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50"/>
  </bookViews>
  <sheets>
    <sheet name="2020-2022 Operating Summary" sheetId="1" r:id="rId1"/>
    <sheet name="Filters" sheetId="2" r:id="rId2"/>
  </sheets>
  <definedNames>
    <definedName name="Slicer_Agency">#N/A</definedName>
    <definedName name="Slicer_Secretarial_Area">#N/A</definedName>
    <definedName name="Slicer_Session___Chapter">#N/A</definedName>
    <definedName name="Slicer_Type">#N/A</definedName>
  </definedNames>
  <calcPr calcId="162913"/>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 i="2" l="1"/>
  <c r="I4" i="2"/>
  <c r="E4" i="2"/>
  <c r="H4" i="2"/>
  <c r="G4" i="2"/>
  <c r="F4" i="2"/>
  <c r="Y3" i="1" l="1"/>
  <c r="X3" i="1"/>
  <c r="W3" i="1"/>
  <c r="V3" i="1"/>
  <c r="U3" i="1"/>
  <c r="T3" i="1"/>
  <c r="S3" i="1"/>
  <c r="R3" i="1"/>
  <c r="Q3" i="1"/>
  <c r="P3" i="1"/>
</calcChain>
</file>

<file path=xl/sharedStrings.xml><?xml version="1.0" encoding="utf-8"?>
<sst xmlns="http://schemas.openxmlformats.org/spreadsheetml/2006/main" count="39074" uniqueCount="4928">
  <si>
    <t>Secretarial Area</t>
  </si>
  <si>
    <t>Sec Area Sort</t>
  </si>
  <si>
    <t>Agency</t>
  </si>
  <si>
    <t>Agency Code</t>
  </si>
  <si>
    <t>Agency Title</t>
  </si>
  <si>
    <t>Agency Sort</t>
  </si>
  <si>
    <t>Chapter of Origin</t>
  </si>
  <si>
    <t>Budget Round</t>
  </si>
  <si>
    <t>Session</t>
  </si>
  <si>
    <t>Session Sort</t>
  </si>
  <si>
    <t>Type</t>
  </si>
  <si>
    <t>Type Sort</t>
  </si>
  <si>
    <t>Title</t>
  </si>
  <si>
    <t>Description</t>
  </si>
  <si>
    <t>FY 2021 GF</t>
  </si>
  <si>
    <t>FY 2022 GF</t>
  </si>
  <si>
    <t>FY 2021 NGF</t>
  </si>
  <si>
    <t>FY 2022 NGF</t>
  </si>
  <si>
    <t>FY 2021 GF Pos</t>
  </si>
  <si>
    <t>FY 2022 GF Pos</t>
  </si>
  <si>
    <t>FY 2021 NGF Pos</t>
  </si>
  <si>
    <t>FY 2022 NGF Pos</t>
  </si>
  <si>
    <t>FY 2021 Pos</t>
  </si>
  <si>
    <t>FY 2022 Pos</t>
  </si>
  <si>
    <t>Legislative</t>
  </si>
  <si>
    <t>101: House of Delegates</t>
  </si>
  <si>
    <t>House of Delegates</t>
  </si>
  <si>
    <t>Ch 1289</t>
  </si>
  <si>
    <t>Initial Bill</t>
  </si>
  <si>
    <t>Base Budget (Introduced)</t>
  </si>
  <si>
    <t>Base Budget</t>
  </si>
  <si>
    <t>Base Budgets serve as the starting point for appropriations. For the 2020-2022 biennium, base budgets are set equivalent to FY 2020 appropriation amounts in Chapter 854, 2019 Acts of Assembly.</t>
  </si>
  <si>
    <t>Base Adjustment (Introduced)</t>
  </si>
  <si>
    <t>Adjust appropriation for centrally funded 2.25 percent merit-based salary increase for state employees</t>
  </si>
  <si>
    <t xml:space="preserve">Adjusts appropriation for the 2.25 percent merit-based salary increase for state employees budgeted in Central Appropriations, Item 474 V. of Chapter 854, 2019 Acts of Assembly.
</t>
  </si>
  <si>
    <t>Adjust appropriation for centrally funded 2.75 percent salary increase for state employees</t>
  </si>
  <si>
    <t xml:space="preserve">Adjusts appropriation for the 2.75 percent salary increase for state employees budgeted in Central Appropriations, Item 474 T. of Chapter 854, 2019 Acts of Assembly.
</t>
  </si>
  <si>
    <t>Adjust appropriation for centrally funded changes to Cardinal Financials System charges</t>
  </si>
  <si>
    <t xml:space="preserve">Adjusts appropriation for changes to Cardinal Financials System internal service fund charges budgeted in Central Appropriations, Item 475 L. of Chapter 854, 2019 Acts of Assembly.
</t>
  </si>
  <si>
    <t>Adjust appropriation for centrally funded changes to Performance Budgeting System charges</t>
  </si>
  <si>
    <t xml:space="preserve">Adjusts appropriation for changes to Performance Budgeting System internal service fund charges budgeted in Central Appropriations, Item 475 M. of Chapter 854, 2019 Acts of Assembly.
</t>
  </si>
  <si>
    <t>Adjust appropriation for centrally funded changes to state health insurance premiums</t>
  </si>
  <si>
    <t xml:space="preserve">Adjusts appropriation for the employer’s share of health insurance premiums budgeted in Central Appropriations, Item 474 G. of Chapter 854, 2019 Acts of Assembly.
</t>
  </si>
  <si>
    <t>Adjust appropriation for centrally funded retirement rate changes</t>
  </si>
  <si>
    <t xml:space="preserve">Adjusts appropriation for changes to contribution rates for state employee retirement plans budgeted in Central Appropriations, Item 474 H. of Chapter 854, 2019 Acts of Assembly.
</t>
  </si>
  <si>
    <t>Adjust appropriation for centrally funded state employee other post-employment benefit rate changes</t>
  </si>
  <si>
    <t xml:space="preserve">Adjusts appropriation for changes to state employee other post-employment benefit rates budgeted in Central Appropriations, Item 474 K. of Chapter 854, 2019 Acts of Assembly.
</t>
  </si>
  <si>
    <t>Adjust appropriation for centrally funded workers’ compensation premium changes</t>
  </si>
  <si>
    <t xml:space="preserve">Adjusts appropriation for workers’ compensation premiums budgeted in Central Appropriations, Item 474 R. of Chapter 854, 2019 Acts of Assembly.
</t>
  </si>
  <si>
    <t>General Assembly Amendment</t>
  </si>
  <si>
    <t>Joint Committee Study DOC Employment Conditions</t>
  </si>
  <si>
    <t>This amendment provides $19,840 the first year from the general fund for the joint committee established pursuant to House Joint Resolution 29.</t>
  </si>
  <si>
    <t>Joint Subcommittee for Early Childhood Care and Education</t>
  </si>
  <si>
    <t>This amendment renames the Joint Subcommittee for the Virginia Preschool Initiative to the Joint Subcommittee for Early Childhood Care and Education. The renamed subcommittee would oversee the implementation of reforms to Virginia's early childhood education and child care licensure system and consider further changes throughout the implementation process.</t>
  </si>
  <si>
    <t>Legislative Operations</t>
  </si>
  <si>
    <t>This amendment provides $2.2 million from the general fund each year to cover additional costs associated with meetings and legislative operations.</t>
  </si>
  <si>
    <t>Modify HHR Oversight Subcommittee Membership</t>
  </si>
  <si>
    <t>This amendment modifies language regarding the Joint Subcommittee for Health and Human Resources Oversight to increase the membership from eight to 10 members, five each to be appointed by the Chairs of the House Appropriations and Senate Finance and Appropriations Committees. The amendment adds specific language for the Joint Subcommittee to assess the costs and benefits of transferring the Office for Aging Services of the Division for Community Living in the Department for Aging and Rehabilitative Services to the Department of Social Services as part of its responsibilities or to establish it as a new agency. The amendment also deletes language related to activities completed by the Joint Subcommittee.</t>
  </si>
  <si>
    <t>Ch 552</t>
  </si>
  <si>
    <t>Amended Bill</t>
  </si>
  <si>
    <t>2021 Spec Sess I</t>
  </si>
  <si>
    <t>HJR 522: Legislative Committee to Study and Compensation at the DOC</t>
  </si>
  <si>
    <t>This amendment transfers and adjusts funding to support the work of a joint committee to study staffing, employment conditions, and compensation at the Department of Corrections pursuant to the passage of House Joint Resolution 522 in the 2021 General Assembly.</t>
  </si>
  <si>
    <t>HJR 526: Subcommittee on Campaign Finance Reform</t>
  </si>
  <si>
    <t>This amendment covers any costs of a joint subcommittee to study comprehensive campaign finance reform pursuant to the passage of House Joint Resolution 526 during the 2021 General Assembly.</t>
  </si>
  <si>
    <t>Joint Subcommittee on Tax Policy</t>
  </si>
  <si>
    <t>This amendment establishes a Joint Subcommittee on Tax Policy to evaluate and make recommendations on potential changes to Virginia's tax policies, including changes to tax brackets, tax rates, credits, deductions, and exemptions, and any other changes it deems necessary. The Joint Subcommittee will consider factors such as equity, certainty, convenience of payment, economy in collection, simplicity, neutrality, economic efficiency and any other factors it deems relevant to the Commonwealth's tax policies.</t>
  </si>
  <si>
    <t>Technical: WWI and WWII Commission</t>
  </si>
  <si>
    <t>This amendment removes authorizing language for the WWI and WWII Commemoration Commission. The Commission completed its work in the summer of 2020.</t>
  </si>
  <si>
    <t>100: Senate of Virginia</t>
  </si>
  <si>
    <t>Senate of Virginia</t>
  </si>
  <si>
    <t>Workgroup: Non-elected Judges, Including Retired Judges, Utilized by the Circuit Courts</t>
  </si>
  <si>
    <t>This amendment directs the Chair of the Senate Judiciary Committee to convene a workgroup to review the process by which non-elected judges, including retired judges, are utilized by Circuit Courts to make legally binding decisions, how frequently non-elected judges are utilized, and how they are evaluated. The work group shall prepare a report for review by the Senate Judiciary Committee during the 2022 session.</t>
  </si>
  <si>
    <t>133: Auditor of Public Accounts</t>
  </si>
  <si>
    <t>Auditor of Public Accounts</t>
  </si>
  <si>
    <t>Adjust appropriation for centrally funded changes to agency rental costs</t>
  </si>
  <si>
    <t xml:space="preserve">Adjusts appropriation for changes to agency rental costs at the seat of government budgeted in Central Appropriations, Item 475 J. of Chapter 854, 2019 Acts of Assembly.
</t>
  </si>
  <si>
    <t>Funding for APA Compensation Plan</t>
  </si>
  <si>
    <t>This amendment provides $325,000 from the general fund each year for the APA to develop a compensation plan to address recruiting and retention.</t>
  </si>
  <si>
    <t>413: Commission on the Virginia Alcohol Safety Action Program</t>
  </si>
  <si>
    <t>Commission on the Virginia Alcohol Safety Action Program</t>
  </si>
  <si>
    <t>961: Division of Capitol Police</t>
  </si>
  <si>
    <t>Division of Capitol Police</t>
  </si>
  <si>
    <t>Adjust appropriation for centrally funded changes to Line of Duty Act premiums and enrollment</t>
  </si>
  <si>
    <t xml:space="preserve">Adjusts appropriation for Line of Duty Act premiums and enrollment changes budgeted in Central Appropriations, Item 474 Q. of Chapter 854, 2019 Acts of Assembly.
</t>
  </si>
  <si>
    <t>Additional operating support and positions</t>
  </si>
  <si>
    <t>This amendment provides general fund support and positions each year for internal accounting activities, communications center operations, and the purchase of fitness equipment for its new headquarters.</t>
  </si>
  <si>
    <t>Funding for Rent Increases for Capitol Police</t>
  </si>
  <si>
    <t>This amendment provides additional general fund support each year to cover the costs of rent in the Washington Building, Old City Hall, and new K-9 Facility.</t>
  </si>
  <si>
    <t>Increase Appropriation for General Assembly Session Security</t>
  </si>
  <si>
    <t>This amendment provides additional support each year related to increased security measures enacted during the 2020 General Assembly Session for the Pocahontas and Capitol buildings. In the first year, $58,000 is included to replace older magnetometers and x-ray machines in the Pocahontas and Capitol buildings.</t>
  </si>
  <si>
    <t>Adjust Salary for Chief of Capitol Police</t>
  </si>
  <si>
    <t>This amendment updates language in the budget that specifies the salary for the Chief of the Capitol Police.</t>
  </si>
  <si>
    <t>Division of Capitol Police - Increase Funding for Recruitment and Retention</t>
  </si>
  <si>
    <t>This amendment provides funding of $846,907 from the general fund the second year to increase the starting salaries of Division of Capitol Police police officers following graduation, manage salary compression, increase the starting salary of communications officers, and increase the salary of support and wage employees.</t>
  </si>
  <si>
    <t>109: Division of Legislative Automated Systems</t>
  </si>
  <si>
    <t>Division of Legislative Automated Systems</t>
  </si>
  <si>
    <t>Complete Funding for New Legislative Information System</t>
  </si>
  <si>
    <t>This amendment provides an additional $516,650 the first year and $201,140 the second year from the general fund to the Division of Legislative Automated Systems to complete the new Legislative Information System.</t>
  </si>
  <si>
    <t>Increase Appropriation for DLAS</t>
  </si>
  <si>
    <t>This amendment provides additional support for the Division of Legislative Automated Systems to support security and infrastructure upgrades.</t>
  </si>
  <si>
    <t>107: Division of Legislative Services</t>
  </si>
  <si>
    <t>Division of Legislative Services</t>
  </si>
  <si>
    <t>Increase funding for Operational Costs</t>
  </si>
  <si>
    <t>This amendment provides $15,000 from the general fund each year for the Commission's operational costs, including travel reimbursements, studies, and an annual Teachers' Summit.</t>
  </si>
  <si>
    <t>Provide Funding to Address Workload and Staffing Issues</t>
  </si>
  <si>
    <t>This amendment provides additional funding from the general fund the in the second year to address workload and staffing issues. Funding to support the position in the first year will come from agency balances.</t>
  </si>
  <si>
    <t>820: Capitol Square Preservation Council</t>
  </si>
  <si>
    <t>Capitol Square Preservation Council</t>
  </si>
  <si>
    <t>Funding for improvements at projects on Capitol Square</t>
  </si>
  <si>
    <t>This language-only amendment dedicates a portion of funding for the Capitol Square Preservation Council for interpretive improvements at two specific projects on Capitol Square.</t>
  </si>
  <si>
    <t>Remove Funding for Interpretive Signs</t>
  </si>
  <si>
    <t>This amendment reduces funding provided in Chapter 1289, Acts of Assembly, 2020 General Assembly for the development of interpretive signs regarding the history of Massive Resistance beside the statue of Harry F. Byrd on Capitol Square. The removal of this funding is pursuant to the passage of House Bill 2208 in the 2021 General Assembly, which removes the statute from Capitol grounds.</t>
  </si>
  <si>
    <t>837: Virginia Disability Commission</t>
  </si>
  <si>
    <t>Virginia Disability Commission</t>
  </si>
  <si>
    <t>845: Dr. Martin Luther King, Jr. Memorial Commission</t>
  </si>
  <si>
    <t>Dr. Martin Luther King, Jr. Memorial Commission</t>
  </si>
  <si>
    <t>Dr. Martin Luther King, Jr. Memorial Commission - Senator Yvonne Miller Memorial Tribute</t>
  </si>
  <si>
    <t>This amendment provides $50,000 from the general fund the second year for the Dr. Martin Luther King, Jr. Memorial Commission, with the assistance of the Department of General Services, to begin the process of creating a memorial in tribute to the late Senator Yvonne Miller.</t>
  </si>
  <si>
    <t>Funding for the Emancipation and Freedom Monument</t>
  </si>
  <si>
    <t>This amendment transfers $100,000 from the general fund in fiscal year 2021 from central appropriations to the Dr. Martin Luther King, Jr. Memorial Commission to support the construction of the Emancipation and Freedom Monument.</t>
  </si>
  <si>
    <t>847: Joint Commission on Technology and Science</t>
  </si>
  <si>
    <t>Joint Commission on Technology and Science</t>
  </si>
  <si>
    <t>Funds to Study Economic Consequences of Weather-Related Events</t>
  </si>
  <si>
    <t>This amendment provides $125,000 the first year from the general fund for the Joint Commission on Technology and Science to complete a study on the economic consequences of weather-related events, pursuant to House Joint Resolution 47 of the 2020 Session of the General Assembly.</t>
  </si>
  <si>
    <t>145: Commissioners for the Promotion of Uniformity of Legislation in the United States</t>
  </si>
  <si>
    <t>Commissioners for the Promotion of Uniformity of Legislation in the United States</t>
  </si>
  <si>
    <t>971: State Water Commission</t>
  </si>
  <si>
    <t>State Water Commission</t>
  </si>
  <si>
    <t>118: Virginia Coal and Energy Commission</t>
  </si>
  <si>
    <t>Virginia Coal and Energy Commission</t>
  </si>
  <si>
    <t>108: Virginia Code Commission</t>
  </si>
  <si>
    <t>Virginia Code Commission</t>
  </si>
  <si>
    <t>834: Virginia Freedom of Information Advisory Council</t>
  </si>
  <si>
    <t>Virginia Freedom of Information Advisory Council</t>
  </si>
  <si>
    <t>840: Virginia Housing Commission</t>
  </si>
  <si>
    <t>Virginia Housing Commission</t>
  </si>
  <si>
    <t>858: Brown v. Board of Education Scholarship Committee</t>
  </si>
  <si>
    <t>Brown v. Board of Education Scholarship Committee</t>
  </si>
  <si>
    <t>860: Commission on Unemployment Compensation</t>
  </si>
  <si>
    <t>Commission on Unemployment Compensation</t>
  </si>
  <si>
    <t>862: Small Business Commission</t>
  </si>
  <si>
    <t>Small Business Commission</t>
  </si>
  <si>
    <t>863: Commission on Electric Utility Regulation</t>
  </si>
  <si>
    <t>Commission on Electric Utility Regulation</t>
  </si>
  <si>
    <t>864: Manufacturing Development Commission</t>
  </si>
  <si>
    <t>Manufacturing Development Commission</t>
  </si>
  <si>
    <t>865: Joint Commission on Administrative Rules</t>
  </si>
  <si>
    <t>Joint Commission on Administrative Rules</t>
  </si>
  <si>
    <t>871: Autism Advisory Council</t>
  </si>
  <si>
    <t>Autism Advisory Council</t>
  </si>
  <si>
    <t>876: Virginia Conflict of Interest and Ethics Advisory Council</t>
  </si>
  <si>
    <t>Virginia Conflict of Interest and Ethics Advisory Council</t>
  </si>
  <si>
    <t>875: Joint Commission on Transportation Accountability</t>
  </si>
  <si>
    <t>Joint Commission on Transportation Accountability</t>
  </si>
  <si>
    <t>877: Commission on Economic Opportunity for Virginians in Aspiring and Diverse Communities</t>
  </si>
  <si>
    <t>Commission on Economic Opportunity for Virginians in Aspiring and Diverse Communities</t>
  </si>
  <si>
    <t>Reflect the sunset of the Commission</t>
  </si>
  <si>
    <t>This amendment removes the funding for the Commission due to its anticipated sunset date of July 1, 2020.</t>
  </si>
  <si>
    <t>330: Virginia-Israel Advisory Board</t>
  </si>
  <si>
    <t>Virginia-Israel Advisory Board</t>
  </si>
  <si>
    <t>878: Commission to Evaluate Opportunity For Minority Business Expansion</t>
  </si>
  <si>
    <t>Commission to Evaluate Opportunity For Minority Business Expansion</t>
  </si>
  <si>
    <t>Establish the Commission to Evaluate Opportunity For Minority Business Expansion</t>
  </si>
  <si>
    <t>This amendment creates a legislative commission for the purpose of evaluating best practices to expand minority business ownership in the Commonwealth.</t>
  </si>
  <si>
    <t>879: Commission on the May 31, 2019 Virginia Beach Mass Shooting</t>
  </si>
  <si>
    <t>Commission on the May 31, 2019 Virginia Beach Mass Shooting</t>
  </si>
  <si>
    <t>Establish the Commission on the May 31, 2019 Virginia Beach Mass Shooting</t>
  </si>
  <si>
    <t>This amendment establishes a Commission to investigate the May 31, 2019 mass shooting in Virginia Beach.</t>
  </si>
  <si>
    <t>881: Commission on School Construction and Modernization</t>
  </si>
  <si>
    <t>Commission on School Construction and Modernization</t>
  </si>
  <si>
    <t>Establish the Commission on School Construction and Modernization</t>
  </si>
  <si>
    <t>This amendment provides $34,340 from the general fund each year to establish the Commission on School Construction and Modernization, pursuant to Senate Bill 888 of the 2020 General Assembly.</t>
  </si>
  <si>
    <t>842: Chesapeake Bay Commission</t>
  </si>
  <si>
    <t>Chesapeake Bay Commission</t>
  </si>
  <si>
    <t>880: Commission to Study Slavery and Subsequent De Jure and De Facto Racial and Economic Discrimination Against African Americans</t>
  </si>
  <si>
    <t>Commission to Study Slavery and Subsequent De Jure and De Facto Racial and Economic Discrimination Against African Americans</t>
  </si>
  <si>
    <t>Establish the Commission to Study Slavery and Racial and Economic Discrimination Against African Americans</t>
  </si>
  <si>
    <t>This amendment funding from the general fund each year to support the work of the Commission to Study Slavery and Subsequent De Jure and De Facto Racial and Economic Discrimination Against African Americans.</t>
  </si>
  <si>
    <t>844: Joint Commission on Health Care</t>
  </si>
  <si>
    <t>Joint Commission on Health Care</t>
  </si>
  <si>
    <t>839: Virginia Commission on Youth</t>
  </si>
  <si>
    <t>Virginia Commission on Youth</t>
  </si>
  <si>
    <t>882: Behavioral Health Commission</t>
  </si>
  <si>
    <t>Behavioral Health Commission</t>
  </si>
  <si>
    <t>General Assembly - Create Behavioral Health Commission</t>
  </si>
  <si>
    <t>This amendment provides $348,774 from the general fund the second year for the establishment of a legislative Behavioral Health Commission as provided for in Senate Bill 1273. The funding supports four positions and associated office-related costs that are phased-in over the year to reflect the timing necessary to startup the Commission.</t>
  </si>
  <si>
    <t>142: Virginia State Crime Commission</t>
  </si>
  <si>
    <t>Virginia State Crime Commission</t>
  </si>
  <si>
    <t>Virginia State Crime Commission Position</t>
  </si>
  <si>
    <t>This amendment adds funding in each year and one position to support the work of the Commission.</t>
  </si>
  <si>
    <t>110: Joint Legislative Audit and Review Commission</t>
  </si>
  <si>
    <t>Joint Legislative Audit and Review Commission</t>
  </si>
  <si>
    <t>Circuit Court Data Available to JLARC</t>
  </si>
  <si>
    <t>This amendment includes language directing the circuit court clerks and/or the Office of the Executive Secretary of the Supreme Court, to provide certain data from a circuit court's own case management system, or the statewide Circuit Case Management System to the Joint Legislative Audit and Review Commission to support the timely completion of ongoing and future reviews and analyses conducted by the Commission.</t>
  </si>
  <si>
    <t>105: Virginia Commission on Intergovernmental Cooperation</t>
  </si>
  <si>
    <t>Virginia Commission on Intergovernmental Cooperation</t>
  </si>
  <si>
    <t>Increase Funding for Virginia Commission on Intergovernmental Cooperation</t>
  </si>
  <si>
    <t>This amendment provides additional funding in the second year to cover dues payments to the National Conference of State Legislatures, the Southern Regional Education Board, Council of State Governments, and Education Commission of the States.</t>
  </si>
  <si>
    <t>102: Legislative Department Reversion Clearing Account</t>
  </si>
  <si>
    <t>Legislative Department Reversion Clearing Account</t>
  </si>
  <si>
    <t>Legislative Balances</t>
  </si>
  <si>
    <t>This amendment reverts $5.9 million from the fiscal year 2020 balances of legislative agencies and standing commissions.</t>
  </si>
  <si>
    <t>Judicial</t>
  </si>
  <si>
    <t>111: Supreme Court</t>
  </si>
  <si>
    <t>Supreme Court</t>
  </si>
  <si>
    <t>Introduced Amendment</t>
  </si>
  <si>
    <t>Adjust Criminal Fund appropriation between courts</t>
  </si>
  <si>
    <t xml:space="preserve">Net zero transfer of existing Criminal Fund appropriation to the Juvenile and Domestic Relations District Courts.
</t>
  </si>
  <si>
    <t>Establish nongeneral fund appropriation for the Attorney Wellness Fund</t>
  </si>
  <si>
    <t xml:space="preserve">Establishes nongeneral fund appropriation to support the Attorney Wellness Fund established in the Virginia Supreme Court.
</t>
  </si>
  <si>
    <t>Funding and positions to assist with the anticipated workload impact of writs of actual innocence</t>
  </si>
  <si>
    <t>This amendment provides $863,619 each year from the general fund and nine positions for expected workload increases pursuant to House Bill 974, which expands eligibility for individuals to petition for writs of actual innocence.</t>
  </si>
  <si>
    <t>Modify court information systems to process expungement of unlawful detainers</t>
  </si>
  <si>
    <t>This amendment provides $299,403 from the general fund the first year for one-time costs for the Office of the Executive Secretary of the Supreme Court to perform enhancements to the General District Case Management System, pursuant to the provisions of Senate Bill 640 of the 2020 General Assembly.</t>
  </si>
  <si>
    <t>Modify court information systems to support driver's license gender designation changes</t>
  </si>
  <si>
    <t>This amendment provides $41,253 from the general fund the first year for one-time programming costs associated with making general district court system modifications to support the implementation of new driver's license gender designation changes.</t>
  </si>
  <si>
    <t>Transfer Drug Court pilot program funding to Department of Behavioral Health and Developmental Services</t>
  </si>
  <si>
    <t>This amendment eliminates existing Drug Court pilot program language and transfers the associated $150,000 of annual general fund support to the Department of Behavioral Health and Developmental Services for oversight of injectible drug treatment regimens.</t>
  </si>
  <si>
    <t>Reallocate funding and positions between court agencies for writ of actual innocence petitions</t>
  </si>
  <si>
    <t xml:space="preserve">Transfers existing funding and positions to the Court of Appeals to meet the workload demands of expanding eligibility for writ of actual innocence petitions. This is a zero-sum, technical amendment.
</t>
  </si>
  <si>
    <t>Reallocate funding and positions to meet Cardinal Human Capital Management (HCM) Payroll requirements</t>
  </si>
  <si>
    <t xml:space="preserve">Transfers existing court system appropriation between court agencies to meet Cardinal Human Capital Management Payroll requirements. This is a zero-sum, technical amendment.
</t>
  </si>
  <si>
    <t>Fund potential increases in the usage of court appointed experts</t>
  </si>
  <si>
    <t>This amendment provides $100,000 from the general fund in fiscal year 2022 to fund the potential increase in the use of court-appointed experts caused by the passage of legislation approved during the 2021 Special Session 1, which broadens defendants' ability to introduce evidence regarding their mental state at the time of an alleged defense, dependent upon its final passage.</t>
  </si>
  <si>
    <t>Funds technology changes to enable implemenation of an automatic records sealing process for certain offenses</t>
  </si>
  <si>
    <t>This amendment provides $1.5 million the second year as the first of four years of one-time information technology upgrade costs for the Office of the Executive Secretary of the Supreme Court to implement an automatic expungement process for certain offenses.</t>
  </si>
  <si>
    <t>Language amendment requiring review of bail hearing provisions</t>
  </si>
  <si>
    <t>This amendment directs the Office of the Executive Secretary of the Supreme Court to review the requirements of House Bill 2286 from the 2021 General Assembly regular session, which sought to make various changes to provisions regarding bail hearings, and to estimate the costs and potential savings resulting from its implementation, and report the findings of the review by December 1, 2021.</t>
  </si>
  <si>
    <t>Language amendment requiring Supreme Court to distribute evaluation forms in Circuit Court cases involving retired judges</t>
  </si>
  <si>
    <t>This amendment requires the Supreme Court of Virginia (SCV) to distribute evaluation forms in all Circuit Court cases that are overseen by a retired judge, to collect the results of the evaluation forms and publish the findings to the members of the House Courts of Justice Committee and Senate Committee on the Judiciary. As a part of that report, the SCV will also report back on the number and types of cases referred to retired judges.</t>
  </si>
  <si>
    <t>125: Court of Appeals of Virginia</t>
  </si>
  <si>
    <t>Court of Appeals of Virginia</t>
  </si>
  <si>
    <t>Adjust existing appropriation for Criminal Fund</t>
  </si>
  <si>
    <t xml:space="preserve">Transfer $5,000 general fund from service area 32101 to service area 32104 to set out Criminal Fund appropriation
</t>
  </si>
  <si>
    <t>Fund additional judges and support staff for Court of Appeals</t>
  </si>
  <si>
    <t xml:space="preserve">Provides four additional Court of Appeals judges and associated support staff to address anticipated workload increases related to legislation that may be adopted by the 2021 Session of the General Assembly that expands the jurisdiction and organization of the Court of Appeals of Virginia.
</t>
  </si>
  <si>
    <t>Fund Court of Appeals reform and expansion</t>
  </si>
  <si>
    <t>This amendment provides $829,190 from the general fund and 27 FTE positions in fiscal year 2021 and $2.7 million from the general fund and 25 FTE positions in fiscal year 2022 for fixed costs and the prorated portion for 27 judicial staff positions in the first year and funding for two additional judgeships and 23 support positions, including clerk, IT and support staff, additional transcripts, and office accommodations in the second year associated with Senate Bill 1261 of the 2021 Special Session I, which expands the jurisdiction of the Court of Appeals. This is in addition to the funding of $235,419 from the general fund the first year and $4.9 million from the general fund for four judgeships and 27 staff positions in the second year included in the Governor's Introduced Budget, House Bill 1100.</t>
  </si>
  <si>
    <t>113: Circuit Courts</t>
  </si>
  <si>
    <t>Circuit Courts</t>
  </si>
  <si>
    <t>Transfer PERK program appropriation to WCC</t>
  </si>
  <si>
    <t xml:space="preserve">This adjustment transfers appropriation, as set out in Appropriation Act language, from circuit court to the Worker's Compensation Commission in support of the physical evidence recovery kit (PERK) program.
</t>
  </si>
  <si>
    <t xml:space="preserve">Net zero transfer of existing Criminal Fund appropriation between Circuit Courts and District Courts.
</t>
  </si>
  <si>
    <t xml:space="preserve">Net zero transfer of exisiting Criminal Fund appropriation between Circuit Courts and District Courts.
</t>
  </si>
  <si>
    <t>Reduce nongeneral fund appropriation</t>
  </si>
  <si>
    <t xml:space="preserve">Reduces nongeneral fund appropriation due to the expiration of the supporting grant.
</t>
  </si>
  <si>
    <t>Adjust Criminal Fund appropriation to account for the opening of new Prince William public defender office</t>
  </si>
  <si>
    <t>This amendment reduces $413,503 from the general fund the first year and $827,005 from the general fund the second year in the Criminal Fund appropriation for court appointed attorney fees due to the opening of a new public defender office in Prince William County.</t>
  </si>
  <si>
    <t>Monthly fee cap for court appointed attorneys</t>
  </si>
  <si>
    <t>This amendment includes language that changes the compensation for court appointed attorneys appointed to represent indigent prisoners at more than one state prison from $200 a day to $6,000 a month.</t>
  </si>
  <si>
    <t>Align existing Criminal Fund appropriation to the appropriate service area</t>
  </si>
  <si>
    <t xml:space="preserve">Aligns existing Criminal Fund appropriation into the appropriate service area. This is a zero-sum, technical amendment.
</t>
  </si>
  <si>
    <t>Revert estimated Criminal Fund savings as a result of establishing a Chesterfield County public defender office</t>
  </si>
  <si>
    <t>This amendment reflects the estimated Criminal Fund savings (court-appointed attorney costs) from opening a public defender office in Chesterfield County.</t>
  </si>
  <si>
    <t>114: General District Courts</t>
  </si>
  <si>
    <t>General District Courts</t>
  </si>
  <si>
    <t>Transfers PERK program appropriation to WCC</t>
  </si>
  <si>
    <t xml:space="preserve">This adjustment transfers appropriation, as set out in Appropriation Act language, from general district court to the Worker's Compensation Commission in support of the physical evidence recovery kit (PERK) program.
</t>
  </si>
  <si>
    <t xml:space="preserve">Realigns existing general fund appropriation to reflect the Courts expenditures.
</t>
  </si>
  <si>
    <t>Fund additional district court clerk positions</t>
  </si>
  <si>
    <t xml:space="preserve">Provides funding for 60 additional district court clerk positions to assist with workload demands in district courts across the Commonwealth.
</t>
  </si>
  <si>
    <t>Fund additional judgeship for 19th Judicial District</t>
  </si>
  <si>
    <t xml:space="preserve">Provides funding to support one new general district court judgeship and one clerk support staff for the 19th Judicial District (Fairfax County).
</t>
  </si>
  <si>
    <t>Increase funding for Criminal Fund</t>
  </si>
  <si>
    <t xml:space="preserve">Increases funding to cover the cost associated with providing constitutionally mandated legal defense for indigent persons accused of crimes.
</t>
  </si>
  <si>
    <t>Address deputy district court clerk workload demands</t>
  </si>
  <si>
    <t>This amendment provides $3,868,260 general fund the first year and $3,868,260 general fund the second year for either additional clerk positions, salary increases for general district court clerks, or a combination of both. The funding for this appropriation is derived from a companion amendment in Part 4-14.00 that adjusts general district court civil filing fees.</t>
  </si>
  <si>
    <t>This amendment reduces $459,534 from the general fund the first year and $919,069 from the general fund the second year in the Criminal Fund appropriation for court appointed attorney fees to reflect the opening of a new public defender office in Prince William County.</t>
  </si>
  <si>
    <t>Unallot spending increases in response to potential revenue shortfall (Reconvened Amendment)</t>
  </si>
  <si>
    <t>Creates a language item to require the unallotment of new discretionary spending amounts ($6,055,717 in FY2021 and $7,919,737 in FY2022).</t>
  </si>
  <si>
    <t>Ch 56</t>
  </si>
  <si>
    <t>2020 Spec Sess I</t>
  </si>
  <si>
    <t>Allot restored amounts (2020 Special Session General Assembly Action - Item 482.20)</t>
  </si>
  <si>
    <t>Allots $1,586,241 in FY 2021 and $7,919,737 in FY 2022 for amounts originally unalloted in Item 42.10 of Chapter 1289 (2020) and subsequently restored via 2020 Special Session General Assembly action in Item 482.20.</t>
  </si>
  <si>
    <t>Move reductions to agency budget</t>
  </si>
  <si>
    <t xml:space="preserve">Moves the reductions included in Item 482.20 of the 2020 Special Session Appropriation Act from Central Appropriations to the agency budget.
</t>
  </si>
  <si>
    <t>The amendment reflects the estimated Criminal Fund savings (court-appointed attorney costs) from opening a public defender office in Chesterfield County. A companion amendment to Item 48 (Indigent Defense Commission) requests funding to establish a public defender office for Chesterfield County. Savings reflect estimated first year cost savings prorated for six months.</t>
  </si>
  <si>
    <t>115: Juvenile and Domestic Relations District Courts</t>
  </si>
  <si>
    <t>Juvenile and Domestic Relations District Courts</t>
  </si>
  <si>
    <t>Transfer PERK appropriation to WCC</t>
  </si>
  <si>
    <t xml:space="preserve">This adjustment transfers appropriation, as set out in Appropriation Act language, from juvenile and domestic relations district court to the Worker's Compensation Commission in support of the physical evidence recovery kit (PERK) program.
</t>
  </si>
  <si>
    <t xml:space="preserve">Net zero transfers of existing Criminal Fund appropriation between Circuit Courts and District Courts.
</t>
  </si>
  <si>
    <t xml:space="preserve">Net zero transfer of existing Criminal Fund appropriation to the Juvenile and Domestic Relations District Courts.
</t>
  </si>
  <si>
    <t>Increase Criminal Fund appropriation</t>
  </si>
  <si>
    <t xml:space="preserve">Increases funding to cover the cost associated with providing constitutionally mandated legal defense for indigent persons accused of crimes.
</t>
  </si>
  <si>
    <t>Adjust Criminal Fund appropriation to account for opening a new Prince William public defender office</t>
  </si>
  <si>
    <t>This amendment reduces $200,047 from the general fund the first year and $400,094 from the general fund the second year in the Criminal Fund appropriation for court appointed attorney fees due to the opening of a new public defender office in Prince William County.</t>
  </si>
  <si>
    <t>Language only amendment permitting the waiving of ceremonial requirements of juvenile licensing</t>
  </si>
  <si>
    <t xml:space="preserve">Adds language allowing judges to waive ceremonial licensing requirements. (Item 43)
</t>
  </si>
  <si>
    <t>The amendment reflects the estimated Criminal Fund savings (court-appointed attorney costs) from opening a public defender office in Chesterfield County.</t>
  </si>
  <si>
    <t>116: Combined District Courts</t>
  </si>
  <si>
    <t>Combined District Courts</t>
  </si>
  <si>
    <t xml:space="preserve">This adjustment transfers appropriation, as set out in Appropriation Act language, from combined district court to the Worker's Compensation Commission in support of the physical evidence recovery kit (PERK) program.
</t>
  </si>
  <si>
    <t>103: Magistrate System</t>
  </si>
  <si>
    <t>Magistrate System</t>
  </si>
  <si>
    <t>233: Board of Bar Examiners</t>
  </si>
  <si>
    <t>Board of Bar Examiners</t>
  </si>
  <si>
    <t>112: Judicial Inquiry and Review Commission</t>
  </si>
  <si>
    <t>Judicial Inquiry and Review Commission</t>
  </si>
  <si>
    <t>848: Indigent Defense Commission</t>
  </si>
  <si>
    <t>Indigent Defense Commission</t>
  </si>
  <si>
    <t>Adjust appropriation for centrally funded information technology auditors and security officers</t>
  </si>
  <si>
    <t xml:space="preserve">Adjusts appropriation for information technology auditors and information security officers budgeted in Central Appropriations, Item 475 K. of Chapter 854, 2019 Acts of Assembly.
</t>
  </si>
  <si>
    <t>Annualize funding for paralegal positions</t>
  </si>
  <si>
    <t xml:space="preserve">Annualizes the salary costs of paralegal positions. The agency received partial funding for 20 paralegals to assist with workload demands in Chapter 854, 2019 Acts of Assembly.
</t>
  </si>
  <si>
    <t>Establish public defender office in Prince William County</t>
  </si>
  <si>
    <t xml:space="preserve">Provides partial start-up funding for 35 public defenders and support staff to operate a public defender office in Prince William County.
</t>
  </si>
  <si>
    <t>Provide funding for additional public defenders</t>
  </si>
  <si>
    <t xml:space="preserve">Provides funding for 59 additional public defenders and support staff positions to meet increase workload demands in offices across the Commonwealth.
</t>
  </si>
  <si>
    <t>Language amendment to address the use of funding appropriated to address staffing needs of Indigent Defense Commission offices</t>
  </si>
  <si>
    <t>This amendment clarifies that new funding included in the introduced budget for the Indigent Defense Commission offices may be used to hire new staff or make salary adjustments to address high turnover rates in the offices.</t>
  </si>
  <si>
    <t>Creates a language item to require the unallotment of new discretionary spending amounts ($3,798,726 in FY2021 and $5,698,089 in FY2022).</t>
  </si>
  <si>
    <t>Allots $949,682 in FY 2021 and $5,698,089 in FY 2022 for amounts originally unalloted in Item 48.10 of Chapter 1289 (2020) and subsequently restored via 2020 Special Session General Assembly action in Item 482.20.</t>
  </si>
  <si>
    <t>Eliminate funding for Capital Indigent Defense due to death penalty elimination</t>
  </si>
  <si>
    <t>This amendment removes $3.9 million from the general fund the second year for Capital Indigent Defense Services, pursuant to the provisions of House Bill 2263 and Senate Bill 1165 of 2021 Special Session 1, which eliminates the death penalty in Virginia.</t>
  </si>
  <si>
    <t>Fully fund Prince William Public Defender Office</t>
  </si>
  <si>
    <t>This amendment provides $1.2 million from the general fund the second year to fully fund the personnel and non-personnel operating costs of the Prince William County public defender office established in 2020.</t>
  </si>
  <si>
    <t>Fund additional administrative support postitions for Virginia Indigent Defense Comission</t>
  </si>
  <si>
    <t>This amendment provides $1.8 million from the general fund the second year and for additional public defender, paralegal, mitigation specialist, and administrative support positions for the Indigent Defense Commision.</t>
  </si>
  <si>
    <t>Fund Chesterfield County Public Defender Office</t>
  </si>
  <si>
    <t>The amendment provides $3.2 million from the general fund and 33 FTE positions in fiscal year 2022, which represents the cost and staffing necessary to establish a public defender office for Chesterfield County, pursuant to Senate Bill 1442, of the 2021 General Assembly Session.</t>
  </si>
  <si>
    <t>Fund Court of Appeals Jurisdiction Expansion</t>
  </si>
  <si>
    <t>This amendment provides $824,277 from the general fund and 8.0 FTE attorney positions in fiscal year 2022 related to Senate Bill 1261 of the 2021 Special Session 1, which expands the jurisdiction of the Court of Appeals.</t>
  </si>
  <si>
    <t>160: Virginia Criminal Sentencing Commission</t>
  </si>
  <si>
    <t>Virginia Criminal Sentencing Commission</t>
  </si>
  <si>
    <t>Provide funding and positions for pretrial collection and reporting of data</t>
  </si>
  <si>
    <t>This amendment provides $333,200 from the general fund and 2.0 full time equivalent (FTE) positions in fiscal year 2022 for costs associated with collecting and disseminating certain statewide and locality-level data on an annual basis (SB1391, 2021 General Assembly Special Session I).</t>
  </si>
  <si>
    <t>117: Virginia State Bar</t>
  </si>
  <si>
    <t>Virginia State Bar</t>
  </si>
  <si>
    <t>Adjust positions to reflect Chapter 1289 totals</t>
  </si>
  <si>
    <t>This amendment adjusts positions to reflect the position totals as printed in Chapter 1289, 2020 Acts of Assembly for the Virginia State Bar.</t>
  </si>
  <si>
    <t>Fund additional housing attorneys to address Virginia's housing crisis</t>
  </si>
  <si>
    <t>This amendment provides an additional $1.5 million from the general fund each year to the Virginia State Bar for indigent civil defense which may be used to hire additional housing attorneys, to adjust the salaries of legal aid attorneys, or apply a combination thereof, in order to better respond to Virginia's housing crisis.</t>
  </si>
  <si>
    <t>Creates a language item to require the unallotment of new discretionary spending amounts ($1,500,000 in FY2021 and $1,500,000 in FY2022).</t>
  </si>
  <si>
    <t>Civil Indigent Defense (2020 Special Session General Assembly Action - 50 #1c)</t>
  </si>
  <si>
    <t>This amendment provides a $2.0 million appropriation each year from nongeneral funds for additional eviction attorneys for the Virginia State Bar.</t>
  </si>
  <si>
    <t>Restore funding for additional housing attorneys</t>
  </si>
  <si>
    <t xml:space="preserve">Restores general fund support for eviction attorneys to address the housing crisis.
</t>
  </si>
  <si>
    <t>Executive Offices</t>
  </si>
  <si>
    <t>121: Office of the Governor</t>
  </si>
  <si>
    <t>Office of the Governor</t>
  </si>
  <si>
    <t>Adjust appropriation for centrally funded changes to agency information technology costs</t>
  </si>
  <si>
    <t xml:space="preserve">Adjusts appropriation for changes to information technology and telecommunications usage budgeted in Central Appropriations, Item 475 G. of Chapter 854, 2019 Acts of Assembly.
</t>
  </si>
  <si>
    <t>Adjust appropriation for centrally funded internal service fund charges for the Personnel Management Information System</t>
  </si>
  <si>
    <t xml:space="preserve">Adjusts appropriation for Personnel Management Information System internal service fund charges budgeted in Central Appropriations, Item 475 O. of Chapter 854, 2019 Acts of Assembly.
</t>
  </si>
  <si>
    <t>Provide funding for Office of Chief Diversity Officer</t>
  </si>
  <si>
    <t xml:space="preserve">Funds Office of the Chief Diversity Officer.  This office promotes inclusive practices across Virginia state government; implements a strategic plan to address systemic inequities in state government practices; and facilitates ways to turn feedback from state employees, external stakeholders, and community leaders into concrete equity policy.
</t>
  </si>
  <si>
    <t>Provide funding for Office of Chief Workforce Advisor</t>
  </si>
  <si>
    <t xml:space="preserve">Funds Office of the Chief Workforce Advisor.  This office connects Virginians to the skills, training, and opportunities they need to thrive in the 21st century economy.  The office partners with government offices and the labor and business communities to identify and fill vacant jobs in high demand sectors.
</t>
  </si>
  <si>
    <t>Children's Ombudsman Office</t>
  </si>
  <si>
    <t>This amendment provides $416,000 the first year and $479,500 the second year from the general fund and 4.5 FTE positions pursuant to the passage of House Bill 1301 in the 2020 General Assembly, which creates the Office of the Children's Ombudsman.</t>
  </si>
  <si>
    <t>Provide Funding for Governor's Fellows Program (Move From DHRM)</t>
  </si>
  <si>
    <t>This amendment transfers from the Department of Human Resource Management to the Office of the Governor $103,800 from the general fund each year for the Governor's Fellows program. A companion amendment in Item 85 eliminates funding for a proposed paid intern program and transfers the Governor's Fellows program funding and language from the Department of Human Resource Management to the Office of the Governor.</t>
  </si>
  <si>
    <t>Reverse the transfer of Executive mansion staff (Reconvened Amendment)</t>
  </si>
  <si>
    <t>This amendment maintains the existing supervisory roles that have been in place since 2016. This is a net neutral transfer. A companion amendment to Item 82 removes these amounts from the Department of General Services.</t>
  </si>
  <si>
    <t>Transfer Executive Mansion Staff to DGS</t>
  </si>
  <si>
    <t>This amendment transfers Executive Mansion staff to DGS.</t>
  </si>
  <si>
    <t>Provide additional funding for the Office of Diversity, Equity, and Inclusion</t>
  </si>
  <si>
    <t xml:space="preserve">Provides funding to the Office of Diversity, Equity, and Inclusion to expand the Commonwealth's membership in the Government Alliance on Race and Equity, provide for a Diversity strategic plan contractor, and to provide racial equity training for cabinet members, agency heads and college presidents. (Item 52)
</t>
  </si>
  <si>
    <t>Provide contractor support to assist in the development of diversity strategic plan</t>
  </si>
  <si>
    <t xml:space="preserve">Funds contractor support for 10 state agencies to serve in a pilot group for the development and implementation of diversity and inclusion strategic plans. 
</t>
  </si>
  <si>
    <t>Improving Participation of Refugees in Virginia's Workforce</t>
  </si>
  <si>
    <t>This amendment directs the Chief Workforce Advisor to convene a workgroup to study and offer recommendations to improve the participation of recent refugees in Virginia's workforce. This item pursuant to the passage of House Bill 2321 in the 2021 General Assembly shall be moved to a new secretariat with responsibilities for workforce and labor policies.</t>
  </si>
  <si>
    <t>Language Access for State Government Services</t>
  </si>
  <si>
    <t>This amendment directs the Office of Diversity, Equity, and Inclusion to develop recommendations to implement a language access policy for improving access to state services for individuals with limited English proficiency.</t>
  </si>
  <si>
    <t>Transfer Funding for New Secretary</t>
  </si>
  <si>
    <t>This amendment transfers $599,192 in the second year from the general fund for the Office of the Chief Workforce Development Advisor to a new Secretariat. The responsibilities of the Chief Workforce Development Advisor are transferred to the new Secretary pursuant to the passage of House Bill 2321, 2021 General Assembly.</t>
  </si>
  <si>
    <t>119: Lieutenant Governor</t>
  </si>
  <si>
    <t>Lieutenant Governor</t>
  </si>
  <si>
    <t>141: Attorney General and Department of Law</t>
  </si>
  <si>
    <t>Attorney General and Department of Law</t>
  </si>
  <si>
    <t>141-Central Appropriation Allocation within Agency</t>
  </si>
  <si>
    <t xml:space="preserve">Allocate Central Appropriations of General Funds from the Legal Advice Program (320) to the Regulation of Business Practices Program (552) and Personnel Management Services Program (704).
</t>
  </si>
  <si>
    <t>2019 AOA Chapter 854 Item 56.G</t>
  </si>
  <si>
    <t xml:space="preserve">Removes paragraph prohibiting law students or recent law school graduates from working at the Office of the Attorney General if they are sponsored by a separate entity with a stipend.
</t>
  </si>
  <si>
    <t>Hardware and Software Licenses and Maintenance Agreements Costs</t>
  </si>
  <si>
    <t>This amendment increases funding to cover the cost of the ongoing enhancements to the Information Technology (IT) environment for the Office of the Attorney General (OAG), including software costs for the document and case management systems, operating systems, managed security providers, hardware, VoIP phones and VoIP software and infrastructure, IT infrastructure throughout the OAG building, antivirus software, and IT staff training to remain certified in various IT designations, to learn the system upgrades and functionality, and to stay up-to-date and connected on current IT issues.</t>
  </si>
  <si>
    <t>OAG Division of Human Rights</t>
  </si>
  <si>
    <t>This amendment provides $368,332 from the general fund and 3.0 FTE positions each year for costs associated with House Bill 827, Senate Bill 868, and Senate Bill 712 of the 2020 General Assembly, contingent upon their final passage.</t>
  </si>
  <si>
    <t>OAG Revolving Fund Increase</t>
  </si>
  <si>
    <t>This amendment increases the amount in the Regulatory, Consumer Advocacy, Litigation, and Enforcement Revolving Trust Fund in the Office of the Attorney General to $1,250,000 each year.</t>
  </si>
  <si>
    <t>Restore Language Prohibiting Outside Entity Funding for OAG Staff</t>
  </si>
  <si>
    <t>This amendment clarifies the policy regarding which entities are authorized to provide legal services in support of the Office of the Attorney General responsibilities.</t>
  </si>
  <si>
    <t>Writs of Actual Innocence (HB 974)</t>
  </si>
  <si>
    <t>This amendment provides $366,299 each year from the general fund and three positions for expected workload increases pursuant to House Bill 974, which expands eligibility for individuals to petition for writs of actual innocence.</t>
  </si>
  <si>
    <t>HB 5051/SB 5030 - OAG Costs for DCJS Decertification Hearings (2020 Special Session General Assembly Action - 57 #1c)</t>
  </si>
  <si>
    <t>This amendment provides funding of $69,299 from the general fund the first year and $138,599 from the general fund the second year and 1.0 FTE attorney position to provide legal representation to the Department of Criminal Justice Services for additional decertification hearings pursuant to House Bill 5051 and Senate Bill 5030 of the 2020 Special Session I.</t>
  </si>
  <si>
    <t>HB 5148/SB 5034 - OAG Costs for Additional Positions (2020 Special Session General Assembly Action - 57 #2c)</t>
  </si>
  <si>
    <t>This amendment provides funding of $479,423 from the general fund and 8.0 FTE positions in the second year related to the provisions of House Bill 5148/Senate Bill 5034 of the 2020 Special Session I.</t>
  </si>
  <si>
    <t>SB 5024/HB 5072 - OAG Patterns and Practices Investigative Authority (2020 Special Session General Assembly Action - 61 #1c)</t>
  </si>
  <si>
    <t>This amendment provides funding of $114,709 from the general fund the first year and $229,418 from the general fund the second year and 2.0 FTE positions to implement the provisions of Senate Bill 5024, of the 2020 Special Session I, as passed the 2020 Special Session I.</t>
  </si>
  <si>
    <t>Provide funding for additional workload resulting from the expansion of appeal rights</t>
  </si>
  <si>
    <t xml:space="preserve">Provides funding for additional attorneys and associated costs to address anticipated workload impacts of expanding appeal rights.
</t>
  </si>
  <si>
    <t>Provide funding for proposed workplace and sexual harassment legislation</t>
  </si>
  <si>
    <t xml:space="preserve">Provides funding for additional attorneys and associated costs to address anticipated workload impacts of proposed legislation to define workplace and sexual harassment as a form of discrimination in the Virginia Human Rights Act.
</t>
  </si>
  <si>
    <t>Division of Human Rights Attorneys - Workplace and Sexual Harassment</t>
  </si>
  <si>
    <t>This amendment removes proposed funding in the introduced budget to address additional workload impacts for the Division of Human Rights related to House Bill 2155, 2021 General Assembly that failed.</t>
  </si>
  <si>
    <t>Fund third-party investigation of the Office of the Inspector General</t>
  </si>
  <si>
    <t>This amendment provides funding for a third-party investigation of the Office of the State Inspector General’s policies, processes, and procedures employed during its handling of the Vincent Martin matter.</t>
  </si>
  <si>
    <t>HB 2004: FOIA Law-enforcement Criminal Incident Information</t>
  </si>
  <si>
    <t>This amendment provides $404,273 in the second year from the general fund to address additional workload impacts at the Office of the Attorney General (OAG) for House Bill 2004 of the 2021 General Assembly, which requires criminal investigative files related to investigations that are not ongoing to be released in accordance with the provisions of the Virginia Freedom of Information Act.</t>
  </si>
  <si>
    <t>OAG Positions for CAV Jurisdiction Expansion</t>
  </si>
  <si>
    <t>This amendment provides $3.4 million from the general fund and 34.00 FTE positions, including 27 attorney positions and seven administrative support staff positions, associated with Senate Bill 1261, 2021 Special Session 1, which expands the jurisdiction of the Court of Appeals.</t>
  </si>
  <si>
    <t>143: Division of Debt Collection</t>
  </si>
  <si>
    <t>Division of Debt Collection</t>
  </si>
  <si>
    <t>Adjust appropriation for increased attorney fees and personnel costs</t>
  </si>
  <si>
    <t xml:space="preserve">Increase nongeneral fund appropriation to account for increased attorney fees and personnel service costs to assist with the outside collection of debt owed to Commonwealth.
</t>
  </si>
  <si>
    <t>166: Secretary of the Commonwealth</t>
  </si>
  <si>
    <t>Secretary of the Commonwealth</t>
  </si>
  <si>
    <t>Adjust funding for operational expenses for internal systems</t>
  </si>
  <si>
    <t xml:space="preserve">Adjusting funding of ongoing operational expenses for internal systems.
</t>
  </si>
  <si>
    <t>Provide funding for staffing and other workload requirements</t>
  </si>
  <si>
    <t xml:space="preserve">Provides funding for workload and staffing improvement measures in the Office of the Secretary of the Commonwealth. 
</t>
  </si>
  <si>
    <t>Reduce funding to address staffing needs</t>
  </si>
  <si>
    <t>This General Assembly amendment removes the a portion of the funding included in the introduced budget to address staffing needs.</t>
  </si>
  <si>
    <t>Provide funding for proposed advisory board</t>
  </si>
  <si>
    <t xml:space="preserve">Funds operating costs for a proposed LGBTQ advisory board.
</t>
  </si>
  <si>
    <t>147: Office of the State Inspector General</t>
  </si>
  <si>
    <t>Office of the State Inspector General</t>
  </si>
  <si>
    <t>921: Interstate Organization Contributions</t>
  </si>
  <si>
    <t>Interstate Organization Contributions</t>
  </si>
  <si>
    <t>Administration</t>
  </si>
  <si>
    <t>180: Secretary of Administration</t>
  </si>
  <si>
    <t>Secretary of Administration</t>
  </si>
  <si>
    <t>Continue the development of a Commonwealth data inventory, dictionary, and catalog</t>
  </si>
  <si>
    <t xml:space="preserve">Establishes nongeneral fund appropriation for the continuation of the Chief Data Officer's operations. These operations are currently funded with general fund appropriation and will be funded via a charge-back structure. 
</t>
  </si>
  <si>
    <t>Ensure transparency in database, enterprise data dictionary, and cloud-based data catalog development</t>
  </si>
  <si>
    <t>This amendment ensures the development of a database, enterprise data dictionary, and cloud-based data catalog is an open, transparent, and competitive process.</t>
  </si>
  <si>
    <t>Provide funding for additional staff</t>
  </si>
  <si>
    <t xml:space="preserve">Provides nongeneral fund appropriation and two positions for the continuation of the Chief Data Officer's operations. These operations are funded via a charge-back structure billed to state agencies.
</t>
  </si>
  <si>
    <t>157: Compensation Board</t>
  </si>
  <si>
    <t>Compensation Board</t>
  </si>
  <si>
    <t>Adjust appropriation for centrally funded state-supported local employee other post-employment benefit rate changes</t>
  </si>
  <si>
    <t xml:space="preserve">Adjusts appropriation for changes to state-supported local employee other post-employment benefit rates budgeted in Central Appropriations, Item 474 L. of Chapter 854, 2019 Acts of Assembly.
</t>
  </si>
  <si>
    <t>Adjust appropriation for centrally funded targeted salary increases for specific job roles of public employees</t>
  </si>
  <si>
    <t xml:space="preserve">Adjusts appropriation for centrally funded salary increases provided for specific job roles of public employees that was budgeted in Item 474, paragraphs U.3., W, X, Y, Z, and AA. of Chapter 854, 2019 Acts of Assembly.
</t>
  </si>
  <si>
    <t>Adjust appropriation for centrally funded three percent salary increase for state-supported local employees</t>
  </si>
  <si>
    <t xml:space="preserve">Adjusts appropriation for the three percent salary increase for state-supported local employees budgeted in Central Appropriations, Item 474 U. of Chapter 854, 2019 Acts of Assembly.
</t>
  </si>
  <si>
    <t>Adjust entry-level salary increases for regional jail officers</t>
  </si>
  <si>
    <t xml:space="preserve">Provides entry level salary increase for regional jail officers consistent with the 2018 Special Session I approved salary increases for all entry level deputy sheriffs.The funding equalizes the pay grade for all entry level correctional officers in local and regional jails.  
</t>
  </si>
  <si>
    <t>Adjust salary for circuit court clerks</t>
  </si>
  <si>
    <t xml:space="preserve">Adjusts salary of the circuit court clerk personnel to address pay equity with the district court clerk positions.
</t>
  </si>
  <si>
    <t>Adjust salary of constitutional office staff based on increases in locality population</t>
  </si>
  <si>
    <t xml:space="preserve">Adjusts salary of constitutional officers based on population growth as authorized in the budget.
</t>
  </si>
  <si>
    <t>Annualize cost of Commonwealth's Attorneys positions based on staffing standards</t>
  </si>
  <si>
    <t xml:space="preserve">Annualizes the full cost of Assistant Commonwealth's Attorney and support staff positions which were approved during the 2019 Session of the General Assembly.
</t>
  </si>
  <si>
    <t>Annualize funding for Prince William/Manassas jail expansion</t>
  </si>
  <si>
    <t xml:space="preserve">Annualizes the operating costs of the Prince William/Manassas Adult Detention Center jail expansion project.
</t>
  </si>
  <si>
    <t>Annualize salary increase adjustment for Commissioners of Revenue career development plan</t>
  </si>
  <si>
    <t xml:space="preserve">Annualizes the cost of aligning the Commissioners of Revenue career development program with other constitutional offices.
</t>
  </si>
  <si>
    <t>Establish a minimum of three staff in each Circuit Court Clerk's office</t>
  </si>
  <si>
    <t xml:space="preserve">Establishes a minimum of three staff in each clerk's office to address workload demands.
</t>
  </si>
  <si>
    <t>Fund 25 percent of the staffing need in Sheriffs' offices</t>
  </si>
  <si>
    <t xml:space="preserve">Provides funding to meet 25 percent of the staffing need in Sheriffs' offices. The funding will support 29 additional deputy sheriffs across various sheriffs' offices in the Commonwealth. 
</t>
  </si>
  <si>
    <t>Fund 25 percent of the staffing need in the Commonwealth's Attorneys offices</t>
  </si>
  <si>
    <t xml:space="preserve">Provides funding for additional 29 Assistant Commonwealth's Attorneys and support staff positions to address workload demands across the various offices in the Commonwealth. 
</t>
  </si>
  <si>
    <t>Fund position to address agency information technology needs</t>
  </si>
  <si>
    <t xml:space="preserve">Provides funding for an information technology position to address information security and application changes at the Compensation Board.
</t>
  </si>
  <si>
    <t>Fund positions for Henry County jail replacement project</t>
  </si>
  <si>
    <t xml:space="preserve">Provides funding for staffing costs of the Henry County jail replacement project.
</t>
  </si>
  <si>
    <t>Provide salary adjustment for Commissioners of Revenue</t>
  </si>
  <si>
    <t xml:space="preserve">Provides funding to support underfunded and unfunded positions in Commissioners of Revenue offices.
</t>
  </si>
  <si>
    <t>Provide salary adjustment for Treasurers' offices</t>
  </si>
  <si>
    <t xml:space="preserve">Provides funding to support underfunded and unfunded positions in Treasurers' offices.
</t>
  </si>
  <si>
    <t>Provide technology funding to Circuit Court Clerks' offices</t>
  </si>
  <si>
    <t xml:space="preserve">Provides general fund to support information technology improvement in the offices of Circuit Court Clerks.
</t>
  </si>
  <si>
    <t>Transfer existing appropriation between service areas within the agency</t>
  </si>
  <si>
    <t xml:space="preserve">Transfers existing appropriation to different service areas within the agency.
</t>
  </si>
  <si>
    <t>Additional funding for Nottoway County to support of Offender Commitments to Piedmont Regional Jail from Virginia Center for Behavioral Rehabilitation (VCBR)</t>
  </si>
  <si>
    <t>This amendment increases the funding available for reimbursement to Nottoway County from $100,000 per year to $198,664 the first year and $215,939 the second year for the costs of housing residents from the Virginia Center for Behavioral Rehabilitation [VCBR] arrested for new offenses and then transferred to the Piedmont Regional Jail.</t>
  </si>
  <si>
    <t>Additional funding to support circuit court clerk technology needs</t>
  </si>
  <si>
    <t>This amendment provides an additional $500,000 each year in general fund operating support for the technology trust fund needs of circuit court clerks.</t>
  </si>
  <si>
    <t>Equity and fairness review of career development programs</t>
  </si>
  <si>
    <t>This amendment requires the State Compensation Board to conduct a review of the demographic composition of career development programs and make recommendations as needed to ensure fairness and equity in the program.</t>
  </si>
  <si>
    <t>Language amendment authorizing the use of data collected by Statewide Automated Victim Information and Notification (SAVIN) System</t>
  </si>
  <si>
    <t>This language only amendment authorizes data collected by the SAVIN system to be used by other public safety systems as authorized by law, with certain specified limitations, and that such raw state data provided for these purposes shall be made available to the Chief Data Officer and the Compensation Board upon determining a mututally agreeable method by which to share and/or transmit such state data between the vendor and the Chief Data Officer.</t>
  </si>
  <si>
    <t>Modify Statewide Automated Victim Notification System (SAVIN) for automated protective order notification services</t>
  </si>
  <si>
    <t>This amendment provides $600,000 from the general fund each year to increase the annual amount provided for the Statewide Automated Victim Information and Notification (SAVIN) system to a total of $1.8 million from the general fund each year. The amount is intended to allow the Virginia Center for Policing Innovation to enhance SAVIN by providing automated protective order notification services.</t>
  </si>
  <si>
    <t>Technical adjustment to Compensation Board position table</t>
  </si>
  <si>
    <t>This amendment makes a technical adjustment to the Compensation Board position tables in Item 75 to reflect additional positions included in the introduced budget.</t>
  </si>
  <si>
    <t>Creates a language item to require the unallotment of new discretionary spending amounts ($10,929,053 in FY2021 and $12,493,747 in FY2022).</t>
  </si>
  <si>
    <t>HB 5148/ SB 5034 - Per Diem Savings for State Responsible Offenders (2020 Special Session General Assembly Action - 69 #1c)</t>
  </si>
  <si>
    <t>This amendment reflects the per diem savings for an anticipated reduction in state-responsible offenders resulting from the earned sentence credit provisions of House Bill 5148/Senate Bill 5034, of the 2020 Special Session I.</t>
  </si>
  <si>
    <t xml:space="preserve">Provides entry-level salary increases for regional jail officers consistent with the 2018 Special Session I approved salary increases for all entry-level deputy sheriffs.The funding equalizes the pay grade for all entry-level correctional officers in local and regional jails. This action restores funding that was unallotted in Chapter 1289, 2020 Acts of Assembly.
</t>
  </si>
  <si>
    <t>Adjust salaries of constitutional office staff based on increases in locality population</t>
  </si>
  <si>
    <t xml:space="preserve">Adjusts the salaries of constitutional officers based on population growth as authorized in the Appropriation Act. This action restores funding that was unallotted in Chapter 1289, 2020 Acts of Assembly.
</t>
  </si>
  <si>
    <t>Align deputy circuit court clerks' minimum salaries with district court clerks'</t>
  </si>
  <si>
    <t xml:space="preserve">Adjusts the salaries of circuit court clerk personnel to address pay equity with the district court clerk positions. This action restores funding that was unallotted in Chapter 1289, 2020 Acts of Assembly.
</t>
  </si>
  <si>
    <t>Establish a minimum of three staff in each circuit court clerk's office</t>
  </si>
  <si>
    <t xml:space="preserve">Establishes a minimum of three staff in each clerk's office to address workload demands. This action restores funding that was unallotted in Chapter 1289, 2020 Acts of Assembly.
</t>
  </si>
  <si>
    <t>Fund 25 percent of staffing needs for Sheriffs' and Commonwealth's Attorneys' Offices</t>
  </si>
  <si>
    <t xml:space="preserve">Provides funding to meet 25 percent of the staffing need in Sheriffs' offices and Commonwealth's Attorneys' offices. This action restores funding that was unallotted in Chapter 1289, 2020 Acts of Assembly.
</t>
  </si>
  <si>
    <t>Fund Constitutional Officer Information Network (COIN) application re-factor</t>
  </si>
  <si>
    <t xml:space="preserve">Provides funding to enhance the Constitutional Officer Information Network (COIN) budgeting and reimbursement automated system.
</t>
  </si>
  <si>
    <t>Fund impact of statewide minimum wage increase on constitutional officers</t>
  </si>
  <si>
    <t xml:space="preserve">Funds the impact of the statewide minimum wage increase on constitutional officers.
</t>
  </si>
  <si>
    <t xml:space="preserve">Provides funding for an information technology position to address information security and application changes at the Compensation Board. This action restores funding that was unallotted in Chapter 1289, 2020 Acts of Assembly.
</t>
  </si>
  <si>
    <t>Provide salary adjustment for Treasurer and Commissioner of Revenue staff</t>
  </si>
  <si>
    <t xml:space="preserve">Provides funding to support positions in Treasurer and Commissioner of Revenue offices. This action restores funding that was unallotted in Chapter 1289, 2020 Acts of Assembly.
</t>
  </si>
  <si>
    <t>Provide technology funding for circuit court clerk offices</t>
  </si>
  <si>
    <t xml:space="preserve">Provides funding to support information technology improvements in the offices of circuit court clerks. This action restores funding that was unallotted in Chapter 1289, 2020 Acts of Assembly.
</t>
  </si>
  <si>
    <t>Fund Automatic Protective Order Notification Services</t>
  </si>
  <si>
    <t>This amendment provides $600,000 from the general fund the second year for the Compensation Board to contract for services to be provided by the Virginia Center for Policing Innovation to provide automated protective order notification services as an enhancement to the Statewide Automated Victim Notification System (SAVIN).</t>
  </si>
  <si>
    <t>Fund full-time Commonwealth Attorney office in Craig County</t>
  </si>
  <si>
    <t>This amendment provides additional funding to convert the part-time Commonwealth' s Attorney' s office in Craig County to full-time status in accordance with § 15.2-1629, Code of Virginia, effective July 1, 2021, including: a) funding to convert the salary of the Commonwealth's Attorney to full-time; b) funding to convert the salary of the part-time administrative position to full-time status; and c) additional office expense funding. The annualized cost in fiscal year 2023 is $100,865.</t>
  </si>
  <si>
    <t>Fund study of Commonwealth's Attorneys Office staffing standards</t>
  </si>
  <si>
    <t>This amendment provides $250,000 from the general fund in fiscal year 2022 for the Compensation Board to contract with the National Center for State Courts to assist the Compensation Board in a study, working in collaboration with the Virginia Association of Commonwealth's Attorneys, of the staffing standards for Commonwealth's Attorney's offices, to revise the workload measures used as the basis for the allocation of new positions to include diversion programs and speciality dockets.</t>
  </si>
  <si>
    <t>Language amendment permitting use of auctioneer or auction services from entities located outside of the Commonwealth</t>
  </si>
  <si>
    <t>This amendment clarifies that an officer (such as a treasurer or sheriff) who distrains or levies upon property may utilize an auctioneer or auction firm located outside the officers' jurisdiction to sell the property. This allowance may lead to cost efficiencies for the seller and the owner..</t>
  </si>
  <si>
    <t>Language amendment requiring the review of Sheriff Office service levels to support MARCUS Alert</t>
  </si>
  <si>
    <t>This amendment adds language directing the Compensation Board to review the plan to be developed by the Department of Criminal Justice Services by July 1, 2021 outlining law enforcement agencies' roles and engagement with the development of the Mental Health Awareness Response and Community Understanding Services Alert System, established pursuant to House Bill 5043 and Senate Bill 5038 of the 2020 Special Session I of the General Assembly and to provide a report to the Chairs of the Money Committees by November 1, 2021.</t>
  </si>
  <si>
    <t>194: Department of General Services</t>
  </si>
  <si>
    <t>Department of General Services</t>
  </si>
  <si>
    <t>Remove appropriation for one-time purchase of laboratory testing equipment</t>
  </si>
  <si>
    <t xml:space="preserve">Removes appropriation for the one-time purchase of laboratory testing equipment.
</t>
  </si>
  <si>
    <t>Remove appropriation for start-up costs for additional newborn screening tests</t>
  </si>
  <si>
    <t xml:space="preserve">Removes appropriation for start-up costs for additional newborn screening tests completed by the Division of Consolidated Laboratory Services.
</t>
  </si>
  <si>
    <t>Remove appropriation for start-up costs for additional reportable disease testing</t>
  </si>
  <si>
    <t xml:space="preserve">Removes appropriation for start-up costs for additional reportable disease testing completed by the Division of Consolidated Laboratory Services.
</t>
  </si>
  <si>
    <t>Align positions to reflect current budget</t>
  </si>
  <si>
    <t xml:space="preserve">Aligns positions to reflect current budget. This technical amendment transfers positions between the Laboratory Services and Real Estate Services programs to reflect staffing allocation.
</t>
  </si>
  <si>
    <t>Enhance security for state-owned facilities</t>
  </si>
  <si>
    <t xml:space="preserve">Provides appropriation for the department to enhance security for state-owned facilities. The department will purchase additional security equipment and enter into a memorandum of understanding with the Division of Capitol Police to hire additional officers and screeners. The rent rate for office space is authorized to increase to $17.51 in 2021 and $18.20 in 2022 to support these additional costs. A corresponding amendment under Central Appropriations provides the general fund's share of costs for impacted state agencies.
</t>
  </si>
  <si>
    <t>Increase appropriation for the Bureau of Real Estate Services internal service fund</t>
  </si>
  <si>
    <t xml:space="preserve">Aligns appropriation in the Bureau of Real Estate Services based on projected expenditures. Additional appropriation is needed to meet the contracted increase in lease costs for state agencies.
</t>
  </si>
  <si>
    <t>Increase appropriation for the Virginia Distribution Center internal service fund</t>
  </si>
  <si>
    <t xml:space="preserve">Aligns appropriation in the Virginia Distribution Center based on projected expenditures. Additional appropriation is needed to accommodate the cost of goods purchased by state agencies.
</t>
  </si>
  <si>
    <t>Provide appropriation and positions for the Newborn Screening Program</t>
  </si>
  <si>
    <t xml:space="preserve">Provides additional appropriation and six positons for the Newborn Screening Program due to expanding services. The funding and positions are needed due to additional disorders that will be tested beginning in 2021.
</t>
  </si>
  <si>
    <t>Provide appropriation for eVA program contract procurement and implementation</t>
  </si>
  <si>
    <t xml:space="preserve">Provides appropriation for eVA program contract procurement and implementation costs. The contract with the current vendor ends on June 30, 2021.
</t>
  </si>
  <si>
    <t>Provide appropriation for increased costs of construction training seminars</t>
  </si>
  <si>
    <t xml:space="preserve">Provides appropriation for the increased costs of the Construction and Professional Services Manual (CPSM) and Virginia Construction Contracting Officer (VCCO) Seminars. This amendment also authorizes a fee increase of $50 per participant for the CPSM Seminar and $75 per participant for the VCCO Seminar.
</t>
  </si>
  <si>
    <t>Provide funding and positions to support new reportable disease testing standard</t>
  </si>
  <si>
    <t xml:space="preserve">Provides funding and three positions to support the new reportable disease testing standard. The federal Centers for Disease Control and Prevention is requiring participating laboratories, including the Division of Consolidated Laboratory Services, to move to a new testing standard called whole genome sequencing (WGS) when testing for reportable infectious diseases. WGS provides significantly more accurate and improved scientific data compared to the current standard, but WGS is also more expensive and requires more staff time to perform the test and interpret the results.
</t>
  </si>
  <si>
    <t>Provide funding for new Environmental Laboratory Implementation Management System</t>
  </si>
  <si>
    <t xml:space="preserve">Provides funding and one position for a new Environmental Laboratory Implementation Management System. The current system was originally designed for clinical sample testing, which requires laboratory staff to manually record information.
</t>
  </si>
  <si>
    <t>Adjust DGS Interal Service Funds to Reflect Salary Increase</t>
  </si>
  <si>
    <t>This amendment provides funding for the increased personnel costs of DGS' internal service fund based on salary actions proposed by Item 477 of this act and adjusts the internal service fund rates.</t>
  </si>
  <si>
    <t>Assess State-owned Structures pursuant to SB1065</t>
  </si>
  <si>
    <t>This amendment provides a one-time appropriation in fiscal year 2021 from the general fund of $100,000 for the Department of General Services to implement the provisions of Senate Bill 1065.</t>
  </si>
  <si>
    <t>Implement property transfer required by prior legislation (Reconvened Amendment)</t>
  </si>
  <si>
    <t>Chapter 678, 2019 Acts of Assembly authorized the conveyance of DBHDS property to the Mount Rogers Community Service Board and to Smyth County. The legislation referenced an incorrect tax map parcel number. This amendment would provide the correct parcel number in order to implement the transfer.</t>
  </si>
  <si>
    <t>This amendment maintains the existing supervisory roles that have been in place since 2016. This is a net neutral transfer. A companion amendment to Item 53 moves these amounts back to the Office of the Governor.</t>
  </si>
  <si>
    <t>Review of DBHDS capital and real estate services</t>
  </si>
  <si>
    <t>This amendment provides funding for the Department of General Services (DGS), with the cooperation of the Department of Behavioral Health and Developmental Services (DBHDS), to review the DBHDS capital outlay, maintenance reserve, maintenance and operations and real estate activities across the DBHDS agency.</t>
  </si>
  <si>
    <t>This amendment transfers Executive Mansion staff to DGS. This is a net neutral transfer.</t>
  </si>
  <si>
    <t>Creates a language item to require the unallotment of new discretionary spending amounts ($350,000 in FY2021 and $0 in FY2022).</t>
  </si>
  <si>
    <t>Removal of the Robert E. Lee Monument in Richmond</t>
  </si>
  <si>
    <t xml:space="preserve">Provides funding for the removal of the Robert E. Lee Monument in Richmond, Virginia. (Item 79)
</t>
  </si>
  <si>
    <t>Allots $350,000 in FY 2021 for amounts originally unalloted in Item 82.10 of Chapter 1289 (2020) and subsequently restored via 2020 Special Session General Assembly action in Item 482.20.</t>
  </si>
  <si>
    <t>Removal and Storage of the Robert E. Lee Statue on Monument Avenue (2020 Special Session General Assembly Action - 79 #1c)</t>
  </si>
  <si>
    <t xml:space="preserve">This amendment updates language for the Department of General Services pertaining to the storage and removal of the Robert E. Lee Statue.
</t>
  </si>
  <si>
    <t>Adjust labor rates for the Bureau of Facilities Management internal service fund</t>
  </si>
  <si>
    <t xml:space="preserve">Updates the labor rates for the cost of current positions within the eight major trades. Each trade has a separate rate, which is assessed for property maintenance services provided through service agreements and special work orders. This action also eliminates a 20 percent surcharge the agency previously assessed in addition to the labor rates. 
</t>
  </si>
  <si>
    <t>Increase appropriation for the Division of Consolidated Laboratory Services internal service fund</t>
  </si>
  <si>
    <t xml:space="preserve">Aligns appropriation in the Division of Consolidated Laboratory Services based on projected expenditures. Additional appropriation is needed to accommodate the cost of supplies for tests ordered by customer state agencies.
</t>
  </si>
  <si>
    <t>Reflect elimination of facilities initiative</t>
  </si>
  <si>
    <t xml:space="preserve">Reduces internal service fund appropriation provided to the agency for an initiative to provide additional security equipment and Capitol Police officers at state-owned facilities. The general fund support for the initiative was eliminated in Chapter 56, 2020 Special Session I. 
</t>
  </si>
  <si>
    <t>Provide funding and staff for procurement workgroup</t>
  </si>
  <si>
    <t>This amendment creates annual public body procurement workgroup to review any proposed changes to the Virginia Public Procurement Act to better understand cost and process considerations involved with legislative proposals, before and after annual legislative sessions.</t>
  </si>
  <si>
    <t>Provide funding for additional operations and maintenance costs</t>
  </si>
  <si>
    <t>Provides additional funding for additional operations and maintenance costs as a result of a new facility coming under DGS management.</t>
  </si>
  <si>
    <t>129: Department of Human Resource Management</t>
  </si>
  <si>
    <t>Department of Human Resource Management</t>
  </si>
  <si>
    <t>Remove appropriation for one-time costs of implementing state workforce and compensation analysis</t>
  </si>
  <si>
    <t xml:space="preserve">Removes funding provided for one-time costs associated with initial methodological development and analysis of state employment trends and compensation to begin to meet the ongoing reporting requirements in Chapter 242, 2019 Acts of Assembly.
</t>
  </si>
  <si>
    <t>Adjust appropriation and rates of the Human Resource Service Center (HRSC)</t>
  </si>
  <si>
    <t xml:space="preserve">Aligns appropriation and rates for the HRSC charges based on the projected costs to continue providing existing levels of service to customer agencies. A companion amendment transfers general fund appropriation for the HRSC to Central Accounts in order to bill participating agencies directly instead of cost allocating program costs between general and nongeneral funds or paying the general fund-supported portion of agency bills into the fund on behalf of participating agencies.
</t>
  </si>
  <si>
    <t>Adjust rates and appropriation for the Personnel Management Information System</t>
  </si>
  <si>
    <t xml:space="preserve">Aligns appropriation and rates for the Personnel Management Information System internal service fund with projected operating expenses.
</t>
  </si>
  <si>
    <t>Increase rate and adjust appropriation for Employment Dispute Resolution (EDR) hearing fees</t>
  </si>
  <si>
    <t xml:space="preserve">Provides the nongeneral fund appropriation associated with an increase in EDR rates charged to state agencies for employee grievance hearings.
</t>
  </si>
  <si>
    <t>Procure new recruitment management system</t>
  </si>
  <si>
    <t xml:space="preserve">Supports the procurement of a new recruitment management system.  The contract for the current system ends on November 20, 2020.
</t>
  </si>
  <si>
    <t>Reflect reorganization of equal employment and employee dispute resolution services into separate offices</t>
  </si>
  <si>
    <t xml:space="preserve">Reflects the reorganization of equal employment and employee dispute resolution services into separate offices within the agency.
</t>
  </si>
  <si>
    <t>Transfer appropriation between service areas</t>
  </si>
  <si>
    <t xml:space="preserve">Transfers appropriation among service areas to reflect expected allocation of payroll expenses for general fund-supported programs.
</t>
  </si>
  <si>
    <t>Transfer appropriation for the general fund share of Human Resource Service Center (HRSC) charges to distribute to customer agencies</t>
  </si>
  <si>
    <t xml:space="preserve">Transfers funding to Central Accounts for the general fund-supported portion of its HRSC in order to disburse funding to the participating agencies. This amendment will allow DHRM to bill participating agencies directly instead of cost allocating HRSC costs between general and nongeneral funds or paying the general fund-supported portion of agency bills into the HRSC fund on behalf of participating agencies.  A companion amendment provides nongeneral fund appropriation and positions to offset this transfer.
</t>
  </si>
  <si>
    <t>Develop online diversity and cultural competency training module</t>
  </si>
  <si>
    <t>Provides $24,400 from the general fund the first year pursuant to the passage of House Bill 581 of the 2020 General Assembly session, which requires the Department of Human Resource Management to create an online diversity and cultural competency training module that must be completed by all state employees.</t>
  </si>
  <si>
    <t>Contact Information to be Included in Electronic Communication (language only) (2020 Special Session General Assembly Action - 83 #1c)</t>
  </si>
  <si>
    <t>This amendment seeks to improve government accessibility as employees continue to telework during the COVID-19 pandemic.</t>
  </si>
  <si>
    <t>Fund Commonwealth of Virginia Learning Center (COVLC) system upgrade</t>
  </si>
  <si>
    <t xml:space="preserve">Supports an upgrade to the COVLC the second year. The COVLC is used to serve the operational business needs and training mandates of state agencies and to support statewide initiatives.
</t>
  </si>
  <si>
    <t>Provide additional support for new Recruitment Management System</t>
  </si>
  <si>
    <t xml:space="preserve">Provides additional funding to replace the Commonwealth's Recruitment Management System and moves existing funding for this effort from 2021 to 2022.
</t>
  </si>
  <si>
    <t>Provide funding for Recruitment Management System Enterprise Cloud Oversight Service fees</t>
  </si>
  <si>
    <t xml:space="preserve">Provides funding for Enterprise Cloud Oversight Service (ECOS) fees that will be newly assessed for the current Recruitment Management System.
</t>
  </si>
  <si>
    <t>Review Telework Policies and Impact on Recruitment and Retention of State Government Employees</t>
  </si>
  <si>
    <t>This amendment directs the Department of Human Resource Management, in collaboration with other state agencies to review how teleworking can be used as a means to reduce operational costs for state government, and recruit and retain workers for state government jobs. A report on such findings and recommendations is due to the Governor and the Chairs of the House Appropriations and Senate Finance and Appropriations Committees by September 1, 2021.</t>
  </si>
  <si>
    <t>149: Administration of Health Insurance</t>
  </si>
  <si>
    <t>Administration of Health Insurance</t>
  </si>
  <si>
    <t>Adjust appropriation for the State Health Benefits Program costs</t>
  </si>
  <si>
    <t xml:space="preserve">Adjusts nongeneral fund appropriation to support claims and administrative costs of the state employee health insurance program.  The appropriation adjustment is based on the most recent assumptions in health care costs provided by the agency's actuary.
</t>
  </si>
  <si>
    <t>Increase appropriation for Line of Duty (LODA) Health Benefits Program</t>
  </si>
  <si>
    <t xml:space="preserve">Increases nongeneral fund appropriation to support the program's claims and administrative costs. LODA provides premium-free health benefits coverage to certain individuals injured or killed in the line of duty, and to eligible dependents and survivors of these individuals.
</t>
  </si>
  <si>
    <t>Increase appropriation for The Local Choice (TLC) Plan</t>
  </si>
  <si>
    <t xml:space="preserve">Increases nongeneral fund appropriation to support claims and administrative costs of the local health insurance program. TLC is an optional program offering health benefits to employees and retirees, and their dependents, of localities, local school divisions, and other political subdivisions.
</t>
  </si>
  <si>
    <t>Actuarial Review of the State Employee Health Plan (2020 Special Session General Assembly Action - 84 #1c)</t>
  </si>
  <si>
    <t>This amendment directs DHRM to work with JLARC and their actuary to perform a peer review of the assumptions used to set rates for the State Employee Health Insurance Plan and balances maintained in the Health Insurance Fund (HIF).</t>
  </si>
  <si>
    <t>164: Virginia Management Fellows Program Administration</t>
  </si>
  <si>
    <t>Virginia Management Fellows Program Administration</t>
  </si>
  <si>
    <t>Provide funding for paid interns</t>
  </si>
  <si>
    <t xml:space="preserve">Provides funding for an internship and fellowship program based in the Office of the Governor. The purpose of this program is to pay student-trainees and to support the further growth and development of such programs in the Commonwealth. These programs are established to increase equity in and diversification of state employment, to develop future state leaders, and to recruit and retain talent so as to ensure a strong state workforce.
</t>
  </si>
  <si>
    <t>Transfer and supplement funding for Virginia Management Fellows Program</t>
  </si>
  <si>
    <t xml:space="preserve">Transfers existing $1.2 million in funding for the Virginia Management Fellows program from Central Appropriations to the Mangement Fellows Program Administraton agency and provides supplemental funding to improve the capabilities of the program. 
</t>
  </si>
  <si>
    <t>Remove funding for paid internships and transfer funding for the Governor's Fellows Program</t>
  </si>
  <si>
    <t>This amendment removes funding of $213,600 from the general fund each year for paid interns for a proposed Governor's Internship program and transfers $103,800 for the Governor's Fellows program to the Office of the Governor in a companion amendment to Item 52.</t>
  </si>
  <si>
    <t>Remove Language to Reflect Existing Policy for Management Fellows Program</t>
  </si>
  <si>
    <t>This amendment removes language regarding the Virginia Management Fellows Program to reflect existing policy.</t>
  </si>
  <si>
    <t>132: Department of Elections</t>
  </si>
  <si>
    <t>Department of Elections</t>
  </si>
  <si>
    <t>Remove appropriation for one-time costs of training program development</t>
  </si>
  <si>
    <t xml:space="preserve">Removes funding for the one-time costs associated with the initial development of expanded curriculum and training programs for local election officials.
</t>
  </si>
  <si>
    <t>Remove one-time appropriation for presidential primary costs</t>
  </si>
  <si>
    <t xml:space="preserve">Removes one-time funding provided for costs for costs related to the 2020 presidential primary.
</t>
  </si>
  <si>
    <t>Add additional information technology security positions</t>
  </si>
  <si>
    <t xml:space="preserve">Provides funding for information security positions to implement improvements in information security and risk management activities.
</t>
  </si>
  <si>
    <t>Enhance Election Official Certification Program</t>
  </si>
  <si>
    <t xml:space="preserve">Provides funding to implement a robust and comprehensive training and certification program for local election officials across the Commonwealth.
</t>
  </si>
  <si>
    <t>Increase authorized position level to fulfill existing information technology contractor roles</t>
  </si>
  <si>
    <t xml:space="preserve">Provides three full-time equivalent positions to meet information technology needs.
</t>
  </si>
  <si>
    <t>Increase funding for the salaries of state-supported local employees</t>
  </si>
  <si>
    <t xml:space="preserve">Provides funding to fully reimburse localities for the salaries of general registrars and electoral board members.
</t>
  </si>
  <si>
    <t>Shift appropriation among service areas</t>
  </si>
  <si>
    <t xml:space="preserve">Transfers appropriation among service areas. This technical amendment is based on the agency's historical and projected expenditures.
</t>
  </si>
  <si>
    <t>HB 540 - Director of Operations for ELECT</t>
  </si>
  <si>
    <t>This amendment provides $96,644 from the general fund each year and one position for the Department of Elections to hire a Director of Operations.</t>
  </si>
  <si>
    <t>Remove Presidential Primary Funding from Base Budget</t>
  </si>
  <si>
    <t>This amendment removes one-time funding for expenses related to presidential primaries included in the Department of Election's base budget. Separate actions were taken in House Bill 29 to cover the costs related to presidential primaries.</t>
  </si>
  <si>
    <t>State Board of Elections Membership Increase</t>
  </si>
  <si>
    <t>This amendment provides $6,800 from the general fund each year to cover the cost of increasing the membership of the State Board of Elections from three members to five members, pursuant to the provisions of Senate Bill 865 of the 2020 General Assembly.</t>
  </si>
  <si>
    <t>Creates a language item to require the unallotment of new discretionary spending amounts ($2,534,575 in FY2021 and $2,534,575 in FY2022).</t>
  </si>
  <si>
    <t>VERIS Replacement and Help America Vote Act Funding</t>
  </si>
  <si>
    <t>This amendment provides the general fund match for Virginia's federal grant from the Help America Vote Act. A separate amendment in House Bill 29 appropriates the federal nongeneral fund HAVA award.</t>
  </si>
  <si>
    <t>Provide absentee ballot language provisions</t>
  </si>
  <si>
    <t xml:space="preserve">Provides language to clarify procedures for handling absentee ballots that have errors or other issues and additional language clarifying absentee ballot drop-off procedures. (Item 86)
</t>
  </si>
  <si>
    <t>Provide prepaid postage to return absentee ballots for the November 2020 election</t>
  </si>
  <si>
    <t xml:space="preserve">Provides funding to reimburse localities for prepaid postage for voters to return absentee ballots for the November 2020 general election. (Item 86)
</t>
  </si>
  <si>
    <t>2020 Elections - Remove Funding and Strike Duplicative Language (2020 Special Session General Assembly Action - 86 #1c)</t>
  </si>
  <si>
    <t xml:space="preserve">This amendment removes duplicative funding and language related to the 2020 general and special elections. Chapter 1, 2020 Special Session I, Acts of Assembly, amended Chapter 1289, 2020 Acts of Assembly, to provide $2.0 million from the general fund to reimburse localities for the cost of prepaid postage for the return of mailed absentee ballots, and language governing the administration of absentee ballots and drop-off boxes.
</t>
  </si>
  <si>
    <t>Increase authorized position level</t>
  </si>
  <si>
    <t xml:space="preserve">Converts one existing contractor position to a full-time classified position.
</t>
  </si>
  <si>
    <t>Increase funding to replace the Virginia Election and Registration Information System (VERIS)</t>
  </si>
  <si>
    <t xml:space="preserve">Provides additional general fund support to replace the state voter registration system.
</t>
  </si>
  <si>
    <t>Adjust elections language</t>
  </si>
  <si>
    <t>This amendment adds general elections to the list of elections that continue, until July 1, the elections policies put into place by the General Assembly during the 2020 General Assembly, Special Session I.</t>
  </si>
  <si>
    <t>Extend Existing Elections Policy until July 1, 2021</t>
  </si>
  <si>
    <t>This amendment extends the elections policies put into place by the General Assembly during the 2020 Special Session I until the provisions of House Bill 1888 and Senate Bill 1097 of the 2021 General Assembly Session are effectuated on July 1, 2021, which include provisions for the use of absentee ballots in elections.</t>
  </si>
  <si>
    <t>Increase Compensation for General Registrars to Equal Treasurers</t>
  </si>
  <si>
    <t>This amendment provides $3.5 million from the general fund the second year to increase the salary scale for general registrars to equal the salary scale for treasurers.</t>
  </si>
  <si>
    <t>Petition Signature Requirements During COVID-19 Pandemic</t>
  </si>
  <si>
    <t>This amendment creates uniformity in collecting petition signatures for state and local offices during the COVID-19 pandemic.</t>
  </si>
  <si>
    <t>Prepaid Postage for the Return of Absentee Ballots</t>
  </si>
  <si>
    <t>Provides language continuing to designate one-time funding previously provided to reimburse general registrars for the cost of prepaid postage for the return of absentee ballots for future elections. Similar language and $2.0 million appropriation was provided in Chapter 1, 2020 Acts of Assembly, Special Session I, specifically for the November 2020 election. The proposed language no longer restricts the funding's use to the November 2020 election. Approximately $1.1 million remains available after for future election cycles after the cost of prepaid postage for the November 2020 election.</t>
  </si>
  <si>
    <t>Public Education Campaign About Voting Laws</t>
  </si>
  <si>
    <t>Provides $300,000 in the second year from the general fund at the Department of Elections to support voter education and outreach efforts on new voting laws. This amendment includes $87,313 in new funding in addition to repurposing $212,687 of existing appropriation for previous voter education campaigns</t>
  </si>
  <si>
    <t>136: Virginia Information Technologies Agency</t>
  </si>
  <si>
    <t>Virginia Information Technologies Agency</t>
  </si>
  <si>
    <t>Remove appropriation for consulting and legal costs</t>
  </si>
  <si>
    <t xml:space="preserve">Removes appropriation for consulting and legal costs that were needed during the transition period away from Northrop Grumman.
</t>
  </si>
  <si>
    <t>Transfer appropriation to correct fund source</t>
  </si>
  <si>
    <t xml:space="preserve">Transfers $800,000 in appropriation to the Acquisition Services Special Fund to accurately capture procurement related expenses.
</t>
  </si>
  <si>
    <t>Add Archer enterprise staff support</t>
  </si>
  <si>
    <t xml:space="preserve">Adjusts nongeneral fund appropriation for the addition of two full-time employees who will provide administrative support of the information technology security tool, RSA Archer.  The need for these additional personnel is driven by increased administrative duties that have been placed on current staff.
</t>
  </si>
  <si>
    <t>Adjust appropriation for internal service fund updates</t>
  </si>
  <si>
    <t xml:space="preserve">Adjusts the internal service fund appropriation for vendor pass-through payments to reflect the latest forecast of state agencies' utilization.
</t>
  </si>
  <si>
    <t>Adjust appropriation to rehost the SQL and Oracle database servers</t>
  </si>
  <si>
    <t xml:space="preserve">Increases nongeneral fund appropriation to rehost the SQL and Oracle databases to a cloud based server.  This process is necessary to expedite the migration to the new data center, as well as to comply with Executive Order 19.
</t>
  </si>
  <si>
    <t>Continue telecommunications customer services group</t>
  </si>
  <si>
    <t xml:space="preserve">Adjusts nongeneral fund appropriation for the continued use of the contractors responsible for telecommunications billing. Retaining these contractors is essential to the continued performance of telecommunication services for customers of the Commonwealth.
</t>
  </si>
  <si>
    <t>Establish the Enterprise Portfolio Management office</t>
  </si>
  <si>
    <t xml:space="preserve">Increases nongeneral fund appropriation for the creation of the Enterprise Portfolio Management office. This office is needed to provide enterprise project oversight and delivery in the new multi-supplier platform. 
</t>
  </si>
  <si>
    <t>Increase appropriation for agency assessments of mainframe migration</t>
  </si>
  <si>
    <t xml:space="preserve">Increases nongeneral fund appropriation for agency assessments of future mainframe migrations.  The service provider contract is expected to expire in 2022.
</t>
  </si>
  <si>
    <t>Increase appropriation for Archer enterprise and licensing</t>
  </si>
  <si>
    <t xml:space="preserve">Adjusts nongeneral fund appropriation for the RSA Archer tool licensing costs. The licensing model has changed from an individual user model to enterprise wide leading to an increase in contract price. 
</t>
  </si>
  <si>
    <t>Increase appropriation for staffing needs to manage the multi-supplier platform</t>
  </si>
  <si>
    <t xml:space="preserve">Increases nongeneral fund appropriation for the addition of five full-time employees and one contractor to manage the multi-supplier platform.  The additional staff will allow the department to more effectively govern the new service delivery model. 
</t>
  </si>
  <si>
    <t>Increase appropriation for the Microsoft enterprise agreement licensing</t>
  </si>
  <si>
    <t xml:space="preserve">Adjusts nongeneral fund appropriation for the purchase of additional Microsoft licenses. The additional appropriation is needed for the continued use of Microsoft Office products.
</t>
  </si>
  <si>
    <t>Increase appropriation for the personnel skill and competency assessment initiative</t>
  </si>
  <si>
    <t xml:space="preserve">Increases nongeneral fund appropriation for a personnel skill assessment tool. This assessment will identify skills that are needed to successfully operate the multi-sourcing environment.
</t>
  </si>
  <si>
    <t>Increase appropriation for the relocation of agency's office</t>
  </si>
  <si>
    <t xml:space="preserve">Increases nongeneral fund appropriation to relocate the agency's headquarters.  The current office lease will be expiring in June 2022. 
</t>
  </si>
  <si>
    <t>Increase bandwidth capacity on the downtown Campus Metropolitan Area Network</t>
  </si>
  <si>
    <t xml:space="preserve">Increases nongeneral fund appropriation to increase bandwidth capacity of the Campus Metropolitan Area Network.  The network circuits are currently saturated, which has caused delays in internet speed. 
</t>
  </si>
  <si>
    <t>Increase funding for enterprise network performance monitoring</t>
  </si>
  <si>
    <t xml:space="preserve">Increases nongeneral fund appropriation to procure a network performance diagnostic tool. The enterprise has seen delays in network performance, and this tool will allow the agency to determine the source of the delays. 
</t>
  </si>
  <si>
    <t>Increase in enterprise architecture contractor resources</t>
  </si>
  <si>
    <t xml:space="preserve">Increases nongeneral fund appropriation for additional enterprise contractor resources.  Additional resources will allow the agency to better manage the new multi-supplier model.
</t>
  </si>
  <si>
    <t>Increases funding for Tempus Nova service augmentation</t>
  </si>
  <si>
    <t xml:space="preserve">Increases nongeneral fund appropriation to perform two different security audits of the vendor Tempus Nova.  These audits are necessary to ensure the integrity of both the financial billing practices and information technology security of the services provided by the vendor.
</t>
  </si>
  <si>
    <t>Plan and implement the next generation telecommunications expense management solution and delivery model</t>
  </si>
  <si>
    <t xml:space="preserve">Increases nongeneral fund appropriation for the planning and implementation of a new telecommunications billing system.  
</t>
  </si>
  <si>
    <t>Reestablish human resources department</t>
  </si>
  <si>
    <t xml:space="preserve">Increases nongeneral fund appropriation for the reestablishment of human resource services within the agency.  Previously, these services were provided by the Department of Human Resource Management's Human Resource Service Center.
</t>
  </si>
  <si>
    <t>Remove appropriation for small agency information security officer (ISO) services</t>
  </si>
  <si>
    <t xml:space="preserve">Removes general fund appropriation for small agency ISO services.  These services are currently being absorbed in the Technology Security Oversight Services.
</t>
  </si>
  <si>
    <t>Replace the Commonwealth Information Technology Portfolio application</t>
  </si>
  <si>
    <t xml:space="preserve">Increases nongeneral fund appropriation to replace the Commonwealth Information Technology Portfolio application.  This process is necessary to expedite the migration to the new data center, as well as to comply with Executive Order 19.
</t>
  </si>
  <si>
    <t>Request an annual independent assessment of the information technology infrastructure service platform governance model</t>
  </si>
  <si>
    <t xml:space="preserve">Increases nongeneral fund appropriation for an independent assessment of the multi-supplier governance model.  An annual assessment will make sure that the agency has the most effective governance structure for the new platform.
</t>
  </si>
  <si>
    <t>Transfer appropriation to establish the Multi-Sourcing Services Integrator service area</t>
  </si>
  <si>
    <t xml:space="preserve">Transfers nongeneral fund appropriation to the new service area for the Multi-sourcing Services Integrator costs.
</t>
  </si>
  <si>
    <t>Increase funding for cyber security training for state employees</t>
  </si>
  <si>
    <t>This amendment provides $75,000 each year from the nongeneral fund for VITA to develop and implement a training curriculum for state employees on cyber security. This funding is contingent upon the passage of House Bill 852 in the 2020 General Assembly session.</t>
  </si>
  <si>
    <t>Provide funding for salary increase</t>
  </si>
  <si>
    <t>This amendment provides $372,754 the first year and $410,433 the second year from the nongeneral fund for increased personnel costs of VITA's internal service fund based on salary actions included in Item 477 of HB30/SB30.</t>
  </si>
  <si>
    <t>Transfer funding for the Virginia Geographic Information Network to the Department of Emergency Management</t>
  </si>
  <si>
    <t>This amendment removes the Virginia Geographic Information Network and its funding from the Virginia Information Technology Agency and transfers funding to the Department of Emergency Management, pursuant to the passage of House Bill 1003 in the 2020 General Assembly session.</t>
  </si>
  <si>
    <t>Transfers funding for Virginia E-911 services to the Department of Emergency Management</t>
  </si>
  <si>
    <t>This amendment removes Item 89 and its funding for E-911 from the Virginia Information Technology Agency and transfers funding to the Department of Emergency Management, pursuant to the passage of House Bill 1003 in the 2020 General Assembly session.</t>
  </si>
  <si>
    <t xml:space="preserve">Adjusts the internal service fund appropriation for vendor pass-through payments to reflect the latest forecast of state agencies' utilization. 
</t>
  </si>
  <si>
    <t>Adjust funding for the data center relocation project</t>
  </si>
  <si>
    <t xml:space="preserve">Increases nongeneral fund appropriation for the data center transition project.  This funding will be used for the costs associated with moving out of the current data center to the new one.  These costs include the movement of physical servers, as well as the technology infrastructure needed for the move. 
</t>
  </si>
  <si>
    <t>Adjust funding to deploy software defined network services</t>
  </si>
  <si>
    <t xml:space="preserve">Increases nongeneral fund appropriation for the deployment of software defined network services.  This service will increase network capacity and performance for state agencies. 
</t>
  </si>
  <si>
    <t>Increase funding for the addition of a cloud security architect</t>
  </si>
  <si>
    <t xml:space="preserve">Increases nongeneral fund appropriation for the addition of a cloud security architect. This position is needed to manage the increased number of applications that have migrated to the cloud.
</t>
  </si>
  <si>
    <t>Increase funding for the addition of security team positions</t>
  </si>
  <si>
    <t xml:space="preserve">Increases nongeneral fund appropriation for security team positions.  These positions will help manage the increased workload and respond to security threats.
</t>
  </si>
  <si>
    <t>Increase funding for the customer relationship management system update</t>
  </si>
  <si>
    <t xml:space="preserve">Adjusts nongeneral fund appropriation for updates to the agency's customer relationship management application.  This application is used for mission critical functions, for both the agency and the Governor's Office, such as tracking pardon requests, managing applications for restoration of rights, and maintaining requests from constituents. 
</t>
  </si>
  <si>
    <t>Provide appropriation to upgrade the existing network infrastructure</t>
  </si>
  <si>
    <t xml:space="preserve">Increases nongeneral fund appropriation to upgrade the current network infrastructure.  This upgrade will provide increased bandwidth and resiliency to outages for state agencies. 
</t>
  </si>
  <si>
    <t>Provide funding for the upgrade of downtown wide area network circuits</t>
  </si>
  <si>
    <t xml:space="preserve">Provides nongeneral fund appropriation to increase bandwidth capacity of the downtown Campus network circuits. This increase in bandwidth will reduce the possibility of network latency issues due to overutilization. 
</t>
  </si>
  <si>
    <t>Replace the legacy virtual private network</t>
  </si>
  <si>
    <t xml:space="preserve">Increases nongeneral fund appropriation for the replacement of the current virtual private network service. The agency is moving its virtual private network service to a new supplier as part of their network modernization initiative. 
</t>
  </si>
  <si>
    <t>Technical: Remove Quarterly Reporting Requirement for VITA</t>
  </si>
  <si>
    <t>This amendment removes a quarterly reporting requirement for VITA to the Chairs of the House Appropriations Committee and Senate Finance and Appropriations Committee on the transition to a new model for technology services. Virginia transitioned to the new model in April 2020. Language in Item 32 of the budget requires the Joint Legislative Audit and Review Commission to conduct an annual review of the agency.</t>
  </si>
  <si>
    <t>VITA Report on Networking Infrastructure</t>
  </si>
  <si>
    <t>This amendment requires VITA to provide a network infrastructure report annually to the Chairs of the legislative money committees and the Joint Legislative Audit and Review Commission (JLARC) to address network capacity challenges for state agencies. This is a recommendation of JLARC.</t>
  </si>
  <si>
    <t>Agriculture and Forestry</t>
  </si>
  <si>
    <t>193: Secretary of Agriculture and Forestry</t>
  </si>
  <si>
    <t>Secretary of Agriculture and Forestry</t>
  </si>
  <si>
    <t>301: Department of Agriculture and Consumer Services</t>
  </si>
  <si>
    <t>Department of Agriculture and Consumer Services</t>
  </si>
  <si>
    <t>Adjust appropriation for anticipated federal grant awards</t>
  </si>
  <si>
    <t xml:space="preserve">Adjusts federal and indirect cost appropriation to match anticipated revenue. 
</t>
  </si>
  <si>
    <t>Delay filling two vacant marketing positions</t>
  </si>
  <si>
    <t xml:space="preserve">Captures savings by delaying the hire of two vacant marketing positions. The duties of the two positions will be temporarily absorbed by other positions.
</t>
  </si>
  <si>
    <t>Enhance economic growth and food safety in the Commonwealth</t>
  </si>
  <si>
    <t xml:space="preserve">Provides support for three food safety inspectors and associated operating costs to enhance the food safety inspection program.
</t>
  </si>
  <si>
    <t>Ensure adequate animal care coverage</t>
  </si>
  <si>
    <t xml:space="preserve">Provides an additional senior animal inspector position to preserve the well-established standard of animal shelter regulatory management expected by facilities, stakeholders, and the public. 
</t>
  </si>
  <si>
    <t>Fulfill Virginia's phase III watershed implementation plan</t>
  </si>
  <si>
    <t xml:space="preserve">Provides support for two positions to enhance audit and verification of contractor-applicators of fertilizer to nonagricultural property. This activity is an approved strategy included in the Phase III Watershed Improvement Plan.
</t>
  </si>
  <si>
    <t>Increase deposit to the Wine Promotion Fund based on wine liter tax collections</t>
  </si>
  <si>
    <t xml:space="preserve">Provides additional appropriation for deposit to the Virginia Wine Promotion Fund to comply with Section 4.1-235, Code of Virginia.
</t>
  </si>
  <si>
    <t>Inspect industrial hemp extracts for public consumption</t>
  </si>
  <si>
    <t xml:space="preserve">Provides one position and related funding to address the need for safety inspections resulting from the establishment of manufacturing requirements for Registered Industrial Hemp Processors producing an industrial hemp-derived extract intended for human consumption. This package is tied to legislation to be considered during the 2020 legislative session.
</t>
  </si>
  <si>
    <t>Modify real estate sale language to address easement transfer</t>
  </si>
  <si>
    <t xml:space="preserve">Amends the language authorizing the sale of the Eastern Shore Farmers Market to better facilitate the sale.
</t>
  </si>
  <si>
    <t>Provide funding for cloud service utilization and readiness</t>
  </si>
  <si>
    <t xml:space="preserve">Provides support for contractor and vendor services needs for the required transition from the Commonwealth Enterprise Solutions Center to the cloud by December 2021.
</t>
  </si>
  <si>
    <t>Realign positions to reflect current expenditure patterns</t>
  </si>
  <si>
    <t xml:space="preserve">Shifts the allocation of positions between programs across the agency to accurately reflect the organization.
</t>
  </si>
  <si>
    <t>Reduce support for predator control actitivies</t>
  </si>
  <si>
    <t xml:space="preserve">Reduces general fund support provided for predator control activities by the U.S. Fish and Wildlife Services in Virginia. 
</t>
  </si>
  <si>
    <t>Support industrial hemp commercialization in Virginia</t>
  </si>
  <si>
    <t xml:space="preserve">Provides funding for the development of a database to manage and track the registration and inspection of registered industrial hemp growers, registered industrial hemp dealers, and registered industrial hemp processors in Virginia. Additionally, support is provided for the department for the collection of cannabis samples for tetrahydrocannabinol (THC) testing.
</t>
  </si>
  <si>
    <t>Transfer appropriation and position to align with new Division of Commodity Services</t>
  </si>
  <si>
    <t xml:space="preserve">Realigns the agency's base budget between service areas to reflect the organization of the Division of Commodity Services. The new division reflects agency priorities and will support commodity grading programs.
</t>
  </si>
  <si>
    <t>Authorize a federally compliant industrial hemp pilot program (Reconvened Amendment)</t>
  </si>
  <si>
    <t>Creates a language amendment that provides clear legislative authorization for a hemp research program in order to ensure Virginia remains compliant with the federal farm bill.</t>
  </si>
  <si>
    <t>Establish the Virginia Food Access Investment Program</t>
  </si>
  <si>
    <t>This amendment provides $1.25 million the first year and $125,000 the second year from the general fund for VDACS to establish and operate the Virginia Food Access Investment Program pursuant to House Bill 1509 and Senate Bill 1073. The legislation authorizes VDACS to identify eligible food access projects and provide grants for the construction, rehabilitation, equipment upgrades, or expansion of grocery stores, small food retailers, and innovative food retail projects, defined in the bill, in underserved communities.</t>
  </si>
  <si>
    <t>Increase deposit to the Wine Promotion Fund</t>
  </si>
  <si>
    <t>This amendment provides additional appropriation for deposit to the Wine Promotion Fund based on updated cider liter tax collections attributable to the sale of Virginia cider. Collections attributable to Virginia wine and cider are required to be deposited to the Wine Promotion Fund pursuant to § 4.1-235, Code of Virginia.</t>
  </si>
  <si>
    <t>Increase fees for hemp registry</t>
  </si>
  <si>
    <t>This amendment increases the annual registration and renewal fee for industrial hemp growers, processors and dealers resulting in approximately $300,000 from the nongeneral fund annually.</t>
  </si>
  <si>
    <t>Provide support for increased charitable bingo and Texas Hold'em events</t>
  </si>
  <si>
    <t>This amendment provides requisite funding and staff to oversee the increase in charitable bingo games and Texas Hold'em Poker Tournaments that may arise as a result of Senate Bill 199 and Senate Bill 936 of the 2020 General Assembly.</t>
  </si>
  <si>
    <t>Restore support for predator control activities</t>
  </si>
  <si>
    <t>This amendment restores the Governor's proposed reduction in state matching funds for the Virginia Cooperative Wildlife Damage Management Program.</t>
  </si>
  <si>
    <t>Support comprehensive companion animal regulations</t>
  </si>
  <si>
    <t>This amendment provides funds for one FTE position within the Devision of Veterinary Services consistent with the provisions of Senate Bill 891 of the 2020 General Assembly.</t>
  </si>
  <si>
    <t>Support improvements at Holiday Lake 4-H Center</t>
  </si>
  <si>
    <t>This amendment allocates funding needed for crucial upgrades to the Holiday Lake 4-H Center. The center is used as an emergency evacuation location for Appomattox Public Schools.</t>
  </si>
  <si>
    <t>Creates a language item to require the unallotment of new discretionary spending amounts ($757,222 in FY2021 and $441,722 in FY2022).</t>
  </si>
  <si>
    <t>Enhance food safety and economic growth in the commonwealth</t>
  </si>
  <si>
    <t>Establish the Virginia Agriculture Food Assistance Program</t>
  </si>
  <si>
    <t xml:space="preserve">Creates the Virginia Agriculture Food Assistance Program, which will provide funding to cover farmers' and food producers' costs associated with harvesting, processing, packaging, and transporting agriculture products in order to donate those items to charitable food assistance organizations. Legislation to be considered during the 2021 legislative session will establish the grant program.
</t>
  </si>
  <si>
    <t xml:space="preserve">Provides two positions and associated costs to support implementation of Agricultural Stewardship best management practices, as well as audit and verification of contractor-applicators.
</t>
  </si>
  <si>
    <t>Realign appropriation and position allocation to accurate program areas</t>
  </si>
  <si>
    <t xml:space="preserve">Moves appropriation and position allocations to the proper service areas to ensure accurate recording of expenditures. This is a technical amendment. 
</t>
  </si>
  <si>
    <t>Reduce deposit to the Wine Promotion Fund</t>
  </si>
  <si>
    <t xml:space="preserve">Decreases the deposit required to be made to the Wine Promotion Fund based on updated wine and cider liter tax revenue collections attributable to Virginia wineries and cideries. 
</t>
  </si>
  <si>
    <t>Beehive Grant Program</t>
  </si>
  <si>
    <t>This amendment provides an additional $75,000 the second year from the general fund for the Beehive Grant Fund. The Fund provides beehive equipment directly to eligible beekeepers.</t>
  </si>
  <si>
    <t>Dairy Producer Margin Coverage Premium Assistance</t>
  </si>
  <si>
    <t>This amendment provides $1.0 million the second year from the general fund for the Dairy Producer Margin Coverage Premium Assistance Program, pursuant to House Bill 1750 and Senate Bill 1193.</t>
  </si>
  <si>
    <t>Farmland Preservation Fund</t>
  </si>
  <si>
    <t>This amendment provides an additional $750,000 the second year from the general fund for the Virginia Farmland Preservation Fund.</t>
  </si>
  <si>
    <t>International Trade Plan</t>
  </si>
  <si>
    <t>This amendment provides $250,000 the second year from the general fund and two positions for the Virginia Department of Agriculture and Consumer Services to expand services for Virginia businesses in coordination with the Virginia Economic Development Partnership in implementing the Commonwealth's International Trade Plan. The International Trade Plan was developed by the VEDP Committee on International Trade. A corresponding amendment to VEDP provides related funding.</t>
  </si>
  <si>
    <t>Regulation of Charitable Gaming</t>
  </si>
  <si>
    <t>This amendment provides funding consistent with the provisions of Senate Bill 1127 of the 2021 General Assembly and directs the Office of the State Inspector General to investigate the operations of the Charitable Gaming Board and recommend any changes needed to prevent conflicts of interest, including an assessment of whether responsibility for the regulation of charitable gaming should be placed under the Virginia Lottery.</t>
  </si>
  <si>
    <t>Restore Infrastructure Repair at Holiday Lake 4-H Center</t>
  </si>
  <si>
    <t>This amendment restores $250,000 from the general fund in the first year for the Holiday Lake 4-H Center that was approved in 2020 Regular Session and subsequently unallotted. Holiday Lake is an evacuation location for several public school systems in Central Virginia.</t>
  </si>
  <si>
    <t>Virginia Food Access Investment Program</t>
  </si>
  <si>
    <t>This amendment increases the first year general fund appropriation for the Virginia Food Access Investment Program from $1.1 million to $3.1 million.</t>
  </si>
  <si>
    <t>411: Department of Forestry</t>
  </si>
  <si>
    <t>Department of Forestry</t>
  </si>
  <si>
    <t>Correct language to accurately reflect appropriation amount</t>
  </si>
  <si>
    <t xml:space="preserve">Corrects Reforestation of Timberlands Program language to accurately reflect the Reforestation Incentives to Private Forest Land Owners appropriation amount. This amendment is language only.
</t>
  </si>
  <si>
    <t>Establish apprenticeship program</t>
  </si>
  <si>
    <t xml:space="preserve">Establishes an apprenticeship program supporting three apprenticeship positions including one mechanic apprentice, one journeyman apprentice, and one forestry technician apprentice.
</t>
  </si>
  <si>
    <t>Establish hardwood forest habitat program</t>
  </si>
  <si>
    <t xml:space="preserve">Establishes the hardwood forest habitat program for hardwood resources similar to the Reforestation of Timberlands (RT) Program for pine resources. Funding provides $350,000 in each year for the general fund match for the portion of the Forest Products Tax paid by facilities processing hardwood in support of a landowner incentive program to regenerate hardwood trees. Additionally, support is provided for a hardwood management coordinator to oversee the hardwood forest habitat program.
</t>
  </si>
  <si>
    <t xml:space="preserve">Provides support for a watersheds program manager and three dedicated conservation easement positions to fulfill tree planting and forest conservation commitments in the Phase III Watershed Implementation Plan.
</t>
  </si>
  <si>
    <t>Plan for replacement of the agency's mission critical business system</t>
  </si>
  <si>
    <t xml:space="preserve">Provides one-time funding to plan for the replacement of the agency's mission critical business system that supports the agency's administrative functions and operations including fire suppression, water quality and enforcement, the Reforestation of Timberlands program, and the ability to track data critical to reporting the agency's performance on federal grants.
</t>
  </si>
  <si>
    <t>Realign nongeneral fund appropriation and positions</t>
  </si>
  <si>
    <t xml:space="preserve">Realigns nongeneral fund appropriation and positions between funds to reflect current expenditure patterns. This admendment is a technical adjustment that will reduce the need for administrative actions in the next biennium and is zero-sum.
</t>
  </si>
  <si>
    <t>This amendment phases in a new Hardwood Forest Habitat initiative at the Department of Forestry.</t>
  </si>
  <si>
    <t>Creates a language item to require the unallotment of new discretionary spending amounts ($683,154 in FY2021 and $1,006,746 in FY2022).</t>
  </si>
  <si>
    <t>Develop hardwood forest habitat program</t>
  </si>
  <si>
    <t xml:space="preserve">Establishes the hardwood forest habitat program for hardwood resources similar to the Reforestation of Timberlands (RT) Program for pine resources. The program will include a landowner incentive program to encourage landowners to regenerate hardwood trees. Additionally, support is provided for a hardwood management coordinator to oversee the hardwood forest habitat program.
</t>
  </si>
  <si>
    <t>Develop watershed improvement program</t>
  </si>
  <si>
    <t xml:space="preserve">Provides support for a watersheds program manager and three watershed implementation forester positions to fulfill tree planting and forest conservation commitments in the Phase III Watershed Implementation Plan.
</t>
  </si>
  <si>
    <t>Establish a multi-agency incident management team</t>
  </si>
  <si>
    <t xml:space="preserve">Provides funding for a new program to work in partnership with the Virginia Department of Emergency Management to build multi-agency Incident Management Team capability in Virginia to support the state's ability to respond to large-scale emergency incidents. 
</t>
  </si>
  <si>
    <t>Increase tree seedling nursery capacity</t>
  </si>
  <si>
    <t xml:space="preserve">Provides one-time funding to increase the agency's tree seedling nursery capacity to produce native hardwood seedlings in support of the Phase III Watershed Implementation Plan.
</t>
  </si>
  <si>
    <t>Realign appropriation to accurate program areas</t>
  </si>
  <si>
    <t xml:space="preserve">Moves appropriation to the proper service areas to ensure accurate recording of expenditures. This is a zero-sum, technical amendment.
</t>
  </si>
  <si>
    <t>Convene tree conservation workgroup</t>
  </si>
  <si>
    <t>Language only amendment directs the Department of Forestry to convene a stakeholder workgroup to provide recommendations for policies which encourage increased tree cover in communities, and the preservation of mature trees and tree cover on sites being developed.</t>
  </si>
  <si>
    <t>Remove funding for a multi-agency incident management team</t>
  </si>
  <si>
    <t>This amendment removes $316,146 from the general fund the second year included in the introduced budget to establish a statewide Incident Management Team training program at the Department of Forestry.</t>
  </si>
  <si>
    <t>307: Agricultural Council</t>
  </si>
  <si>
    <t>Agricultural Council</t>
  </si>
  <si>
    <t>405: Virginia Racing Commission</t>
  </si>
  <si>
    <t>Virginia Racing Commission</t>
  </si>
  <si>
    <t>Amend language for general fund transfer</t>
  </si>
  <si>
    <t xml:space="preserve">Amends language for the transfer of excess revenue amounts to the general fund. This amendment is language only.
</t>
  </si>
  <si>
    <t>Increase reporting requirements</t>
  </si>
  <si>
    <t>Language only amendment increases monthly reporting requirements on horse racing and historical horse racing in Virginia.</t>
  </si>
  <si>
    <t>Commerce and Trade</t>
  </si>
  <si>
    <t>192: Secretary of Commerce and Trade</t>
  </si>
  <si>
    <t>Secretary of Commerce and Trade</t>
  </si>
  <si>
    <t>Direct a Paid Family and Medical Leave Study</t>
  </si>
  <si>
    <t>This amendment directs the Chief Workforce Development Advisor and Secretary of Commerce and Trade to study the development, implementation, and costs of a statewide paid family and medical leave program for all employers, including the Commonwealth of Virginia.</t>
  </si>
  <si>
    <t>Public Works Payment Process Workgroup (2020 Special Session General Assembly Action - 111 #1c)</t>
  </si>
  <si>
    <t>This amendment creates a workgroup to review the Commonwealth's state public works payment process to contractor employees.</t>
  </si>
  <si>
    <t>Labor Law and State Capital Construction Process Workgroup</t>
  </si>
  <si>
    <t>This amendment updates language for a workgroup examining remedies for alleged labor law violations on the state's capital construction contracts. In addition the amendment initiates several concepts discussed by this workgroup including: an infrastructure established by the Secretary of Finance and the Chief Workforce Development Advisor to investigate alleged labor law violations, training for procurement officers on current labor laws, and an interagency taskforce to share data on substantiated findings of worker misclassification and wage theft. Item 120 contains additional resources to effectuate the provisions of this budget amendment. Upon enrolling, this item will be moved to a new secretariat pursuant to the passage of House Bill 2321 in the 2021 General Assembly.</t>
  </si>
  <si>
    <t>Technical: Remove Language on Paid Family and Medical Leave Workgroup</t>
  </si>
  <si>
    <t>This amendment removes language authorizing a workgroup to review the feasibility of creating a paid family and medical leave program. The workgroup submitted its final report in the September 2020. This is a technical amendment.</t>
  </si>
  <si>
    <t>195: Secretary of Labor</t>
  </si>
  <si>
    <t>Secretary of Labor</t>
  </si>
  <si>
    <t>Provide funding for the newly established office of Secretary of Labor</t>
  </si>
  <si>
    <t>This amendment creates a new cabinet official, and transfers money currently appropriated for the Chief Workforce Development Officer to support the new office, in accordance with HB 2321. Upon enrolling, amendments related to the Chief Workforce Development Advisor will be transferred to the new Secretary including amendments to Item 111 and Item 52 of this act.</t>
  </si>
  <si>
    <t>312: Economic Development Incentive Payments</t>
  </si>
  <si>
    <t>Economic Development Incentive Payments</t>
  </si>
  <si>
    <t>Remove appropriation provided for central service charges</t>
  </si>
  <si>
    <t xml:space="preserve">Eliminates appropriation provided for central service charges which will no longer be allocated to this pass-through account.
</t>
  </si>
  <si>
    <t>Remove one-time appropriation for a grant payment</t>
  </si>
  <si>
    <t xml:space="preserve">Reduces funding provided for a grant payment from the Semiconductor Manufacturing Grant Fund to reflect the estimated payment amount in FY 2021, and eliminates the $50.0 million in funding in FY 2022, as the final payment of $20.0 million will occur in FY 2021.
</t>
  </si>
  <si>
    <t>Adjust funding for the Virginia Investment Partnership Grant</t>
  </si>
  <si>
    <t xml:space="preserve">Reduces appropriation for the Virginia Investment Partnership Grant (VIP) based on revised payment schedules. The base includes $5.2 million the first year and $4.9 million the second year.
</t>
  </si>
  <si>
    <t>Adjust support for the Virginia Economic Development Incentive Grant</t>
  </si>
  <si>
    <t xml:space="preserve">Reduces appropriation for the Virginia Economic Development Incentive Grant Fund (VEDIG) based on revised payment schedules. The base contains $1.0 million in each year for payments.
</t>
  </si>
  <si>
    <t>Fund the Advanced Shipbuilding Production Facility Grant Program</t>
  </si>
  <si>
    <t xml:space="preserve">Provides appropriation to meet the requirements of the Advanced Shipbuilding Production Facility Grant Program established in Section 59.1-284.29, Code of Virginia.
</t>
  </si>
  <si>
    <t>Fund the Aerospace Engine Manufacturing Performance Grant Program</t>
  </si>
  <si>
    <t xml:space="preserve">Provides appropriation to meet the requirements of the Aerospace Engine Manufacturing Performance Grant Program, established in Section 59.1-284.20, Code of Virginia, and adjusts nongeneral fund appropriation to meet the requirements of the Aerospace Engine Manufacturer Workforce Training Grant Program, established in Section 59.1-284.22, Code of Virginia.
</t>
  </si>
  <si>
    <t>Fund the Special Workforce Grant Program</t>
  </si>
  <si>
    <t xml:space="preserve">Provides appropriation to meet the requirements of the Special Workforce Grant Program established in Section 59.1-284.30, Code of Virginia
</t>
  </si>
  <si>
    <t>Provide additional funding for the Governor's Motion Picture Opportunity Fund</t>
  </si>
  <si>
    <t xml:space="preserve">Provides additional funding for the Governor's Motion Picture Opportunity Fund, bringing total general fund support to $6.5 million in each year. 
</t>
  </si>
  <si>
    <t>Support a pharmaceutical manufacturing economic development project</t>
  </si>
  <si>
    <t xml:space="preserve">Provides funding to support an economic development project as approved by the Major Employment and Investment Commission. The project will result in the establishment of a pharmaceutical company in a qualified locality. Legislation to be considered during the 2020 legislative session will establish the grant program.
</t>
  </si>
  <si>
    <t>Support a truck manufacturing economic development project</t>
  </si>
  <si>
    <t xml:space="preserve">Provides funding to support an economic development project as approved by the Major Employment and Investment Commission. The project will result in the establishment of a truck manufacturing company in a qualified locality. Legislation to be considered during the 2020 legislative session will establish the grant program.
</t>
  </si>
  <si>
    <t>Support an advanced production economic development project</t>
  </si>
  <si>
    <t xml:space="preserve">Provides funding to support an economic development project as approved by the Major Employment and Investment Commission. The project will result in the establishment of a production facility in a qualified county. Legislation to be considered during the 2020 legislative session will establish the grant program.
</t>
  </si>
  <si>
    <t>Support the Virginia Jobs Investment Program</t>
  </si>
  <si>
    <t xml:space="preserve">Increases the appropriation for the Virginia Jobs Investment Program bringing total grant funding to $4.7 million in each year.
</t>
  </si>
  <si>
    <t>Transfer the Virginia Biosciences Health Research Corporation to the Virginia Innovation Partnership Authority</t>
  </si>
  <si>
    <t xml:space="preserve">Transfers the Virginia Biosciences Health Research Corporation (VBHRC) to the Virginia Innovation Partnership Authority, a new authority to be established in legislation to be considered during the 2020 legislative session. A corresponding amendment establishes VBHRC under the new authority.
</t>
  </si>
  <si>
    <t>Adjust funding for the Motion Picture Opportunity Fund</t>
  </si>
  <si>
    <t>This amendment adjusts the additional funding provided for the Governor's Motion Picture Opportunity Fund provided in the introduced budget by $2.5 million each year.</t>
  </si>
  <si>
    <t>Provide funding for the Governor's New Airline Service Incentive Fund</t>
  </si>
  <si>
    <t>This amendment provides $425,000 the first year and $825,000 the second year from the general fund to establish the Governor's New Airline Service Incentive Fund administered by the Virginia Tourism Corporation.</t>
  </si>
  <si>
    <t>Creates a language item to require the unallotment of new discretionary spending amounts ($3,000,000 in FY2021 and $3,000,000 in FY2022).</t>
  </si>
  <si>
    <t>Allots $2,000,000 in FY 2021 for amounts originally unalloted in Item 112.10 of Chapter 1289 (2020) and subsequently restored via 2020 Special Session General Assembly action in Item 482.20.</t>
  </si>
  <si>
    <t>Remove Rolls-Royce Incentive Payments (2020 Special Session General Assembly Action - 112 #1c)</t>
  </si>
  <si>
    <t xml:space="preserve">This amendment removes appropriations for economic development incentive payments related to the Rolls-Royce facility in Prince George County. The facility is closing due to a COVID-related drop in demand in the aerospace industry.
</t>
  </si>
  <si>
    <t>Technical Update to Planned Economic Development Incentive Payments (2020 Special Session General Assembly Action - 112 #2c)</t>
  </si>
  <si>
    <t xml:space="preserve">This amendment postpones planned economic development incentive payments as a result of project delays caused by the COVID-19 pandemic and updated performance data.
</t>
  </si>
  <si>
    <t>Adjust the Special Workforce Grant Fund payment schedule</t>
  </si>
  <si>
    <t xml:space="preserve">Increases appropriation for deposit to the Special Workforce Grant Fund in order to meet the contractual obligation to an eligible company.
</t>
  </si>
  <si>
    <t>Reduce the Virginia Investment Performance (VIP) Grant</t>
  </si>
  <si>
    <t xml:space="preserve">Reduces appropriation for the Virginia Investment Partnership Grant (VIP) based on revised payment schedules. 
</t>
  </si>
  <si>
    <t>Restore the Virginia Jobs Investment Program (VJIP)</t>
  </si>
  <si>
    <t xml:space="preserve">Provides additional appropriation for VJIP in the second year, level-funding the program at $4.7 million in each year.
</t>
  </si>
  <si>
    <t>Support a technology development grant program</t>
  </si>
  <si>
    <t xml:space="preserve">Provides funding to support an economic development project as approved by the Major Employment and Investment Commission. The project will result in the establishment of a new software development and R&amp;D regional hub in a qualified county. Legislation to be considered during the 2021 legislative session will establish the grant program.
</t>
  </si>
  <si>
    <t>Governor's Motion Picture Opportunity Fund</t>
  </si>
  <si>
    <t>This amendment provides $1.0 million the second year from the general fund for the Governor's Motion Picture Opportunity Fund, restoring second year funding that was previously unallotted.</t>
  </si>
  <si>
    <t>HB 5001: MEI Shipping and Logistics Fund</t>
  </si>
  <si>
    <t>This amendment provides the initial payment for a recently approved MEI project. Funding is contingent upon the passage of House Bill 5001 in the 2021 General Assembly.</t>
  </si>
  <si>
    <t>Infrastructure Upgrades for Pharmaceutical Manufacturing Economic Development</t>
  </si>
  <si>
    <t>This amendment provides $10.0 million in the second year from the general fund to improve a chemical plant complex located in the City of Petersburg. The improvements to the site will allow the facility to support economic development in the region through the recruitment and retention of pharmaceutical manufacturers. Funding is contingent upon (i) an executed performance agreement between Phlow Corporation, the City of Petersburg and the Virginia Economic Development Partnership; and (ii) an executed loan to the City of Petersburg through the Department of Environmental Quality's Virginia Clean Water Revolving Loan Fund.</t>
  </si>
  <si>
    <t>MEI Commission</t>
  </si>
  <si>
    <t>This amendment allows the Virginia Economic Development Partnership to authorize incentive packages that involve the in-state re-location of employers under $250,000 without the approval of the MEI Commission.</t>
  </si>
  <si>
    <t>165: Department of Housing and Community Development</t>
  </si>
  <si>
    <t>Department of Housing and Community Development</t>
  </si>
  <si>
    <t>Establish an Eviction Prevention and Diversion Pilot Program</t>
  </si>
  <si>
    <t xml:space="preserve">Provides funding to establish an Eviction Prevention and Diversion Pilot Program with the aim of reducing evictions throughout the Commonwealth.
</t>
  </si>
  <si>
    <t>Increase funding for the Southeast Rural Community Assistance Project</t>
  </si>
  <si>
    <t xml:space="preserve">Provides additional general fund support to the Southeast Rural Community Assistance Project. The total state support for the project is now $1.6 million.
</t>
  </si>
  <si>
    <t>Increase funding for the Virginia Housing Trust Fund</t>
  </si>
  <si>
    <t xml:space="preserve">Provides additional general fund support to the Virginia Housing Trust Fund, bringing state support for the trust fund to $30.0 million in FY 2021 and $40.0 million in FY 2022.
</t>
  </si>
  <si>
    <t>Increase support for the Virginia Telecommunication Initiative (VATI) for broadband deployment</t>
  </si>
  <si>
    <t xml:space="preserve">Provides additional appropriation for the Virginia Telecommunication Initiative (VATI) bringing state support for the program to $35.0 million in each year.  VATI is a grant program supporting broadband deployment in the Commonwealth. 
</t>
  </si>
  <si>
    <t>Provide additional positions for the Virginia Housing Trust Fund</t>
  </si>
  <si>
    <t xml:space="preserve">Increases the number of positions dedicated to administering the Virginia Housing Trust Fund.
</t>
  </si>
  <si>
    <t>Provide appropriation for the Acquire, Renovate, and Sell Grant</t>
  </si>
  <si>
    <t xml:space="preserve">Establishes special fund appropriation to support the administration of the Acquire, Renovate, and Sell Grant.
</t>
  </si>
  <si>
    <t>Provide appropriation for the Lead-Based Paint and Lead Hazard Reduction Grant</t>
  </si>
  <si>
    <t xml:space="preserve">Increases federal appropriation to support the Lead-Based Paint and Lead Hazard Reduction Grant.
</t>
  </si>
  <si>
    <t>Provide nongeneral fund appropriation for the National Disaster Resiliency Grant</t>
  </si>
  <si>
    <t xml:space="preserve">Increases federal appropriation to continue support for the National Disaster Resiliency Grant program.  The federal grant funds are used to assist communities in Hampton Roads implement coastal protection projects.  The grant will end in FY 2023. 
</t>
  </si>
  <si>
    <t>Provide support to community centers</t>
  </si>
  <si>
    <t xml:space="preserve">Provides support for planning and capital campaign efforts to assist in securing federal, local, and private funding to build, rehabilitate, or repurpose one community center in both Accomack County and Northampton County.
</t>
  </si>
  <si>
    <t>Transfer the broadband office at the Innovation and Entrepreneurship Investment Authority</t>
  </si>
  <si>
    <t xml:space="preserve">Transfers funding currently supporting the broadband office at the Innovation and Entrepreneurship Investment Authority (IEIA) to the department. This amendment is related to other amendments eliminating IEIA and creating a new innovation entity.
</t>
  </si>
  <si>
    <t>Add additional reporting requirements for GO Virginia</t>
  </si>
  <si>
    <t>This amendment directs the Department of Housing and Community Development to report quarterly on grant awards and expenditures from the Virginia Growth and Opportunity Fund, including total appropriations made or transferred to the fund, total grants awarded, total expenditures from the fund, cash balances, and balances available for future commitments.</t>
  </si>
  <si>
    <t>Add language to focus on permanent supportive housing in relation to the Housing Trust Fund</t>
  </si>
  <si>
    <t>This amendment adds language to ensure a focus on permanent supportive housing options in deploying resources from the Housing Trust Fund.</t>
  </si>
  <si>
    <t>Adjust funding for the Virginia Housing Trust Fund</t>
  </si>
  <si>
    <t>This amendment reduces the deposit to the Housing Trust Fund to $30.0 million from the general fund the second year and provides level funding for each year of the biennium.</t>
  </si>
  <si>
    <t>Adjust funding for Virginia Growth and Opportunity Fund</t>
  </si>
  <si>
    <t>This amendment reduces funding for the Virginia Growth and Opportunity Fund by $4.5 million from the general fund the second year.</t>
  </si>
  <si>
    <t>Adjust funding for Virginia Telecommunication Initiative (VATI) to support administration</t>
  </si>
  <si>
    <t>This amendment reduces the appropriation for the Virginia Telecommunication Initiative (VATI) by $275,000 from the general fund each year in order to reallocate funding for VATI program administration within the Department of Housing and Community Development. A companion amendment provides $275,000 from the general fund and two additional positions for administrative support.</t>
  </si>
  <si>
    <t>Direct a work group on Automated External Defibrillator density</t>
  </si>
  <si>
    <t>This amendment directs the Department of Housing and Community Development to establish a workgroup to study the ideal Automated External Defibrillator (AED) density in commercial and residential buildings.</t>
  </si>
  <si>
    <t>Eliminate community center planning funding</t>
  </si>
  <si>
    <t>This amendment eliminates the funding provided in the introduced budget for planning and capital campaign efforts to build, rehabilitate, or repurpose community centers in both Accomack County and Northampton County.</t>
  </si>
  <si>
    <t>Establish an affordable housing pilot program in the City of Falls Church</t>
  </si>
  <si>
    <t>This amendment establishes an affordable housing pilot program for the City of Falls Church to be administered by the Department of Housing and Community Development.</t>
  </si>
  <si>
    <t>Increase funding for Enterprise Zone Grants</t>
  </si>
  <si>
    <t>This amendment provides $250,000 each year from the general fund for the Enterprise Zone Grant program to reduce proration of the Real Property Improvement Grant (RPIG). In grant year 2017, RPIG was prorated 70 cents on the dollar.</t>
  </si>
  <si>
    <t>Increase support for Planning District Commissions</t>
  </si>
  <si>
    <t>This amendment provides an additional of $294,000 each year from the general fund to provide each of the 21 Planning District Commissions with an increase of $14,000 per year.</t>
  </si>
  <si>
    <t>Provide additional administrative support for the Virginia Telecommunications Initiative (VATI)</t>
  </si>
  <si>
    <t>This amendment provides additional administrative support for the VATI program at the Department of Housing and Community Development (DHCD) and includes a new paragraph itemizing the total amount appropriated for administrative support, including the base amount. It also directs DHCD to determine an appropriate investment from the private sector partner in projects receiving awards from VATI funds.</t>
  </si>
  <si>
    <t>Provide additional support for the Industrial Revitalization Fund</t>
  </si>
  <si>
    <t>This amendment increases funding for the Industrial Revitalization Fund by $500,000 from the general fund each year.</t>
  </si>
  <si>
    <t>Provide flexibility in allocation of homelessness funds (Reconvened Amendment)</t>
  </si>
  <si>
    <t>Provides flexibility for the department waive the match requirement for certain homelessness prevention funds.</t>
  </si>
  <si>
    <t>Provide flexibility in allocation of Housing Trust Fund awards (Reconvened Amendment)</t>
  </si>
  <si>
    <t>Grants the department greater flexibility in its allocation of Housing Trust Fund awards to address both homelessness assistance and other housing issues resulting from the COVID-19 pandemic. Statute currently requires a specific percentage split of the funds between flexible financing loans and grants for homelessness assistance.</t>
  </si>
  <si>
    <t>Provide language related to the Eviction Prevention and Diversion Program</t>
  </si>
  <si>
    <t>This amendment sets out the new Eviction Prevention and Diversion Pilot Program at the Department of Housing and Community Development. It further directs the agency to use the resources provided for the new pilot to effectuate the provisions of House Bill 393 and Senate Bill 707 upon their passage.</t>
  </si>
  <si>
    <t>Creates a language item to require the unallotment of new discretionary spending amounts ($45,944,000 in FY2021 and $43,944,000 in FY2022).</t>
  </si>
  <si>
    <t xml:space="preserve">Provides additional general fund support to the Virginia Housing Trust Fund in the first year, bringing total state support for the trust fund to $55.0 million in FY 2021 and $30.0 million in FY 2022. (Item 113)
</t>
  </si>
  <si>
    <t xml:space="preserve">Provides additional appropriation for the Virginia Telecommunication Initiative (VATI) in the first year bringing total state support for the program to $49.7 million in FY 2021 and $34.7 million in FY 2022.  VATI is a grant program supporting broadband deployment in the Commonwealth. (Item 114)
</t>
  </si>
  <si>
    <t>Allots $42,300,000 in FY 2021 and $39,000,000 in FY 2022 for amounts originally unalloted in Item 118.10 of Chapter 1289 (2020) and subsequently restored via 2020 Special Session General Assembly action in Item 482.20.</t>
  </si>
  <si>
    <t>Virginia Housing Trust Fund (2020 Special Session General Assembly Action - 113 #1c)</t>
  </si>
  <si>
    <t>This amendment designates $12.5 million from the general fund in the first year for the continuation of the Virginia Rent and Mortgage Relief Program in 2021. The program is currently funded with federal Coronavirus Relief Funds, which expire December 31, 2020. It further directs the Department to use additional resources from the Housing Trust Fund to sustain the Virginia Rent and Mortgage Relief Program during the current state of emergency, if necessary. The amendment also outlines policies that will allow for broader deployment of the resources provided for the Virginia Rent and Mortgage Relief Program.</t>
  </si>
  <si>
    <t>Virginia Telecommunication Initiative (2020 Special Session General Assembly Action - 114 #1c)</t>
  </si>
  <si>
    <t>This amendment directs the Broadband Advisory Council to review a policy change for the Virginia Telecommunication Initiative.</t>
  </si>
  <si>
    <t>Appropriate federal funds</t>
  </si>
  <si>
    <t xml:space="preserve">Provides nongeneral fund appropriation and position authorization to administer federal funds received by the agency to provide coronavirus relief. 
</t>
  </si>
  <si>
    <t>Continue Evictions Prevention and Diversion Pilot</t>
  </si>
  <si>
    <t xml:space="preserve">Provides funding to continue the Eviction Prevention and Diversion Pilot Program with the aim of reducing evictions throughout the Commonwealth.
</t>
  </si>
  <si>
    <t xml:space="preserve">Provides additional general fund support to the Southeast Rural Community Assistance Project, bringing total state support to $1.6 million in 2022.
</t>
  </si>
  <si>
    <t xml:space="preserve">Increases support for the Virginia Housing Trust Fund, including additional funds to support mortgage and rental assistance in the first year. 
</t>
  </si>
  <si>
    <t>Increase funding for the Virginia Main Street program</t>
  </si>
  <si>
    <t xml:space="preserve">Provides a one-time increase for the Virginia Main Street Program.
</t>
  </si>
  <si>
    <t>Increase position level for the GO Virginia program</t>
  </si>
  <si>
    <t xml:space="preserve">Provides additional employment level authorization to support the GO Virginia program. The agency has administrative funds to support these positions.
</t>
  </si>
  <si>
    <t>Increase position level for the Virginia Telecommunication Initiative (VATI) Program</t>
  </si>
  <si>
    <t xml:space="preserve">Provides additional employment level authorization to support VATI. The agency has administrative funds to support these positions.
</t>
  </si>
  <si>
    <t>Provide appropriation to assist with the implementation of the Percentage of Income Payment Program (PIPP)</t>
  </si>
  <si>
    <t xml:space="preserve">Establishes nongeneral fund appropriation and positions to administer the Percentage of Income Payment Program (PIPP). The department will assist the Department of Social Services with the weatherization components of the program. 
</t>
  </si>
  <si>
    <t>Support the Virginia Telecommunication Initiative (VATI) Program</t>
  </si>
  <si>
    <t xml:space="preserve">Increases support for VATI to level fund grants from the program at $49.7 million and provide $250,000 for administration.
</t>
  </si>
  <si>
    <t>Elevated Septic System Pilot Project in Rural Coastal Virginia</t>
  </si>
  <si>
    <t>This amendment provides $120,000 over the biennium from the general fund to fund an elevated septic system pilot program at the Middle Peninsula Planning District Commission. Septic systems in coastal Virginia suffer from a constant threat of sea level rise, storm surges, and chronic flooding which can cause catastrophic failures of inground septic systems due to water inundation. The Middle Peninsula Planning District Commission plans to contribute $10,000 to this pilot project. A companion amendment in Item 302 establishes the parameters of the pilot program.</t>
  </si>
  <si>
    <t>HB 2053: Development and Use of Accessory Dwelling Units</t>
  </si>
  <si>
    <t>This amendment provides $50,000 in the second year from the general fund for associated costs related to House Bill 2053, 2021 General Assembly.</t>
  </si>
  <si>
    <t>Mandatory Property Tax Exemptions Impact on Local Governments</t>
  </si>
  <si>
    <t>This amendment directs the Commission on Local Government to undertake a review of the effects of mandatory property tax exemptions on local government revenues and services and recommend potential options for mitigating fiscal impacts.</t>
  </si>
  <si>
    <t>Restore Additional Support for Planning District Commissions</t>
  </si>
  <si>
    <t>This amendment provides an additional $294,000 the second year from the general fund to provide each of the 21 Planning District Commissions with an increase of $14,000 per year. The 2020 Appropriation Act provided this amount in both years of the biennium; however, the increase was unallotted due to COVID-19 impacts to the state budget.</t>
  </si>
  <si>
    <t>Restore Funding Increase for the Enterprise Zone Program</t>
  </si>
  <si>
    <t>This amendment restores $250,000 from the general fund the second year that was unallotted and subsequently reduced in the Enterprise Zone program.</t>
  </si>
  <si>
    <t>Statewide Broadband Maps</t>
  </si>
  <si>
    <t>This amendment provides $424,000 from the general fund in the second year to the Department of Housing and Community Development to develop a statewide broadband map and establishes parameters for the development of that map.</t>
  </si>
  <si>
    <t>Technical: Remove Outdated Language for Broadband Advisory Group</t>
  </si>
  <si>
    <t>This amendment removes language related to a broadband advisory workgroup used to develop a framework for GO Virginia to invest in broadband deployment. The workgroup has completed its work and the language is no longer necessary.</t>
  </si>
  <si>
    <t>VATI Pilot Program for Public Broadband Authorities</t>
  </si>
  <si>
    <t>This amendment directs the Department of Housing and Community Development to create a pilot program within VATI, with awards not to exceed 10 percent of total available VATI funds in fiscal year 2022, to which public broadband authorities may apply without investment from the private sector. This is the recommendation of the Broadband Advisory Council.</t>
  </si>
  <si>
    <t>Virginia Coalfield Economic Development Authority</t>
  </si>
  <si>
    <t>This amendment provides $500,000 from the general fund the second year for the Lenowisco Planning District Commission and Cumberland Plateau Planning District Commission designated for initiatives intended to expand education and telehealth access. Funding for grants would be managed by the Virginia Coalfield Economic Development Authority.</t>
  </si>
  <si>
    <t>Virginia Community Development Financial Institutions Fund</t>
  </si>
  <si>
    <t>This amendment establishes the Virginia CDFI Fund (the Fund) within the Department of Housing and Community Development which may be comprised of appropriations, grants and loans from federal, state and private sources, and other types of financial assistance, to provide capital through grants to community development financial institutions (CDFIs), community development enterprises (CDE), or other such similar entities as permitted by law, whose primary purpose is to provide financing in the form of loans, grants or forgivable loans to small business or community revitalization real estate projects in Virginia. The amendment provides a one-time appropriation of $10.0 million from the general fund the second year to capitalize the Fund.</t>
  </si>
  <si>
    <t>Virginia Main Street Program</t>
  </si>
  <si>
    <t>This amendment provides an additional $1.5 million from the general fund in fiscal year 2022 for the Virginia Main Street program to assist with economic recovery from the COVID-19 pandemic and provide support for small Main Street businesses.</t>
  </si>
  <si>
    <t>Virginia Removal or Rehabilitation of Derelict Structures Fund</t>
  </si>
  <si>
    <t>This amendment provides an additional $500,000 from the general fund the second year for the Industrial Revitalization Fund and designates the increase for the removal, renovation or modernization of port-related buildings and facilities in the cities of Portsmouth, Norfolk, Newport News, Richmond, or Front Royal.</t>
  </si>
  <si>
    <t>181: Department of Labor and Industry</t>
  </si>
  <si>
    <t>Department of Labor and Industry</t>
  </si>
  <si>
    <t>Adjust positions to reflect program alignment</t>
  </si>
  <si>
    <t xml:space="preserve">Realigns program positions within the agency to reflect actual program alignment. This adjustment nets to zero.
</t>
  </si>
  <si>
    <t>Capture turnover and vacancy savings</t>
  </si>
  <si>
    <t xml:space="preserve">Captures general fund turnover and vacancy savings. 
</t>
  </si>
  <si>
    <t>Provide additional appropriation to enforce the state's labor laws</t>
  </si>
  <si>
    <t xml:space="preserve">Provides funding and positions to support two additional enforcement officers to enforce and investigate potential violations of the state's labor laws. 
</t>
  </si>
  <si>
    <t>Provide additional federal appropriation</t>
  </si>
  <si>
    <t xml:space="preserve">Provides additional federal appropriation and positions to align with grant funding received from the U.S. Department of Labor, Employment and Training Administration for the Commonwealth’s Registered Apprenticeship Future Talent (CRAFT) project.
</t>
  </si>
  <si>
    <t>Provide funding to support compliance positions in the Virginia Occupational Safety and Health program</t>
  </si>
  <si>
    <t xml:space="preserve">Provides additional support to fill 12 vacant compliance safety and health officer positions in the agency's Virginia Occupational Safety and Health (VOSH) program. These positions will conduct safety and health inspections and issue citations where violations of VOSH regulations are found, in accordance with the state plan for enforcement of the Federal Occupational Safety and Health Act.
</t>
  </si>
  <si>
    <t>Provide additional funding for the enforcement of labor laws</t>
  </si>
  <si>
    <t>This amendment provides 13 positions each year and $0.6 million from the general fund the first year and $1.3 million from the general fund the second year to support the enforcement of labor laws adopted by the General Assembly, and adds language that requires annual reporting on the effectiveness of such enforcement activities.</t>
  </si>
  <si>
    <t>Creates a language item to require the unallotment of new discretionary spending amounts ($1,483,850 in FY2021 and $1,483,850 in FY2022).</t>
  </si>
  <si>
    <t>Provide protection to Virginia workers and businesses</t>
  </si>
  <si>
    <t xml:space="preserve">Provides $1.5 million to fill 12 unfunded Compliance Safety and Health Officer positions within the Virginia Occupational Safety and Health program.
</t>
  </si>
  <si>
    <t>Adjust funding for labor law services</t>
  </si>
  <si>
    <t>This amendment removes funding in the amounts of $175,073 the first year and $500,290 the second year from the general fund for the Labor and Employment Law Division. This is funding that was included in Chapter 1289, 2020 Acts of Assembly, to support implementation and enforcement of the provisions of Senate Bill 481 (2020), which ultimately did not pass.</t>
  </si>
  <si>
    <t>Provide funding for labor law and state capital construction process workgroup</t>
  </si>
  <si>
    <t>This amendment provides $300,000 in the first year from the general fund in one-time funding to support ongoing efforts to better understand workplace related violations on state capital construction projects and develop legislative and budgetary recommendations for the 2022 General Assembly Session. A companion amendment to Item 111 establishes the labor law and state capital construction process workgroup and related infrastructure. This workgroup shall be moved to a new secretariat pursuant to the passage of House Bill 2321, 2021 General Assembly, and the references to the workgroup contained in this amendment shall be updated upon enrolling.</t>
  </si>
  <si>
    <t>409: Department of Mines, Minerals and Energy</t>
  </si>
  <si>
    <t>Department of Mines, Minerals and Energy</t>
  </si>
  <si>
    <t>Establish a clean energy financing program</t>
  </si>
  <si>
    <t xml:space="preserve">Provides one-time funding to capitalize and establish a clean energy financing program consisting of a revolving loan fund and a loan loss reserve fund to support public and private sector projects. The funds would leverage a larger amount of private capital to finance diverse projects throughout the Commonwealth. Potential public and private sector projects include large commercial energy infrastructure or building retrofits.
</t>
  </si>
  <si>
    <t>Establish a statewide Commercial Property Assessed Clean Energy (C-PACE) program</t>
  </si>
  <si>
    <t xml:space="preserve">Establishes a statewide C-PACE program to assist localities with implementation of the program. C-PACE allows property owners to finance energy and water efficiency improvements, stormwater management improvements, and renewable energy systems using private capital. Funding supports initial start-up costs and the selection of a statewide program administrator. This package is tied to legislation to be considered during the 2020 legislative session.
</t>
  </si>
  <si>
    <t>Establish office of offshore wind</t>
  </si>
  <si>
    <t xml:space="preserve">Establishes the Office of Offshore Wind within the Division of Energy to promote and expedite the Coastal Virginia Offshore Wind (CVOW) project, to promote Virginia’s unique port and workforce advantages in attracting offshore wind supply chain business, and to support activities of the Virginia Offshore Wind Development Authority (VOWDA). Funding supports two positions.
</t>
  </si>
  <si>
    <t>Increase nongeneral fund appropriation to support mandatory disbursements</t>
  </si>
  <si>
    <t xml:space="preserve">Increases nongeneral fund appropriation to support disbursements required by Section 45.1-246.D, Code of Virginia.
</t>
  </si>
  <si>
    <t>Realign nongeneral fund appropriation</t>
  </si>
  <si>
    <t xml:space="preserve">Moves nongeneral fund appropriation to the correct service area responsible for the expenditure of revenue generated from mining fees. This admendment is a technical adjustment and is zero-sum.
</t>
  </si>
  <si>
    <t>Remove one-time funding for energy storage capacity study</t>
  </si>
  <si>
    <t xml:space="preserve">Removes one-time funding and language for the Virginia Solar Development Authority energy storage capacity study.
</t>
  </si>
  <si>
    <t>Removes $10.0 million from the general fund included in the introduced budget in the first year for a clean energy financing program.</t>
  </si>
  <si>
    <t>Provides an additional $112,500 from the general fund and one position in each year, bringing the total to $387,500 from the general fund in each year, to establish the Office of Offshore Wind. Also sets out the appropriation in a new paragraph, reflecting the total from the general fund amounts in each year.</t>
  </si>
  <si>
    <t>Creates a language item to require the unallotment of new discretionary spending amounts ($387,500 in FY2021 and $387,500 in FY2022).</t>
  </si>
  <si>
    <t>Allots $387,500 in FY 2021 and $387,500 in FY 2022 for amounts originally unalloted in Item 126.10 of Chapter 1289 (2020) and subsequently restored via 2020 Special Session General Assembly action in Item 482.20.</t>
  </si>
  <si>
    <t>Reorganize agency to increase focus on renewable energy development</t>
  </si>
  <si>
    <t xml:space="preserve">Realigns the agency focus toward renewable energy development. Legislation to be considered during the 2021 legislative session will support the reorganization of the agency.
</t>
  </si>
  <si>
    <t>Establish R-PACE Work Group</t>
  </si>
  <si>
    <t>Language only amendment directs the Department of Mines, Minerals, and Energy to establish a work group to assess the feasibility of creating a Virginia Residential Property-Assessed Clean Energy (R-PACE) Program.</t>
  </si>
  <si>
    <t>Provide funding for study of gold and hard rock mineral mining</t>
  </si>
  <si>
    <t>This amendment provides $250,000 the second year from the general fund for the Department of Mines, Minerals, and Energy to study the health and environmental impacts of mining gold, pursuant to House Bill 2213.</t>
  </si>
  <si>
    <t>222: Department of Professional and Occupational Regulation</t>
  </si>
  <si>
    <t>Department of Professional and Occupational Regulation</t>
  </si>
  <si>
    <t>Register agents of student athletes</t>
  </si>
  <si>
    <t>Provides $138,083 the first year and $136,075 the second year and one position from the nongeneral fund pursuant to the passage of House Bill 832 in the 2020 General Assembly, which requires agents of student athletes to register with the Department of Professional and Occupational Regulation.</t>
  </si>
  <si>
    <t>Update COVID-19 Phase 3 Guidelines for Personal Care and Personal Grooming Services (2020 Special Session General Assembly Action - 127 #1c)</t>
  </si>
  <si>
    <t>This amendment adds language to enable professions regulated by the Board for Barbers and Cosmetology to provide services that require the removal of a facial covering, safely. Currently, 45 other states have implemented similar guidelines that modify requirements for facial coverings in order for services, such as facials to be performed in a safe and effective manner.</t>
  </si>
  <si>
    <t>350: Department of Small Business and Supplier Diversity</t>
  </si>
  <si>
    <t>Department of Small Business and Supplier Diversity</t>
  </si>
  <si>
    <t>Provide funding to establish a statewide strategic sourcing unit</t>
  </si>
  <si>
    <t xml:space="preserve">Provides funding to establish and support a statewide unit to strategically source small, woman, and minority-owned (SWaM) participation on large dollar Commonwealth contracts.
</t>
  </si>
  <si>
    <t>Adjust Funding for SWaM Strategic Sourcing Unit</t>
  </si>
  <si>
    <t>This amendment adjusts funding the first year to provide for a phase-in period for establishing a statewide unit to strategically source small, woman, and minority-owned (SWaM) participation on large dollar Commonwealth contracts.</t>
  </si>
  <si>
    <t>Creates a language item to require the unallotment of new discretionary spending amounts ($370,565 in FY2021 and $741,130 in FY2022).</t>
  </si>
  <si>
    <t>Rebuild Virginia Grant Program (2020 Special Session General Assembly Action - 128 #1c)</t>
  </si>
  <si>
    <t>This amendment provides guidance to the Department of Small Business and Supplier Diversity on the deployment of funds provided for the Rebuild Virginia program.</t>
  </si>
  <si>
    <t>Establish a statewide strategic sourcing unit</t>
  </si>
  <si>
    <t xml:space="preserve">Provides funding to establish and support a statewide unit to strategically source small, woman, and minority-owned (SWaM) participation on large dollar Commonwealth contracts.
</t>
  </si>
  <si>
    <t>Add compliance positions to address findings from disparity study</t>
  </si>
  <si>
    <t>This amendment provides funding and positions to support the findings from the disparity study conducted in accordance with Executive Order Thirty-Five.</t>
  </si>
  <si>
    <t>Develop the One-Stop improvement plan</t>
  </si>
  <si>
    <t>This amendment requires the Department of Small Business and Supplier Diversity to develop an improvement plan for the Business One Stop. This is a recommendation from the recent report on the Operations and Performance of the Department of Small Business and Supplier Diversity from the Joint Audit and Legislative Review Commission.</t>
  </si>
  <si>
    <t>Modify the definition of "small business"</t>
  </si>
  <si>
    <t>This amendment provides that certain cooperative associations that were small business certified as of July 1, 2017, may be recertified. There are two cooperatives that would be able to seek small business recertification under this budget amendment.</t>
  </si>
  <si>
    <t>360: Fort Monroe Authority</t>
  </si>
  <si>
    <t>Fort Monroe Authority</t>
  </si>
  <si>
    <t>310: Virginia Economic Development Partnership</t>
  </si>
  <si>
    <t>Virginia Economic Development Partnership</t>
  </si>
  <si>
    <t>Consolidate reporting requirements in budgetary language</t>
  </si>
  <si>
    <t xml:space="preserve">Amends budgetary language to streamline the agency's reporting requirements and to comply with the Code of Virginia.
</t>
  </si>
  <si>
    <t>Expand the Custom Workforce Incentive Program</t>
  </si>
  <si>
    <t xml:space="preserve">Increases funding for the Custom Workforce Incentive Program bringing total support for the program to $9.7 million in the second year.
</t>
  </si>
  <si>
    <t>Expand the Virginia Business Ready Sites Program</t>
  </si>
  <si>
    <t xml:space="preserve">Increases funding for the Virginia Business Ready Sites Program bringing total funding to $2.6 million the first year and $3.6 million the second year.
</t>
  </si>
  <si>
    <t>Transfer support for the Commonwealth Center for Advanced Manufacturing to the Virginia Innovation Partnership Authority</t>
  </si>
  <si>
    <t xml:space="preserve">Transfers funding provided for the Commonwealth Center for Advanced Manufacturing (CCAM) to the Virginia Innovation Partnership Authority, a new authority to be established in legislation to be considered during the 2020 legislative session. A corresponding amendment establishes support for CCAM under the new authority.
</t>
  </si>
  <si>
    <t>Increase support for the Virginia Business Ready Sites Program</t>
  </si>
  <si>
    <t>This amendment provides additional appropriation the first year for the Virginia Business Ready Sites Program.</t>
  </si>
  <si>
    <t>Remove obsolete language</t>
  </si>
  <si>
    <t>This amendment removes obsolete language. The deleted language directs the use of certain funds related to marketing in distressed areas, international trade, and the administration of the Virginia Jobs Investment Program, and directs that the Virginia Economic Development Partnership (VEDP) work in conjunction with the Department of Environmental Quality to develop long-term offsetting methods. The actions referenced in the deleted language have either been completed or have been incorporated into VEDP's strategic, operational or international trade plans.</t>
  </si>
  <si>
    <t>Set out the Customized Workforce Solution Program</t>
  </si>
  <si>
    <t>This amendment sets out the appropriation for the customized workforce program at VEDP.</t>
  </si>
  <si>
    <t>Creates a language item to require the unallotment of new discretionary spending amounts ($12,500,000 in FY2021 and $4,679,613 in FY2022).</t>
  </si>
  <si>
    <t>Create the Office for Labor Market and Education Alignment</t>
  </si>
  <si>
    <t xml:space="preserve">Establishes a coordinated strategy to develop a more robust understanding of the connections between education and the labor market, including supply and demand imbalances that can inhibit the growth of businesses or result in poor employment outcomes for individuals, to inform policy decisions, academic programs, workforce development, economic development and other related efforts.
</t>
  </si>
  <si>
    <t>Increase funding for the Virginia Business Ready Sites Program</t>
  </si>
  <si>
    <t xml:space="preserve">Provides additional support for the Virginia Business Ready Site Program in the second year, bringing the total to $5.5 million.
</t>
  </si>
  <si>
    <t>International Trade Plan Funding</t>
  </si>
  <si>
    <t>This amendment provides support for Virginia's International Trade Plan (ITP), totaling $1.1 million in the second year from the general fund. The ITP was developed by VEDP's Advisory Committee on International Trade.</t>
  </si>
  <si>
    <t>Office of Labor Market and Alignment</t>
  </si>
  <si>
    <t>This amendment clarifies language for the Office of Labor Market Alignment.</t>
  </si>
  <si>
    <t>Restore Talent Solutions Funding</t>
  </si>
  <si>
    <t>This amendment restores half of the funding previously appropriated for the talent solutions program at the Virginia Economic Development Partnership, bringing year two funding for the program to $7.4 million.</t>
  </si>
  <si>
    <t>182: Virginia Employment Commission</t>
  </si>
  <si>
    <t>Virginia Employment Commission</t>
  </si>
  <si>
    <t>Increase nongeneral fund appropriation to cover expenditures</t>
  </si>
  <si>
    <t xml:space="preserve">Provides additional nongeneral fund appropriation in both years to cover increases in information technology expenditures and expenses associated with the relocation of the Commission’s Central Office. 
</t>
  </si>
  <si>
    <t xml:space="preserve">Reduces nongeneral fund appropriation in the second year for the anticipated completion of the agency's unemployment insurance modernization project.
</t>
  </si>
  <si>
    <t>Unemployment insurance flexibility language (Reconvened Amendment)</t>
  </si>
  <si>
    <t>Gives the Governor authority to override the provisions of the Virginia Unemployment Compensation Act in response to the COVID-19 pandemic. Although the Virginia Employment Commission has received more flexibility in eligibility through the United States Department of Labor, this amendment provides additional language in the budget to address unforeseen circumstances.</t>
  </si>
  <si>
    <t>Staffing for VEC (2020 Special Session General Assembly Action - 131 #1c)</t>
  </si>
  <si>
    <t>This amendment directs the VEC to establish and maintain a position that will be responsible for investigating and responding to legislative inquiries.</t>
  </si>
  <si>
    <t>Provide funding for interest payments on federal cash advances</t>
  </si>
  <si>
    <t xml:space="preserve">Provides support for estimated interest on federal cash advances for unemployment insurance benefits as a direct result of the pandemic.  Interest payments will continue into the next biennium. 
</t>
  </si>
  <si>
    <t>Provide funding for unemployment insurance customer service support</t>
  </si>
  <si>
    <t xml:space="preserve">Provides one-time support to cover costs associated with the increase in staffing necessary to process the high volume of unemployment insurance claims as a result of the pandemic.
</t>
  </si>
  <si>
    <t>Provide funding to integrate Coronavirus Aid, Relief, and Economic Security (CARES) Act programs</t>
  </si>
  <si>
    <t xml:space="preserve">Provides one-time support to incorporate CARES Act programs into the new unemployment insurance system so that the agency can go live with the modernized system and remove the legacy system from the state's mainframe.
</t>
  </si>
  <si>
    <t>Adjust funding for estimated interest payments for federal UI program advances</t>
  </si>
  <si>
    <t>This amendment removes $6.8 million GF for an interest payment on federal cash advances for the state's unemployment insurance program. Provisions contained in the recent coronavirus stimulus package reduced Virginia's anticipated interest payment for September 2021 to $750,000.</t>
  </si>
  <si>
    <t>Provide funding for overpayment forgiveness by the Commission</t>
  </si>
  <si>
    <t>This amendment provides $18.9 million in the second year from the general fund to support costs for the Virginia Employment Commission to forgive the overpayment of benefits under certain conditions. House Bill 2040 requires any forgiveness of overpayments to be reimbursed from the general fund to the state's UI trust fund. This amendment provides $18.7 million for the reimbursement provisions of the bill. It also includes $250,000 from the general fund for administrative cost incurred by the Virginia Employment Commission.</t>
  </si>
  <si>
    <t>Provide funding to support actuarial study on Paid Family and Medical Leave</t>
  </si>
  <si>
    <t>This amendment provides $300,000 from the general fund in the second year for the Virginia Employment Commission to complete an actuarial study to better understand the costs associated with the implementation of a Paid Family and Medical Leave program in Virginia. This is a recommendation of a recent study by the Chief Workforce Development Advisor on Paid Family and Medical Leave.</t>
  </si>
  <si>
    <t>320: Virginia Tourism Authority</t>
  </si>
  <si>
    <t>Virginia Tourism Authority</t>
  </si>
  <si>
    <t>Amend language to exempt the Motion Picture Production Tax Credit</t>
  </si>
  <si>
    <t xml:space="preserve">Exempts the Motion Picture Production Tax Credit from the sunset dates on existing sales tax exemptions or tax credits. This is a language only amendment. 
</t>
  </si>
  <si>
    <t>Amend language to reflect additional funding for the Danville Welcome Center</t>
  </si>
  <si>
    <t xml:space="preserve">Amends language to reflect additional funding to support maintenance and repairs for the Danville Welcome Center. 
</t>
  </si>
  <si>
    <t>Increase funding for the Virginia Coalfield Regional Tourism Authority</t>
  </si>
  <si>
    <t xml:space="preserve">Provides additional funding to support the Virginia Coalfield Regional Tourism Authority, which does business as the Heart of Appalachia Tourism Authority. The funds will support tourism marketing initiatives in the coalfield region. 
</t>
  </si>
  <si>
    <t>Remove funding for a regional tourism entity</t>
  </si>
  <si>
    <t xml:space="preserve">Eliminates funding for the Sports Hall of Fame pass-through. 
</t>
  </si>
  <si>
    <t>Remove funding for Asian market tourism promotion</t>
  </si>
  <si>
    <t xml:space="preserve">Removes funding for an incentive that was completed in FY 2020, which established nonstop air service between Indira Gandhi International Airport and Washington Dulles International Airport. 
</t>
  </si>
  <si>
    <t>Amend Language to Reflect Funding for Welcome Centers</t>
  </si>
  <si>
    <t>This amendment clarifies language to reflect that increased funding for the Danville Welcome Center is in addition to current amounts.</t>
  </si>
  <si>
    <t>Provide funding for the Birthplace of Country Music</t>
  </si>
  <si>
    <t>This amendment provides $50,000 the first year from the general fund for the Birthplace of Country Music to expand local and regional tourism in Southwest Virginia</t>
  </si>
  <si>
    <t>Creates a language item to require the unallotment of new discretionary spending amounts ($150,000 in FY2021 and $100,000 in FY2022).</t>
  </si>
  <si>
    <t xml:space="preserve">Provides additional funding to support the Virginia Coalfield Regional Tourism Authority, which does business as the Heart of Appalachia Tourism Authority. The funds will support tourism marketing initiatives in the coalfield region.
</t>
  </si>
  <si>
    <t>Heart of Appalachia Tourism Authority Name Change</t>
  </si>
  <si>
    <t>This amendment updates a reference to the Coalfield Regional Tourism Authority to the Heart of Appalachia Tourism Authority in accordance with the name change effectuated in Senate Bill 1399. This is a technical amendment.</t>
  </si>
  <si>
    <t>SB 1398: Tourism Promotion Grants</t>
  </si>
  <si>
    <t>This amendment provides $2,140,000 the second year from the general fund for grants to promote tourism pursuant to Senate Bill 1398. This is the amount of estimated general fund revenue raised by sales tax imposed on accommodations fees.</t>
  </si>
  <si>
    <t>934: Innovation and Entrepreneurship Investment Authority</t>
  </si>
  <si>
    <t>Innovation and Entrepreneurship Investment Authority</t>
  </si>
  <si>
    <t>Eliminate the Innovation and Entrepreneurship Investment Authority</t>
  </si>
  <si>
    <t xml:space="preserve">Eliminates the Innovation and Entrepreneurship Investment Authority and transfers the associated appropriation to the Virginia Innovation Partnership Authority, a new authority to be established in legislation to be considered during the 2020 legislative session.
</t>
  </si>
  <si>
    <t>309: Virginia Innovation Partnership Authority</t>
  </si>
  <si>
    <t>Virginia Innovation Partnership Authority</t>
  </si>
  <si>
    <t>Establish the Virginia Innovation Partnership Authority</t>
  </si>
  <si>
    <t xml:space="preserve">Creates the Virginia Innovation Partnership Authority to serve as a consolidated entity for innovation and new technology-based economic development in the Commonwealth. Corresponding amendments reallocate funding from other entities to support this new authority. Legislation to be considered during the 2020 legislative session establishes the entity in statute.
</t>
  </si>
  <si>
    <t>Adjust funding for the new Virginia Innovation Partnership Authority</t>
  </si>
  <si>
    <t>This amendment creates the Virginia Innovation Partnership Authority to serve as a consolidated entity for innovation and new technology-based economic development in the Commonwealth pursuant to House Bill 1017 and Senate Bill 576. Funding includes proceeds from the sale of the CIT building, including $10.0 million from the nongeneral fund allocated to the Commonwealth Commercialization Fund and $10.0 million from the nongeneral fund allocated to the Commonwealth Cyber Initiative.</t>
  </si>
  <si>
    <t>Expand criteria for Commonwealth Center for Advanced Manufacturing grants (Reconvened Amendment)</t>
  </si>
  <si>
    <t>Authorizes the Commonwealth Center for Advanced Manufacturing (CCAM) to provide grants dedicated to matching funds for the purpose of attracting federal funds for research projects related to the COVID-19 pandemic to be conducted at the CCAM facility on a one to one basis.</t>
  </si>
  <si>
    <t>COVID-19 Drug Research and Development (2020 Special Session General Assembly Action - 135 #3c)</t>
  </si>
  <si>
    <t>This amendment provides $5 million in the first year from the nongeneral fund to accelerate the research and development of therapeutic drug treatments for COVID-19.</t>
  </si>
  <si>
    <t>Technical Correction - Nongeneral Fund Update for VIPA (2020 Special Session General Assembly Action - 135 #1c)</t>
  </si>
  <si>
    <t>This amendment reflects $20 million of nongeneral fund resources appropriated during the 2020 General Assembly Session. This is a technical amendment.</t>
  </si>
  <si>
    <t>VIPA Centers of Excellence (2020 Special Session General Assembly Action - 135 #2c)</t>
  </si>
  <si>
    <t>This amendment ensures the funding approved by the 2020 General Assembly for the Centers of Excellence (the Centers) under the Virginia Innovation Partnership Authority (VIPA) can be distributed to the Centers during the establishment of VIPA's Board of Directors. This is a technical amendment.</t>
  </si>
  <si>
    <t>Add rent to base appropriation</t>
  </si>
  <si>
    <t xml:space="preserve">Establishes a base appropriation for rent. Previously, the Innovation and Entrepreneurship Authority, which was replaced by the Authority in accordance with legislation adopted during the 2020 Session, operated rent-free at a location designated by the General Assembly. This property has been sold.
</t>
  </si>
  <si>
    <t>Commonwealth Center for Advanced Manufacturing</t>
  </si>
  <si>
    <t>This amendment increases general fund appropriations for the Commonwealth Center for Advanced Manufacturing (CCAM) by $1.4 million over the biennium to attract federal research funds.</t>
  </si>
  <si>
    <t>Technical: Budget Language Clarification</t>
  </si>
  <si>
    <t>This amendment clarifies language included for the Commonwealth Cyber Initiative and removes legacy budget language related to the Commonwealth Center for Advanced Manufacturing.</t>
  </si>
  <si>
    <t>Virginia Nuclear Energy Consortium Planning Grant</t>
  </si>
  <si>
    <t>This amendment provides $100,000 from the general fund the second year for the Virginia Nuclear Energy Consortium Authority as a one-time planning grant to develop a nuclear research and innovation hub in Virginia.</t>
  </si>
  <si>
    <t>Education</t>
  </si>
  <si>
    <t>185: Secretary of Education</t>
  </si>
  <si>
    <t>Secretary of Education</t>
  </si>
  <si>
    <t>201: Department of Education, Central Office Operations</t>
  </si>
  <si>
    <t>Department of Education, Central Office Operations</t>
  </si>
  <si>
    <t>Remove one-time appropriation for Standards of Learning assessment updates</t>
  </si>
  <si>
    <t xml:space="preserve">Removes one-time appropriation provided in FY 2020 for the Department of Education to update the Virginia Studies Standards of Learning assessment and the Civics and Economics Standards of Learning assessment.
</t>
  </si>
  <si>
    <t>Remove one-time appropriation for student survey</t>
  </si>
  <si>
    <t xml:space="preserve">Removes one-time appropriation provided in FY 2020 for the Department of Education to work with a partner organization to conduct a survey of 500 high school students related to civics education and produce a number of cross-tabulated results of key findings.
</t>
  </si>
  <si>
    <t>Remove one-time appropriation to establish a micro-credentialing program</t>
  </si>
  <si>
    <t xml:space="preserve">Removes one-time appropriation provided in FY 2020 for the Department of Education to establish a micro-credentialing program in the Commonwealth, pursuant to Chapter 227, 2019 Acts of Assembly.
</t>
  </si>
  <si>
    <t>Remove one-time appropriation to establish energy career cluster</t>
  </si>
  <si>
    <t xml:space="preserve">Removes one-time appropriation provided in FY 2020 for the Department of Education to establish an energy career cluster, pursuant to Chapter 370, 2019 Acts of Assembly.
</t>
  </si>
  <si>
    <t>Address increased workload in the Office of Teacher Education and Licensure</t>
  </si>
  <si>
    <t xml:space="preserve">Provides one full-time equivalent position in the Office of Teacher Education and Licensure to support mandated revisions of licensure regulations and high-priority projects. 
</t>
  </si>
  <si>
    <t>Adjust systems development appropriation</t>
  </si>
  <si>
    <t xml:space="preserve">Adjusts systems development appropriation to reflect the reduced cost of supporting the system after development. 
</t>
  </si>
  <si>
    <t>Align federal appropriation with budgeted expenditures</t>
  </si>
  <si>
    <t xml:space="preserve">Transfers federal appropriation between agency programs to align with budgeted expenditures for the 2020-2022 biennium.
</t>
  </si>
  <si>
    <t>Align nongeneral fund appropriation with budgeted expenditures</t>
  </si>
  <si>
    <t xml:space="preserve">Transfers nongeneral fund appropriation between service areas to align with budgeted expenditures for the 2020-2022 biennium.
</t>
  </si>
  <si>
    <t>Capture savings from Algebra Readiness Diagnostic Test</t>
  </si>
  <si>
    <t xml:space="preserve">Captures savings from the reduced cost to support the Algebra Readiness Diagnostic Test.
</t>
  </si>
  <si>
    <t>Capture savings from student growth measure appropriation</t>
  </si>
  <si>
    <t xml:space="preserve">Captures savings by reducing the scope of student growth measures. The Department of Education can develop the new growth measures on a reduced budget with minimal impact.
</t>
  </si>
  <si>
    <t>Comply with Executive Order 19 - Cloud Service Utilization and Readiness</t>
  </si>
  <si>
    <t xml:space="preserve">Provides additional support for the Department of Education to move its data center applications to cloud services.
</t>
  </si>
  <si>
    <t>Consolidate oversight and administration of early childhood care and education programs</t>
  </si>
  <si>
    <t xml:space="preserve">Transfers the responsbility of the federal Child Care Development Fund (CCDF) grant from the Department of Social Services to the Department of Education.
</t>
  </si>
  <si>
    <t>Develop the Virginia Learner Equitable Access Platform (VA LEAP)</t>
  </si>
  <si>
    <t xml:space="preserve">Supports development and implementation of the Virginia Learner Equitable Access Platform (VA LEAP). VA LEAP will provide equitable access to high-quality, standards-aligned open educational resources, virtual courses and instruction, and additional state and national partner resources for all Virginia public school division students and teachers.
</t>
  </si>
  <si>
    <t>Increase support for Virginia Preschool Initiative class observations and professional development</t>
  </si>
  <si>
    <t xml:space="preserve">Increases support for pre-kindergarten Classroom Assessment Scoring System (CLASS) observations and supports for professional development to include any new Virginia Preschool Initiative classrooms as well as other pre-kindergarten classrooms in public schools.
</t>
  </si>
  <si>
    <t>Modify criteria to earn a verified credit in history and social science</t>
  </si>
  <si>
    <t xml:space="preserve">Permits students to earn a verified credit in high school history and social science by demonstrating mastery of the content of the associated course on a Board-developed authentic performance assessment in accordance with Board guidelines establishing rubrics and criteria for division scoring.
</t>
  </si>
  <si>
    <t>Reflect appropriation for Student Support Services in proper service area</t>
  </si>
  <si>
    <t xml:space="preserve">Transfers appropriation between service areas to align with budgeted expenditures for the 2020-2022 biennium.
</t>
  </si>
  <si>
    <t>Replace Online Management of Education Grant Awards (OMEGA) System</t>
  </si>
  <si>
    <t xml:space="preserve">Provides funding to support a new grants management system to replace the aging OMEGA system.  Addresses recommendations of recent audit reports.
</t>
  </si>
  <si>
    <t>Support annual Education Equity Summer Institute</t>
  </si>
  <si>
    <t xml:space="preserve">Provides state support for the Department of Education's annual Education Equity Summer Institute for education leaders and practitioners.
</t>
  </si>
  <si>
    <t>Transfer Virtual Virginia appropriation from Direct Aid to Public Education</t>
  </si>
  <si>
    <t xml:space="preserve">Transfers the Virtual Virginia program appropriation from Direct Aid to Public Education to the Department of Education where contract payments are made.
</t>
  </si>
  <si>
    <t>Child Care Development Fund Block Grant Reporting</t>
  </si>
  <si>
    <t>This amendment requires the Department of Education, in collaboration with the Department of Social Services, to submit an annual Child Care and Development Fund report including financial information, subsidies provided, number of child care providers, and other relevant information by October 1 of each year.</t>
  </si>
  <si>
    <t>Child Care Development Fund Grant Plan Workgroup</t>
  </si>
  <si>
    <t>This amendment includes the same participants from the work group established pursuant to Chapter 860, 2020 Acts of Assembly, to oversee the planning and implementation of the statewide unified early childhood care and education system.</t>
  </si>
  <si>
    <t>Community Schools</t>
  </si>
  <si>
    <t>This amendment provides $15,000 the first year and $5,000 the second year from the general fund to assist the Department of Education with costs associated with developing the community schools program as provided in House Bill 1355.</t>
  </si>
  <si>
    <t>Cost Allocation - Department of Social Services</t>
  </si>
  <si>
    <t>This amendment transfers $3.1 million from the federal Child Care and Development Fund to the Department of Social Services for programs that it will continue to administer following the planned transfer of the Child Care and Development Fund from the Department of Social Services to the Department of Education. There is a corresponding amendment in Item 359.</t>
  </si>
  <si>
    <t>Data Collection - School Resource Officer Incidents</t>
  </si>
  <si>
    <t>This amendment provides $123,300 each year from the general fund to support one FTE to implement House Bill 271. The bill would require the collection and reporting of data related to incidents involving students and school resource officers.</t>
  </si>
  <si>
    <t>Elementary Teacher Planning Time</t>
  </si>
  <si>
    <t>This amendment directs the Department of Education to develop and administer a one-time collection of data from school divisions to determine the prevailing practice of planning time for elementary school teachers. The Department will report the information to the Chairs of the House Appropriations and Senate Finance and Appropriations Committees no later than the beginning of the 2021 General Assembly session.</t>
  </si>
  <si>
    <t>History/Social Science High School Verified Credits</t>
  </si>
  <si>
    <t>This amendment includes technical amendments related to the use of performance assessments to confer verified credits in history and social studies, and requires the Department of Education to provide progress reports on the implementation of this practice.</t>
  </si>
  <si>
    <t>PALS/UVA Financial Information</t>
  </si>
  <si>
    <t>This amendment requires the University of Virginia to report financial information related to the Phonological Awareness Literacy Screening (PALS) Virginia program and the PALS Illuminate program that is marketed to out-of-state school systems.</t>
  </si>
  <si>
    <t>Provide authority for Superintendent of Public Instruction to grant temporary flexibility or issue waivers due to COVID-19 (Reconvened Amendment)</t>
  </si>
  <si>
    <t>Adds language to allow the Superintendent of Public Instruction to grant temporary flexibility or issue waivers of certain deadlines and requirements set in budget language and Code that cannot be met due to the state of emergency or school closures resulting from COVID-19, such as accreditation, testing/assessments, graduation, and licensure requirements; division application and reporting deadlines; school calendars; etc. Requires the Department of Education to report to the Secretary of Education and the Board of Education and post any such actions on the agency website.</t>
  </si>
  <si>
    <t>School Division Vacancy and Teacher Preparation Program Data Collection</t>
  </si>
  <si>
    <t>This amendment provides funding to support costs associated with implementing House Bill 376, which requires the Department of Education to collect and report information about (i) vacant positions in school divisions and (ii) the number of individuals graduating from education preparation programs, by endorsement area.</t>
  </si>
  <si>
    <t>Teacher Licensure Process Study</t>
  </si>
  <si>
    <t>This amendment provides $100,000 from the general fund in fiscal year 2021 for costs associated with studying the teacher licensure process and assessment requirements for any inherent biases that may prevent minority teacher candidates from entering the profession, pursuant to the passage of Senate Joint Resolution 15.</t>
  </si>
  <si>
    <t>Creates a language item to require the unallotment of new discretionary spending amounts ($921,514 in FY2021 and $8,052,514 in FY2022).</t>
  </si>
  <si>
    <t>Virginia Learner Equitable Access Platform (VA LEAP)</t>
  </si>
  <si>
    <t>This amendment re-allocates funding for the proposed learning management system the first year and provides $7.1 million from the general fund the second year for a statewide learning management system. The Department of Education is directed to convene a workgroup to develop a plan on the development and implementation of a statewide learning management system and submit the plan to the Chairs of the House Appropriations and Senate Finance and Appropriations Committees by December 1, 2020.</t>
  </si>
  <si>
    <t>Virginia Initiative to Support Internet Outside of School Networks (VISION) (2020 Special Session General Assembly Action - 141 #1c)</t>
  </si>
  <si>
    <t>This amendment redirects $8.9 million in federal Governor's Education Emergency Relief funds that had previously been announced to be used to support longer-term internet access initiatives to provide a total of $26.9 million to support school divisions with shorter-term virtual learning needs.</t>
  </si>
  <si>
    <t>Assess kindergarten readiness for pre-kindergarten students</t>
  </si>
  <si>
    <t xml:space="preserve">Provides funding to support implementation of a pre-kindergarten version of the Virginia Kindergarten Readiness Program for four-year-old children enrolled in publicly-funded pre-kindergarten programs.
</t>
  </si>
  <si>
    <t>Clarify responsibility for Virginia Initiative for Employment and Work (VIEW) mandated child care forecast</t>
  </si>
  <si>
    <t xml:space="preserve">Clarifies that the Department of Social Services will continue to have fiscal and operational responsibility for the Temporary Assistance for Needy Families (TANF) Virginia Initiative for Employment and Work (VIEW) mandated child care forecast, and that the Department of Education will transfer Child Care Development Fund (CCDF) appropriation to the Department of Social Services to support this responsibility. 
</t>
  </si>
  <si>
    <t>Expand the scope of early childhood program classroom observations and professional development</t>
  </si>
  <si>
    <t xml:space="preserve">Expands the scope of the University of Virginia's Center for Advanced Study of Teaching and Learning classroom observations and professional development to include publicly-funded early childcare programs to support the Department of Education's development of the uniform quality rating and improvement system.
</t>
  </si>
  <si>
    <t>Increase nongeneral fund appropriation in support of Virtual Virginia</t>
  </si>
  <si>
    <t xml:space="preserve">Increases the agency's nongeneral fund appropriation in support of the Virtual Virginia program to reflect increased revenues and expenditures resulting from increased program participation. 
</t>
  </si>
  <si>
    <t>Provide authority to make emergency program changes related to COVID-19 response</t>
  </si>
  <si>
    <t xml:space="preserve">Adds language giving the Department of Education temporary authority to make certain changes to the Child Care Development Fund (CCDF) State Plan in response to COVID-19.
</t>
  </si>
  <si>
    <t>Provide state match for the Head Start Collaboration grant</t>
  </si>
  <si>
    <t xml:space="preserve">Provides the required state match for the federal Head Start Collaboration Grant, which transitioned from the Virginia Department of Social Services to the Virginia Department of Education effective July 1, 2020.
</t>
  </si>
  <si>
    <t>Provide support for a Deputy Superintendent of Early Childhood position</t>
  </si>
  <si>
    <t xml:space="preserve">Provides general fund support for a Deputy Superintendent of Early Childhood position to continue oversight of the early childhood care and education transition and consolidation and ongoing early childhood programming. This position will be partially supported by the existing Child Care Development Fund nongeneral fund appropriation.
</t>
  </si>
  <si>
    <t>Review Family Life Education in the Commonwealth</t>
  </si>
  <si>
    <t xml:space="preserve">Directs the Department of Education to conduct a review of Family Life Education in the Commonwealth through school division reporting of local practices. Requires the Department of Education to utilize the Youth Risk Behavior Survey to examine and report on any correlation that may exist between student behavior and the type of Family LIfe Education offered in a school division, along with best practices for teacher training and parent and community involvement.
</t>
  </si>
  <si>
    <t>Support Cultural Proficiency Coordinator position and professional development</t>
  </si>
  <si>
    <t xml:space="preserve">Supports a Cultural Proficiency Coordinator position at the Department of Education to help school divisions develop processes and procedures that advance equity outcomes that are aligned with the EdEquityVA framework. Additionally, this amendment supports professional development aimed at addressing implicit bias, cultural competency, and culturally responsive instruction and curriculum.
</t>
  </si>
  <si>
    <t>Support repayment of Treasury loan</t>
  </si>
  <si>
    <t xml:space="preserve">Supports repayment of a Treasury loan related to federal Substance Abuse and Mental Health Services Administration grant reimbursements. 
</t>
  </si>
  <si>
    <t>Transfer appropriation from first year to second year for licensure system automation</t>
  </si>
  <si>
    <t xml:space="preserve">Transfers appropriation from fiscal year 2021 to fiscal year 2022 to support the teacher licensure system automation project based on the projected timing of expenditures. 
</t>
  </si>
  <si>
    <t>Extend Superintendent’s waiver language</t>
  </si>
  <si>
    <t>This amendment extends, into fiscal year 2022 (school year 2021-2022), the Superintendent of Public Instruction’s authority to grant temporary flexibility or issue waivers of certain deadlines and requirements that cannot be met due to the state of emergency or school closures resulting from COVID-19.</t>
  </si>
  <si>
    <t>VDOE - Analytics Solution for Student Progress and Instructional Gaps</t>
  </si>
  <si>
    <t>This amendment allows the Department of Education to provide one-time grants to divisions to support the costs of an analytics solution to evaluate student progress and determine instructional gaps.</t>
  </si>
  <si>
    <t>VDOE - Convert Digital Content &amp; Online Learning funding into Direct Grant</t>
  </si>
  <si>
    <t>This amendment converts funding for a statewide contract for digital content development, online learning, and related support services into a direct grant in Item 144 for WHRO to operate the eMediaVA statewide digital content and online learning system. There is a companion amendment in Item 144.</t>
  </si>
  <si>
    <t>VDOE - CTE Resource Center Database Replacement</t>
  </si>
  <si>
    <t>This amendment provides $208,000 the second year from the general fund to replace Virginia's Career and Technical Education (CTE) curriculum database and content management system managed by the Virginia CTE Resource Center. The previous CTE database, VERSO, is no longer operable. The new system would be integrated into the state's learning management system and provide access for teachers, post-secondary institutions, families and business stakeholders to information including course competencies, credentials, workplace learning guides, career pathways and workplace readiness skills aligned to the Standards of Learning and the Profile of a Virginia Graduate.</t>
  </si>
  <si>
    <t>VDOE - Early Childhood Mental Health Consultation Program Implementation Report</t>
  </si>
  <si>
    <t>This amendment directs the Department of Education to submit a report on the implementation of an early childhood mental health consultation program, and identify any barriers to implementation that may be addressed through legislative, regulatory or budgetary action.</t>
  </si>
  <si>
    <t>VDOE - Expand Child Care Subsidy Program (HB 2206)</t>
  </si>
  <si>
    <t>This amendment appropriates $52.5 million the second year from the federal Child Care and Development Fund (CCDF) to implement the provisions of House Bill 2206, which temporarily expands the Child Care Subsidy Program. Recently, additional CCDF funds became available to states through the Coronavirus Response and Relief Supplemental Appropriations Act of 2021 (P.L. 116-260).</t>
  </si>
  <si>
    <t>VDOE - Growth Assessments (HB 2027 / SB 1357)</t>
  </si>
  <si>
    <t>This amendment provides $8.8 million the second year from federal Elementary and Secondary School Emergency Relief funds authorized in the Coronavirus Response and Relief Supplemental Appropriations Act of 2021 to implement the provisions of House Bill 2027 and Senate Bill 1357 to restructure Standards of Learning assessments for mathematics and reading in grades 3-8 from a single end-of-year assessment to a growth assessment system that measures student progress above, at, and below grade level.</t>
  </si>
  <si>
    <t>VDOE - IEP Training Module &amp; Post-Secondary Transition Planning (HB 2299 / SB 1288)</t>
  </si>
  <si>
    <t>This amendment provides $75,000 the second year from the general fund as a one-time appropriation to implement provisions in House Bill 2299 and Senate Bill 1288 that direct the Department of Education to develop training modules for IEP team members.</t>
  </si>
  <si>
    <t>VDOE - Plan for Monitoring School Division Compliance with State Standards</t>
  </si>
  <si>
    <t>This amendment provides $120,000 the second year from the general fund as a one-time appropriation to implement recommendation 3 and policy option 1 from the 2020 JLARC report on 'Operations and Performance of the Virginia Department of Education.'</t>
  </si>
  <si>
    <t>VDOE - Private Special Education Day School</t>
  </si>
  <si>
    <t>This amendment implements recommendation 8 and 9 from the 2020 JLARC report on the 'Review of the Children's Services Act and Private Special Education Day School Costs'.</t>
  </si>
  <si>
    <t>VDOE - School Improvement Program Plan</t>
  </si>
  <si>
    <t>This language addresses recommendations 8, 9 and 10 from the JLARC report 'Operations and Performance of the Virginia Department of Education'.</t>
  </si>
  <si>
    <t>VDOE - School Nurse Workgroup</t>
  </si>
  <si>
    <t>This amendment directs the Superintendent of Public Instruction to convene a workgroup to make recommendations to the General Assembly on the required qualifications and training for school personnel providing health services in schools.</t>
  </si>
  <si>
    <t>VDOE - Special Education Complaint Procedures &amp; Practices</t>
  </si>
  <si>
    <t>This amendment implements recommendation 21 from the 2020 JLARC report on 'K-12 Special Education in Virginia'.</t>
  </si>
  <si>
    <t>VDOE - Statewide Teacher Recruitment and Retention Efforts</t>
  </si>
  <si>
    <t>This amendment provides $395,991 the second year from the general fund to establish three staff positions to expand the agency's teacher recruitment and retention efforts, including implementation of provisions in House Bill 2299 and Senate Bill 1288 related to development and implementation of a statewide strategic plan for recruiting and retaining special education teachers. This implements recommendation 19 from the 2020 JLARC report on 'K-12 Special Education in Virginia' and policy option 4 from the 2020 JLARC report on the 'Operations and Performance of VDOE'.</t>
  </si>
  <si>
    <t>VDOE - Training Module on Special Education and Differentiated Instruction (HB 2299 / SB 1288)</t>
  </si>
  <si>
    <t>This amendment provides $150,000 the second year from the general fund as a one-time appropriation to develop a training module for teachers seeking to renew their teaching license on the instruction of students with disabilities pursuant to provisions included in House Bill 2299 and Senate Bill 1288. This amendment implements recommendation 16 from the 2020 JLARC report on 'K-12 Special Education in Virginia'.</t>
  </si>
  <si>
    <t>VDOE - Virtual Education Supports</t>
  </si>
  <si>
    <t>This amendment provides $7.0 million the second year from federal Governor's Education Emergency Relief funds authorized in the Coronavirus Response and Relief Supplemental Appropriations Act (P.L. 116-260) to support the continued expansion of Virtual Virginia's learning management system and additional free course enrollment slots during the 2021-22 school year.</t>
  </si>
  <si>
    <t>197: Direct Aid to Public Education</t>
  </si>
  <si>
    <t>Direct Aid to Public Education</t>
  </si>
  <si>
    <t>Adjust Driver Education revenues</t>
  </si>
  <si>
    <t xml:space="preserve">Provides additional general fund support to replace a decline in revenue from driver's license renewal fees. A portion of the fee for driver's licenses supports the cost of driver education programs in local school divisions. 
</t>
  </si>
  <si>
    <t>Adjust funding for retirement and other post-employment benefits</t>
  </si>
  <si>
    <t xml:space="preserve">Adjusts funding to reflect changes in the employer contribution rates for teacher retirement from 15.68 percent to 16.62 percent, retiree health care credit from 1.20 percent to to 1.21 percent, and group life insurance from 0.52 percent to 0.54 percent.
</t>
  </si>
  <si>
    <t>Capture savings from underutilized charter school supplement</t>
  </si>
  <si>
    <t xml:space="preserve">Captures savings based on lack of program participation.
</t>
  </si>
  <si>
    <t>Capture savings from underutilized Robots for Autism appropriation</t>
  </si>
  <si>
    <t>Eliminate flexible staffing language implemented during the recession</t>
  </si>
  <si>
    <t xml:space="preserve">Eliminates language that waived staffing ratios for certain Standards of Quality instructional and support positions. 
</t>
  </si>
  <si>
    <t>Expand access to school meals</t>
  </si>
  <si>
    <t xml:space="preserve">Provides support for local school divisions to reduce or eliminate the cost of school breakfast and school lunch for students who are eligible for reduced price meals.
</t>
  </si>
  <si>
    <t>Expand High School Program Innovation to include elementary and middle schools</t>
  </si>
  <si>
    <t xml:space="preserve">Modifies language for the High School Program Innovation initiative to authorize elementary and middle school participation.
</t>
  </si>
  <si>
    <t>Increase general fund support for school employee retirement</t>
  </si>
  <si>
    <t xml:space="preserve">Adjusts general fund support for school employee retirement based on the Virginia Department of the Tresury's latest Literary Fund forecast, which projects a decline in Literary Fund revenues.
</t>
  </si>
  <si>
    <t>Increase salaries for funded Standards of Quality instructional and support positions</t>
  </si>
  <si>
    <t xml:space="preserve">Provides the state share of a three percent salary increase for funded Standards of Quality instructional and support positions, effective July 1, 2021.
</t>
  </si>
  <si>
    <t>Increase support for at-risk students</t>
  </si>
  <si>
    <t xml:space="preserve">Provides additional support for educationally at-risk students by increasing the At-Risk Add-On appropriation by $61.1 million in FY 2021 and $79.3 million in FY 2022. The At-Risk Add-On maximum add-on percentages increase from 16.0 percent to 23.0 percent in FY 2021 and from 16.0 percent to 25.0 percent in FY 2022. This action also decreases the Supplemental Lottery Per Pupil Allocation appropriation by $34.9 million in FY 2021 and $52.9 million in FY 2022, which offsets the general fund increase, because the At-Risk Add-On program is split-funded by both general and Lottery funds. A separate action provides additional support to local school divisions through a new Games of Skill Per Pupil Allocation.
</t>
  </si>
  <si>
    <t>Increase support for Communities in Schools</t>
  </si>
  <si>
    <t xml:space="preserve">Provides additional support for Communities in Schools to expand and deepen its presence in its existing affiliates by adding new schools and increasing school-based staff in high-need schools. 
</t>
  </si>
  <si>
    <t>Increase support for English language learners</t>
  </si>
  <si>
    <t xml:space="preserve">Provides additional support to increase the number of instructional positions supporting limited English proficiency students, from 17 positions per 1,000 such students to 20 positions per 1,000 such students.
</t>
  </si>
  <si>
    <t>Increase support for Jobs for Virginia Graduates</t>
  </si>
  <si>
    <t xml:space="preserve">Provides additional support for the Jobs for Virginia Graduates program, which helps at-risk youth graduate from high school and transition from school to work.
</t>
  </si>
  <si>
    <t>Increase support for the Great Aspirations Scholarship Program (GRASP)</t>
  </si>
  <si>
    <t xml:space="preserve">Provides additional support for GRASP to expand its "Your Future" program, which provides advisory services to middle school students in the areas of career pathways, post-secondary education options, and financial literacy.
</t>
  </si>
  <si>
    <t>Maximize pre-kindergarten access for at-risk three- and four-year-old children</t>
  </si>
  <si>
    <t xml:space="preserve">Provides additional state support to maximize pre-kindergarten access for at-risk three- and four-year-old children in the Commonwealth by: (i) increasing the Virginia Preschool Initiative (VPI) per pupil amount each year; (ii) providing an add-on payment to incentivize mixed-delivery of services through private providers; (iii) supporting increased VPI class sizes and teacher to student ratios; (iv) providing additional support to serve students on wait lists; (v) creating a VPI pilot program for at-risk three-year-olds; and (vi) increasing support for current mixed-delivery programming and expanding to include at-risk three-year-olds in mixed-delivery settings.
Including the $1.5 million existing appropriation each year for mixed-delivery preschool grants, a total of $37.5 million in fiscal year 2021 and $50.9 million in fiscal year 2022 supports early childhood expansion.
</t>
  </si>
  <si>
    <t>Modify Early Reading Specialists Initiative language</t>
  </si>
  <si>
    <t xml:space="preserve">Modifies language for the Early Reading Specialists Initiative to lock eligibility for the biennium, which allows school divisions to better plan for the availability of funding for these positions.
</t>
  </si>
  <si>
    <t>Modify language for the Science, Technology, Engineering, and Mathematics (STEM) teacher incentive</t>
  </si>
  <si>
    <t xml:space="preserve">Modifies eligibility language for the STEM Teacher Recruitment and Retention Incentives to address teacher shortages through increased program participation.
</t>
  </si>
  <si>
    <t>Modify language for the Virginia Teaching Scholarship Loan Program</t>
  </si>
  <si>
    <t xml:space="preserve">Modifies eligibility language for the Virginia Teaching Scholarship Loan Program to address teacher shortages through increased program participation.
</t>
  </si>
  <si>
    <t>Provide additional support for one school counselor per 250 students</t>
  </si>
  <si>
    <t xml:space="preserve">Provides support for one school counselor per 250 students in grades kindergarten through 12. A separate action provides funding each year to support the school counselor ratios required by the Standards of Quality. 
</t>
  </si>
  <si>
    <t>Provide no loss funding to localities</t>
  </si>
  <si>
    <t xml:space="preserve">Provides funding to ensure that no locality loses state funding for public education in fiscal year 2021 and fiscal year 2022 as compared to that locality's fiscal year 2020 state distribution.
</t>
  </si>
  <si>
    <t>Provide support for school counselors pursuant to the Standards of Quality</t>
  </si>
  <si>
    <t xml:space="preserve">Provides state support for school counselors pursuant to the staffing ratios in § 22.1-253.13:2, Code of Virginia. An additional action provides further support in fiscal year 2022 for one school counselor per 250 students in grades kindergarten through 12.
</t>
  </si>
  <si>
    <t>Rebenchmark the cost of Direct Aid to Public Education</t>
  </si>
  <si>
    <t xml:space="preserve">Updates the state cost of Direct Aid to Public Education for the 2020-2022 biennium to reflect changes in enrollment, funded instructional salaries, school instructional and support expenditures, and other technical factors. These adjustments address the cost of continuing the current Direct Aid programs with the required data revisions and do not reflect changes in policy. Compared to the rebenchmarking cost presented to the Board of Education in September 2019, this amount reflects an additional update for changes to nonpersonal support cost inflation rates.
</t>
  </si>
  <si>
    <t>Recruit and retain early childhood educators</t>
  </si>
  <si>
    <t xml:space="preserve">Supports incentive payments to attract and retain early childhood educators in hard-to-serve preschool classrooms.
</t>
  </si>
  <si>
    <t>Require diversity goals for Academic Year Governor's Schools</t>
  </si>
  <si>
    <t xml:space="preserve">Requires Academic Year Governor's Schools to develop and report on diversity goals in order to better understand efforts and start building a culture of accountability for the types of students served.
</t>
  </si>
  <si>
    <t>Support African American history education</t>
  </si>
  <si>
    <t xml:space="preserve">Supports African American history education through field trips and traveling exhibitions that support Virginia's Standards of Learning objectives.
</t>
  </si>
  <si>
    <t>Support history education through the American Civil War Museum</t>
  </si>
  <si>
    <t xml:space="preserve">Supports American Civil War history education through field trips that support Virginia's Standards of Learning objectives.
</t>
  </si>
  <si>
    <t>Support public education with games of skill revenues</t>
  </si>
  <si>
    <t xml:space="preserve">Provides per pupil allocation payments to local school divisions from projected Games of Skill revenues. Local school divisions are permitted to spend such funds on both recurring and nonrecurring expenses in a manner that best supports the needs of the school divisions.
</t>
  </si>
  <si>
    <t>Support the Western Virginia Public Education Consortium</t>
  </si>
  <si>
    <t xml:space="preserve">Supports fees for professional development conferences and an annual recruitment job fair, which are critical for the 23 school divisions in the Western Virginia Public Education Consortium to attract and retain high quality teachers.
</t>
  </si>
  <si>
    <t>Transfer Virtual Virginia appropriation to the Department of Education Central Office</t>
  </si>
  <si>
    <t xml:space="preserve">Transfers the Virtual Virginia program appropriation to the Department of Education where contract payments are made.
</t>
  </si>
  <si>
    <t>Update categorical programs</t>
  </si>
  <si>
    <t xml:space="preserve">Adjusts funding for certain educational programs that exceed the foundation of the Standards of Quality. State or federal statutes or regulations mandate most categorical programs. These adjustments update the cost of continuing the current programs with the required data revisions.
</t>
  </si>
  <si>
    <t>Update composite index of local ability-to-pay</t>
  </si>
  <si>
    <t xml:space="preserve">Updates accounts in Direct Aid for Public Education based on a biennial recalculation of the composite index, a measure of local ability-to-pay used to distribute funding to local school divisions.
</t>
  </si>
  <si>
    <t>Update English as a Second Language projections</t>
  </si>
  <si>
    <t xml:space="preserve">Updates the cost of the English as a Second Language Standards of Quality program to reflect the number of students with limited English proficiency reported by local school divisions. 
</t>
  </si>
  <si>
    <t>Update Incentive programs</t>
  </si>
  <si>
    <t xml:space="preserve">Adjusts funding for certain educational programs that exceed the foundation of the Standards of Quality. These programs are designed to address educational needs of specific targeted student populations. Funding for these programs is primarily formula-driven and subject to changes in membership, participation rates, and test scores.
</t>
  </si>
  <si>
    <t>Update Lottery proceeds for public education</t>
  </si>
  <si>
    <t xml:space="preserve">Adjusts funding to reflect a decrease in the estimate of Lottery proceeds from $628.8 million in the base budget to $616.2 million in FY 2021 and $622.3 million in FY 2022.
</t>
  </si>
  <si>
    <t>Update Lottery supported programs</t>
  </si>
  <si>
    <t xml:space="preserve">Adjusts funding for Lottery-funded programs based on actual and updated projections for participation.
</t>
  </si>
  <si>
    <t>Update Remedial Summer School projections</t>
  </si>
  <si>
    <t xml:space="preserve">Updates the cost of the Remedial Summer School Standards of Quality program to reflect actual data reported by local school divisions.
</t>
  </si>
  <si>
    <t>Update sales tax distribution for school age population</t>
  </si>
  <si>
    <t xml:space="preserve">Updates the sales tax distribution to local school divisions based on the latest yearly estimate of school age population.
</t>
  </si>
  <si>
    <t>Update sales tax revenues for public education</t>
  </si>
  <si>
    <t xml:space="preserve">Updates funding provided to local school divisions based on the latest sales tax projections provided by the Department of Taxation.
</t>
  </si>
  <si>
    <t>Update Standards of Learning failure rate data</t>
  </si>
  <si>
    <t xml:space="preserve">Updates the Standards of Learning failure rate data used in funding calculations for certain Direct Aid to Public Education programs.
</t>
  </si>
  <si>
    <t>Update student enrollment projections</t>
  </si>
  <si>
    <t xml:space="preserve">Updates the state cost for Direct Aid using enrollment projections based on the latest fall membership counts, which are higher than projected.
</t>
  </si>
  <si>
    <t>Update the National Board Certification Program participation</t>
  </si>
  <si>
    <t xml:space="preserve">Updates state support for National Board Certified Teacher bonuses based on the projected number of teachers eligible for this bonus in the 2020-2022 biennium.
</t>
  </si>
  <si>
    <t>Active Learning Grants</t>
  </si>
  <si>
    <t>This amendment provides $250,000 from the general fund the first year for grants to school divisions to encourage active learning in students in pre-kindergarten through the second grade. The Department of Education will establish criteria for awarding grants and report on the intended use of the funds to the Chairs of the House Appropriations and Senate Finance and Appropriations Committees by December 1, 2020.</t>
  </si>
  <si>
    <t>Adjust Lottery Proceeds Forecast</t>
  </si>
  <si>
    <t>This amendment increases the Lottery Proceeds forecast to $657.9 million the first year and $666.1 million the second year, pursuant to the passage of House Bill 881 and Senate Bill 971 banning grey machines and House Bill 1383 and Senate Bill 922 repealing the prohibition of online lottery ticket sales. This amendment also provides $539,170 the first year from the general fund and $19.8 million the second year from the general fund to adjust the distribution of Lottery Proceeds used to fund the at-risk add-on program.</t>
  </si>
  <si>
    <t>Adjust No Loss Funding</t>
  </si>
  <si>
    <t>This amendment adjusts the funding for No Loss Payments as proposed in the introduced budget, based upon other proposed actions.</t>
  </si>
  <si>
    <t>Alleghany County - Covington School Division Consolidation</t>
  </si>
  <si>
    <t>This amendment provides $582,000 the second year from the general fund as an incentive for the Alleghany County and Covington City school divisions to consolidate. These payments are based upon the methodology recommended in the Study on School Division Joint Contracting Incentives (Report Document 548, 2016). Such payments are intended be set at this amount for five years, with no adjustments.</t>
  </si>
  <si>
    <t>American Civil War Museum</t>
  </si>
  <si>
    <t>This amendment reallocates funding for the American Civil War Museum. An amendment to House Bill 29 provides $1.0 million in fiscal year 2020 to the museum to support field trips aligned with SOL content.</t>
  </si>
  <si>
    <t>Black History Museum and Cultural Center of Virginia</t>
  </si>
  <si>
    <t>This amendment reallocates funding for the Black History Museum and Cultural Center of Virginia in fiscal year 2022. An amendment to House Bill 29 provides $1.2 million in fiscal year 2020 to the museum to support field trips and traveling exhibitions aligned with SOL content.</t>
  </si>
  <si>
    <t>Blue Ridge PBS</t>
  </si>
  <si>
    <t>This amendment provides $500,000 each year from the general fund for Blue Ridge PBS, to assist with reinstating its education department, which was eliminated in 2012 when state funding terminated. The proposed amendment would restore Blue Ridge PBS's state funding to the fiscal year 2000 level.</t>
  </si>
  <si>
    <t>Bonder and Amanda Johnson Community Development Corporation</t>
  </si>
  <si>
    <t>This amendment provides $100,000 from the general fund the first year to support the Bonder and Amanda Johnson Community Development Corporation in Arlington. This organization sponsors a prekindergarten program serving low-income and immigrant families, a child care co-op, and a community outreach center.</t>
  </si>
  <si>
    <t>Brooks Crossing Innovation and Opportunity Center</t>
  </si>
  <si>
    <t>This amendment provides $250,000 each year to provide funding for the Brooks Crossing Innovation and Opportunity Center in Newport News to purchase industry-related equipment, training simulators and software to support career training, wealth building, and individual casework.</t>
  </si>
  <si>
    <t>Chesterfield Recovery High School</t>
  </si>
  <si>
    <t>This amendment provides $250,000 from the general fund each year to the Chesterfield County School Board to assist with establishing a recovery high school, which will serve students who are in the early stages of recovery from substance use disorder or dependency. The Chesterfield County School Board will submit a report regarding the planning, implementation, and outcomes of the recovery high school to the Chairs of the House Appropriations and Senate Finance and Appropriations Committee by December 1 each year.</t>
  </si>
  <si>
    <t>Compensation Supplement - 2% Increase Each Year</t>
  </si>
  <si>
    <t>This amendment provides $95.1 million the first year and $194.5 million the second year from the general fund and $304,118 the first year and $612,176 the second year from the Lottery Proceeds fund to provide two 2.0 percent salary increases, the first becoming effective July 1, 2020, and the second becoming effective July 1, 2021. This represents an addition of $95.4 million the first year and $50.0 million the second year, to the compensation adjustment that was proposed in the budget as introduced to become effective July 1, 2021.</t>
  </si>
  <si>
    <t>Consolidate VPI Plus Into VPI</t>
  </si>
  <si>
    <t>This amendment eliminates the Virginia Preschool Initiative Plus (VPI+) program and provides $2.0 million the first year and $2.2 million the second year to hold eight school divisions harmless for the 609 VPI+ slots that were filled during the 2019-2020 school year. This amendment also transfers the funding that supports the approximately 920 VPI+ slots that VPI+ participating localities did not fill during the 2019-2020 school year into the early childhood reform package to provide supplemental flexible funding in the event that any of the initiatives are oversubscribed. State VPI+ payments were first established in fiscal year 2018 after the federal funding for the program ended.</t>
  </si>
  <si>
    <t>Cost of Competing Adjustment Support Positions</t>
  </si>
  <si>
    <t>This amendment provides $9.6 million the first year and $10.0 million the second year from the general fund to increase the Cost of Competing Adjustment (COCA) for support positions in the school divisions in Planning District 8 and certain adjacent divisions specified in the Appropriation Act that are eligible to receive COCA funds. For the nine Planning District 8 school divisions, this action would increase the adjustment factor from 10.6% to 16%. For the nine adjacent school divisions, this action would increase the adjustment factor from 2.65% to 4.0%.</t>
  </si>
  <si>
    <t>Early Childhood - Maximize Use of Head Start Funding</t>
  </si>
  <si>
    <t>This amendment modifies language to ensure localities maximize Head Start slots before accessing additional state funding for Virginia Preschool Initiative (VPI) slots.</t>
  </si>
  <si>
    <t>Early Childhood - Mixed Delivery Add-On Grants</t>
  </si>
  <si>
    <t>This amendment provides that the mixed-delivery add-on grants vary by region. In fiscal year 2021, the add-on grants will provide (i) $3,500 per child for divisions in Planning District 8, (ii) $2,500 per child for divisions in Planning District 15, Planning District 23, and for the counties of Stafford, Fauquier, Spotsylvania, Clarke, Warren, Frederick, and Culpeper and the Cities of Fredericksburg and Winchester, and (iii) $1,500 per child in any other division. The Department of Education is required to establish a schedule designating the amount of the add-on grants for each school division for fiscal year 2022.</t>
  </si>
  <si>
    <t>Early Childhood - Reporting on Utilization of Funds and Outcomes</t>
  </si>
  <si>
    <t>This amendment directs the Department of Education to report on the utilization of funds and slots for the Virginia Preschool Initiative program and the Virginia Early Childhood Foundation's pilot Mixed-Delivery Preschool Initiative. The comprehensive report will be aggregated in a manner to identify: (i) funding and the number of slots used to serve a student in a public school and non-public school setting, (ii) the number of three-year olds served, (iii) waitlist slots requested, offered, and provided, (iv) the number of students served whose families are at or below 130 percent poverty, above 130 percent but at or below 200 percent of poverty, above 200 percent but at or below 350 percent of poverty, and above 350 percent of poverty. The Department will also develop a plan for comprehensive public reporting on early childhood expenditures, outcomes, and program quality for all publicly-funded providers as defined in Chapter 860 and Chapter 861, 2020 Acts of Assembly.</t>
  </si>
  <si>
    <t>Early Childhood - Virginia Early Childhood Foundation Mixed-Delivery Slots</t>
  </si>
  <si>
    <t>This moves the Virginia Early Childhood Foundation's (VECF) mixed-delivery pilot program from Item 145 to Item 144. There is a corresponding amendment in Item 144.</t>
  </si>
  <si>
    <t>Eliminate Games of Skill Per Pupil Allocation</t>
  </si>
  <si>
    <t>This amendment removes the games of skill per pupil allocation, as proposed in the introduced budget, pursuant to the passage of House Bill 881 and Senate Bill 971 banning the devices.</t>
  </si>
  <si>
    <t>Emil and Grace Shihadeh Innovation Center</t>
  </si>
  <si>
    <t>This amendment provides $250,000 from the general fund the first year for one-time support for innovative, flexible furniture and equipment to support personalized learning at the Emil and Grace Shihadeh Innovation Center, the new career and technical education facility under construction for Winchester Public Schools.</t>
  </si>
  <si>
    <t>English Learner Teacher Ratio</t>
  </si>
  <si>
    <t>This amendment provides $6.7 million the first year and $14.3 million second year, pursuant to the passage of House Bill 975 and Senate Bill 910. This will provide funding to increase the English Language Learner student-teacher ratios from 17 positions per 1,000 students to 18.5 positions per 1,000 students in fiscal year 2021, and to 20 positions per 1,000 students in fiscal year 2022 and thereafter.</t>
  </si>
  <si>
    <t>Enrollment Loss Payments</t>
  </si>
  <si>
    <t>This amendment provides $2.5 million the first year and $2.1 million the second year from the general fund to provide relief to school divisions experiencing enrollment loss between school years. To qualify for the payments, the school division must have fewer than 10,000 students and lose more than 2.0 percent of its students from the prior year, based on September 30 fall membership counts.</t>
  </si>
  <si>
    <t>Great Aspirations Scholarship Program (GRASP)</t>
  </si>
  <si>
    <t>This amendment provides level funding to the Great Aspirations Scholarship Program.</t>
  </si>
  <si>
    <t>Increase Support for At-Risk Students</t>
  </si>
  <si>
    <t>This amendment provides $8.7 million the second year from the general fund to increase the upper range of the at-risk add-on from 25.0 percent to 26.0 percent, which provides in total $235.3 million the second year for at-risk students. A companion amendment adjusts the funding amounts, in paragraph 9.e., to reflect the distribution of Lottery Proceeds used to fund the at-risk add-on program.</t>
  </si>
  <si>
    <t>Infrastructure and Operations Per Pupil Funds</t>
  </si>
  <si>
    <t>This amendment establishes the Infrastructure and Operations Per Pupil Fund, which provides $263.0 million the first year and $266.2 million the second year from the Lottery Proceeds fund to provide the state share of per-pupil payments of $375.27 the first year and $378.52 the second year, and payments to ensure that each school division receives at least a $200,000 payment. Localities are not permitted to use these funds to reduce local expenditures on public education. At least 30% of the funds the first year, and at least 40% of the funds the second year are required to be used for non-recurring expenditures. This ensures that at least $78.9 million the first year and $106.5 million the second year is provided to school divisions to meet construction, maintenance, and modernization needs. These funds replace the Supplemental Per Pupil Lottery payments provided in prior years.</t>
  </si>
  <si>
    <t>Literacy Lab - VPI Minority Educator Fellowship</t>
  </si>
  <si>
    <t>This amendment provides $300,000 from the general fund the first year for a fellowship program administered by the Literacy Lab to place recent high-school graduates of a minority background in VPI or Head Start classrooms. Literacy Lab will partner with school divisions or community-based early childhood centers in Richmond and Portsmouth. Literacy Lab will report by August 1, 2021 to the Chairs of the House Education and Senate Education and Health Committees, Secretary of Education, and the Superintendent of Public Instruction on its activities to provide training, coaching, and professional development to the fellowship participants, and provide metrics on the success of participants entering the educator pipeline either through employment or a teacher preparation program.</t>
  </si>
  <si>
    <t>Maintain existing school counselor ratios (Reconvened Amendment)</t>
  </si>
  <si>
    <t>Returns funding for school counselor ratios to the current FY 2020 (school year 2019-2020) level by inserting budget language to override the counselor ratios established in the Code of Virginia by the 2019 General Assembly and by the legislation passed by the 2020 General Assembly. This will help reduce potential costs to local school divisions next biennium.</t>
  </si>
  <si>
    <t>Newport News Aviation Academy</t>
  </si>
  <si>
    <t>This amendment captures savings of $275,000 the second year from the general fund by eliminating two allocations that were first made in fiscal year 2017 and fiscal year 2018 to implement the Newport News Aviation Academy at Denbigh High School.</t>
  </si>
  <si>
    <t>Power Scholars Academy - YMCA BELL</t>
  </si>
  <si>
    <t>This amendment moves funding for Power Scholars from Item 145 and provides an additional $450,000 each year from the general fund to support expansion of the YMCA Power Scholars BELL program to serve additional students at new sites.</t>
  </si>
  <si>
    <t>Power Scholars Academy YMCA - BELL</t>
  </si>
  <si>
    <t>This amendment moves the YMCA Power Scholar Academies program from Item 145 to Item 144. A corresponding amendment in Item 144 provides $1.0 million each year for this program.</t>
  </si>
  <si>
    <t>Regional Alternative Education Programs</t>
  </si>
  <si>
    <t>This amendment directs the Department of Education to develop a mechanism to allocate regional alternative education program slots to participating school divisions. The Department will develop a mechanism to allocate the existing slots to participating divisions based upon the number of students in a division requiring regional alternative education. The Department will report the planned implementation to the Secretary of Education and the Chairs of the House Appropriations and Senate Finance and Appropriations Committees by August 1, 2021.</t>
  </si>
  <si>
    <t>Restore Staffing Flexibility</t>
  </si>
  <si>
    <t>This amendment waives certain staffing standards for several categories of instructional positions the first year only, and requires school divisions to report the extent which these flexibility provisions were utilized to waive staffing standards. This amendment partially restores waivers that had been included in the Appropriation Act since 2010 that were eliminated in the introduced budget. The previous language also waived staffing standards for English as a Second Language and school counselor positions; however they are no longer included, as 2020 legislation increases the staffing standards for those positions.</t>
  </si>
  <si>
    <t>Retiree Health Credits for School Board Employees Other Than Teachers</t>
  </si>
  <si>
    <t>This amendment provides the state share of funding to implement House Bill 1513, which provides a health insurance credit of $1.50 per year for services to retired non-teacher school division employees having at least 15 years of total creditable service.</t>
  </si>
  <si>
    <t>School Counselor Staffing Ratio</t>
  </si>
  <si>
    <t>This amendment provides $21.2 million the first year and $24.9 million the second year from the general fund to provide the state's share of costs for one counselor for every 325 students in grades kindergarten through 12, pursuant to the passage of House Bill 1508 and Senate Bill 880. This would fund approximately 615 additional school counselors by fiscal year 2022.</t>
  </si>
  <si>
    <t>Soundscapes - Newport News</t>
  </si>
  <si>
    <t>This amendment provides $90,000 from the general fund the first year to Newport News Public Schools for the Soundscapes social intervention programs that provides a rigorous, daily after-school curriculum to socio-economically disadvantaged youth.</t>
  </si>
  <si>
    <t>Technical Update - LCI Montgomery Co</t>
  </si>
  <si>
    <t>This amendment provides $197,155 from the general fund the first year and $198,775 from the general fund the second year to Montgomery County school division due to a substantial error in the composite index of the locality for the 2020-2022 biennium. The composite index of any other locality will not be changed as a result of the adjustment for Montgomery County.</t>
  </si>
  <si>
    <t>Technical Update - State Operated Programs</t>
  </si>
  <si>
    <t>This amendment provides funding the first year for a technical update applied biennially to the special education state operated programs. During rebenchmarking, the growth rate for the program was only applied in the second year.</t>
  </si>
  <si>
    <t>Technical Update - VPSA Technology Grants</t>
  </si>
  <si>
    <t>This amendment reduces the VPSA Educational Technology Grant program by $26,000 each year as a program currently receiving a grant plans to disband. This is a language only amendment.</t>
  </si>
  <si>
    <t>Creates a language item to require the unallotment of new discretionary spending amounts ($185,314,517 in FY2021 and $304,970,121 in FY2022).</t>
  </si>
  <si>
    <t>Update Sales Tax Estimate for FY 2021</t>
  </si>
  <si>
    <t>This amendment provides an additional $663,555 from the general fund the first year based on updating the sales tax distribution estimate for fiscal year 2021.</t>
  </si>
  <si>
    <t>Utilization of Remedial Education Payments</t>
  </si>
  <si>
    <t>This amendment requires school divisions to report on the uses of Prevention, Intervention, and Remediation, At-Risk Add-On, and Early Reading Intervention Payments. This amendment consolidates an existing reporting requirement related to the At-Risk Add-On program.</t>
  </si>
  <si>
    <t>Virginia Early Childhood Foundation Mixed-Delivery Slots</t>
  </si>
  <si>
    <t>This amendment provides $5.0 million each year from the general fund to support mixed-delivery pre-kindergarten pilot programs for at least 500 at-risk three- and four-year olds. These slots do not require a local match. The amendment also requires pilot program applications to address how each pilot will transition to a level of state support similar to the state support provided for VPI slots. This amendment also ensures that children served by the pilot programs will be assigned student identification numbers to evaluate and compare outcomes. A corresponding amendment in Item 145 relocates this initiative to Item 144.</t>
  </si>
  <si>
    <t>Support Virginia Preschool Initiative with Temporary Assistance for Needy Families (TANF) funds</t>
  </si>
  <si>
    <t xml:space="preserve">Supplants $16.6 million in general fund appropriation with federal Temporary Assistance for Needy Families (TANF) funds to support at-risk students participating in the Virginia Preschool Initiative (VPI). Transfers the $16.6 million in general fund support to the Virginia Department of Social Services (DSS) to support child care for school-age children.  A companion amendment in DSS utilizes uncommitted Child Care and Development Block Grant (CCDBG) federal funds to cover the TANF funding used for VPI. The CCDBG funding cannot be used for VPI.  (Item 145)
</t>
  </si>
  <si>
    <t xml:space="preserve">Updates funding provided to local school divisions based on the latest sales tax projections provided by the Department of Taxation. (Item 145)
</t>
  </si>
  <si>
    <t>Allots $10,070,000 in FY 2021 and $76,587,610 in FY 2022 for amounts originally unalloted in Item 146.10 of Chapter 1289 (2020) and subsequently restored via 2020 Special Session General Assembly action in Item 482.20.</t>
  </si>
  <si>
    <t>Clarifies Dual Enrollment Tuition Scholarship Grant Eligibility (2020 Special Session General Assembly Action - 144 #1c)</t>
  </si>
  <si>
    <t>This amendment sets out Item 144 and adds clarifying language, in Paragraph G.4., that the Dual Enrollment Tuition Scholarships Grant funds are for teachers taking courses applicable toward meeting dual enrollment teaching requirements. The current language requires enrollment in a teacher preparation program, which is not applicable for teachers seeking to teach dual enrollment courses. The Department of Education recommended this change to the General Assembly in RD228 - Report on Dual Enrollment Tuition Scholarships Grant Program.</t>
  </si>
  <si>
    <t>COVID-19 Local Relief Payments (2020 Special Session General Assembly Action - 145 #3c)</t>
  </si>
  <si>
    <t xml:space="preserve">This amendment provides $95.2 million the first year from the COVID-19 Relief Fund, established in § 2.2-115.1 of the Code of Virginia, to be disbursed to school divisions as COVID-19 Local Relief payments in support of the Standards of Quality. These one-time payments will be distributed to school divisions based on the net reduction of state funds apportioned to school divisions in the Appropriation Act introduced at the 2020 Special Session I from those apportioned in Chapter 1289, 2020 Acts of Assembly. These funds would be counted as a credit toward the local share of the costs of the Standards of Quality in the first year.
</t>
  </si>
  <si>
    <t>Delay Adjustments to State Payments Due to Reduced ADM Projections (2020 Special Session General Assembly Action - 145 #2c)</t>
  </si>
  <si>
    <t>This amendment delays reductions to state payments resulting from reduced ADM projections until after the final March 31 ADM is calculated. Normally, state payments to school divisions are adjusted in January to reflect revised ADM projections, which are based in part on September 30 membership counts. This amendment would prevent school divisions from experiencing any reductions in state payments until after the final calculation of March 31 ADM.</t>
  </si>
  <si>
    <t>Temporary Flexibility: Uses of Textbook Payments (2020 Special Session General Assembly Action - 145 #1c)</t>
  </si>
  <si>
    <t>This amendment permits school divisions to use textbook payments in the first year to address costs of providing virtual instruction or reopening schools to in-person instruction, and waives local match requirements for these funds in the first year.</t>
  </si>
  <si>
    <t>Amend eligibility for Foster Children Education Payments</t>
  </si>
  <si>
    <t xml:space="preserve">Amends eligibility for Foster Children Education Payments to include any student who was in foster care upon reaching 18 years of age but who has not yet reached 22 years of age. This change aligns with § 22.1-3.4, Code of Virginia, as amended during the 2020 General Assembly Session, and is intended to ease the administrative burden of enrollment for students who no longer are supported by the foster care system but are continuing their education.
</t>
  </si>
  <si>
    <t>Amend language to use most recent data for Early Reading Intervention calculations</t>
  </si>
  <si>
    <t xml:space="preserve">Amends budget language to authorize using the most recent year of available data when calculating the Early Reading Intervention payments. Existing language requires the Department of Education to calculate payments based on diagnostic tests administered in the previous year. Due to the mandatory school closures in March 2020, spring Phonological Awareness Literacy Screening (PALS) assessments were not conducted and 2019-2020 school year data does not exist. 
</t>
  </si>
  <si>
    <t>Change fund source for COVID-19 Local Relief Payments</t>
  </si>
  <si>
    <t xml:space="preserve">Supplants nongeneral COVID-19 Relief Funds with general fund support for the Direct Aid COVID-19 Local Relief Payments to local school divisions in fiscal year 2021. A separate amendment adjusted the amount of the COVID-19 Local Relief Payments appropriation based on the net increase in general fund support to local school divisions from the sales tax update.
</t>
  </si>
  <si>
    <t>Clarify language for the Math/Reading Instructional Specialist Initiative</t>
  </si>
  <si>
    <t xml:space="preserve">Clarifies school divisions' use of funds to support tuition for collegiate programs and instruction for currently employed instructional school personnel to earn the credentials necessary to meet licensure requirements to be endorsed as a math specialist or a reading specialist. Additionally, authorizes the award of prorated funds for positions filled after the beginning of the school year to encourage continued hiring of these specialists.
</t>
  </si>
  <si>
    <t>Develop recommendations to enhance the use of Literary Fund construction loans</t>
  </si>
  <si>
    <t xml:space="preserve">Directs the Virginia Department of Education and the Virginia Department of the Treasury to develop recommendations for enhancing the Literary Fund's attractiveness as an ongoing source of school construction funding. The overall health of the Literary Fund improves with increased use of loans from the Fund; however, localities are finding more cost-effective borrowing options and relying less on the Literary Fund as a financing source. 
</t>
  </si>
  <si>
    <t>Establish special education inclusion targets for Virginia Preschool Initiative classrooms</t>
  </si>
  <si>
    <t xml:space="preserve">Establishes a target inclusion rate for special education students in Virginia Preschool Initiative classrooms.
</t>
  </si>
  <si>
    <t>Expand eligibility for early childhood provisionally licensed teacher incentives</t>
  </si>
  <si>
    <t xml:space="preserve">Expands eligibility for the Virginia Preschool Initiative - Provisional Teacher Licensure program to include provisionally licensed teachers in other publicly-funded preschool programs operated by the school division.
</t>
  </si>
  <si>
    <t>Extend timeline for plan to determine gap between child care market rates and the Virginia Preschool Initiative per pupil amount</t>
  </si>
  <si>
    <t xml:space="preserve">Extends the timeline for the Department of Education's plan to determine the gap between child care market rates and the Virginia Preschool Initiative per pupil amount. The unique child care conditions during the COVID-19 pandemic have made it difficult to assess accurate market rates and to project accurate values for add-on grants.
</t>
  </si>
  <si>
    <t>Include Presumptive English Learner designation in English as a Second Language program update</t>
  </si>
  <si>
    <t xml:space="preserve">Adds the presumptive English learner designation in the update for the English as a Second Language program. Presumptive English learners are those students who are identified through a preliminary screening process but who have not been screened formally. Formal screening involves the in-person administration of a screening instrument, and a number of school divisions have had difficulty administering the in-person screening because of the COVID-19 pandemic.
A separate amendment updates the state cost of the English as a Second Language program with data for verified English learners, which results in a decreased state cost of $11.8 million in fiscal year 2021 and a decreased state cost of $19.0 million in fiscal year 2022. The net impact of these actions is a decrease of $7.6 million in fiscal year 2021 and a decrease of $12.6 million in fiscal year 2022.
</t>
  </si>
  <si>
    <t>Maximize local use of Virginia Preschool Initiative appropriation</t>
  </si>
  <si>
    <t xml:space="preserve">Adds budget language that authorizes, within the fiscal year, any funds appropriated for Virginia Preschool Initiative Payments that are not awarded to be used as flexible funding available to supplement any of the other initiatives in Item 145.C.14. This additional flexibility is intended to maximize the expansion of early childhood programming based on the needs of the localities.
</t>
  </si>
  <si>
    <t>Move funding for Career and Technical Education Student Organizations to Supplemental Education</t>
  </si>
  <si>
    <t xml:space="preserve">Transfers the appropriation for Career and Technical Education Student Organizations from Lottery Funded Programs (Item 145) to Financial Assistance for Supplemental Education (Item 144). The existing $718,957 appropriation is part of the $12.4 million Career and Technical Education - Categorical appropriation under Lottery Funded Programs. These funds are paid to community colleges where the Career and Technical Education Student Organizations operate. The transfer to Financial Assistance for Supplemental Education more appropriately aligns with the purpose of this appropriation and changes the fund source from Lottery to general fund.
</t>
  </si>
  <si>
    <t>Move Virginia Early Childhood Foundation appropriation to the correct service area</t>
  </si>
  <si>
    <t xml:space="preserve">Moves the Virginia Early Childhood Foundation restoration from Chapter 56, 2020 Acts of Assembly, Special Session I, to the correct service area. 
</t>
  </si>
  <si>
    <t>Provide a two percent bonus for instructional and support positions</t>
  </si>
  <si>
    <t xml:space="preserve">Provides the state share of a two percent bonus, effective September 1, 2021, for funded Standards of Quality, Academic Year Governor’s School Program, and Regional Alternative Education Program instructional and support positions.
</t>
  </si>
  <si>
    <t>Provide Cost of Competing Adjustment (COCA) support to Accomack and Northampton counties</t>
  </si>
  <si>
    <t xml:space="preserve">Provides additional funding to adjust Standards of Quality salary payments for instructional and support positions in Accomack County and Northampton County school divisions to account for Maryland labor costs, consistent with Senate Bill 327 as introduced to the 2020 General Assembly Session.
</t>
  </si>
  <si>
    <t>Provide No Loss funding to local school divisions</t>
  </si>
  <si>
    <t xml:space="preserve">Provides funding to ensure that no school division loses state funding in the 2020-2022 biennium as compared to that school division’s fiscal year 2021 and fiscal year 2022 state distributions as calculated in Chapter 56, 2020 Acts of Assembly, Special Session I. These payments account for declines in actual Fall Membership and projected Average Daily Membership as well as declines in Direct Aid program enrollment or participation during the 2020 calendar year as a result of the COVID-19 pandemic.
</t>
  </si>
  <si>
    <t xml:space="preserve">Provides state support for one full-time equivalent school counselor position per 325 students in grades kindergarten through 12 pursuant to the 2021-2022 school year staffing ratio required by § 22.1-253.13:2, Code of Virginia.
</t>
  </si>
  <si>
    <t>Remove outdated language for the Early Reading Specialist Initiative</t>
  </si>
  <si>
    <t xml:space="preserve">Removes language referencing waivers for third grade science or history and social science Standards of Learning (SOL) assessments. Legislation passed in the 2014 General Assembly Session limited third grade SOL testing to reading and math, so this language no longer is applicable.
</t>
  </si>
  <si>
    <t>Restore funding for Jobs for Virginia Graduates</t>
  </si>
  <si>
    <t xml:space="preserve">Restores additional funding for the Jobs for Virginia Graduates program, which helps at-risk youth graduate from high school and transition from school to work.
</t>
  </si>
  <si>
    <t>Restore funding for Power Scholars Academy - YMCA BELL</t>
  </si>
  <si>
    <t xml:space="preserve">Restores additional funding to support expansion of the Power Scholars Academy - YMCA BELL program to serve additional students at new sites.
</t>
  </si>
  <si>
    <t>Restore funding to maximize pre-kindergarten access</t>
  </si>
  <si>
    <t xml:space="preserve">Restores funding to maximize pre-kindergarten access for at-risk three- and four-year-old children. Chapter 56, 2020 Acts of Assembly, Special Session I, partially restored funding for this initiative by increasing the Virginia Preschool Initiative per-pupil amount from $6,326 to $6,959 in fiscal year 2022. This amendment increases the per pupil amount to $7,655 in fiscal year 2022, which restores the balance of funding initially appropriated for this initiative in fiscal year 2022 in Chapter 1289, 2020 Acts of Assembly.
</t>
  </si>
  <si>
    <t>Restore funding to recruit and retain early childhood educators</t>
  </si>
  <si>
    <t xml:space="preserve">Restores incentive payments to attract and retain early childhood educators in hard-to-serve preschool classrooms.
</t>
  </si>
  <si>
    <t>Technical adjustment to reconcile the calculated state cost of Direct Aid to Chapter 56, 2020 Acts of Assembly, Special Session I</t>
  </si>
  <si>
    <t xml:space="preserve">Reconciles the state cost for Direct Aid to Public Education, as calculated by the Virginia Department of Education, to Chapter 56, 2020 Acts of Assembly, Special Session I. 
</t>
  </si>
  <si>
    <t>Update Average Daily Membership projections based on actual Fall Membership</t>
  </si>
  <si>
    <t xml:space="preserve">Updates Average Daily Membership projections based on actual Fall Membership data submitted by local school divisions in fall 2020.
</t>
  </si>
  <si>
    <t>Update costs of Categorical programs</t>
  </si>
  <si>
    <t>Update costs of Incentive programs</t>
  </si>
  <si>
    <t>Update Fall Membership data in Direct Aid program formulas</t>
  </si>
  <si>
    <t xml:space="preserve">Updates the Fall Membership data used in certain Direct Aid to Public Education program funding formulas based on actual data submitted by school divisions in fall 2020.
</t>
  </si>
  <si>
    <t xml:space="preserve">Adjusts funding to reflect an increase in the estimate of Lottery proceeds to support K-12 public education. The fiscal year 2021 estimate increases from $658.0 million to $685.0 million, and the fiscal year 2022 estimate increases from $666.1 million to $690.9 million.
</t>
  </si>
  <si>
    <t>Update program participation for Remedial Summer School</t>
  </si>
  <si>
    <t xml:space="preserve">Updates the state cost of Remedial Summer School based on actual program participation in summer 2020. 
</t>
  </si>
  <si>
    <t xml:space="preserve">Updates the sales tax distribution to local school divisions based on the latest yearly estimate of school age population from the Weldon Cooper Center for Public Service.
</t>
  </si>
  <si>
    <t>Update sales tax revenue for public education</t>
  </si>
  <si>
    <t xml:space="preserve">Updates funding provided to local school divisions based on the November 2020 sales tax forecast. Additionally, pursuant to budget language in Chapter 56, 2020 Acts of Assembly, Special Session I, the fiscal year 2021 COVID-19 Local Relief Payments are reduced based on the net increase from the sales tax update. The update to COVID-19 Local Relief Payments also accounts for the sales tax impact to the Supplemental Basic Aid account, which was not accounted for in the Chapter 56 appropriation. 
</t>
  </si>
  <si>
    <t>Update Supplemental Education accounts</t>
  </si>
  <si>
    <t xml:space="preserve">Updates state support for National Board Certified Teacher bonuses based on the projected number of teachers eligible for this bonus in the 2020-2022 biennium.
</t>
  </si>
  <si>
    <t>Update the cost of Lottery-funded programs</t>
  </si>
  <si>
    <t xml:space="preserve">Adjusts state support for Lottery-funded programs based on actual participation and updated projections.
</t>
  </si>
  <si>
    <t>Update the state cost for English as a Second Language based on data for verified English learners</t>
  </si>
  <si>
    <t xml:space="preserve">Updates the state cost of the English as a Second Language program based on data for verified English learners submitted by school divisions in fall 2020.
A separate amendment adds data for presumptive English learners, which are those students who are identified through a preliminary screening process but who have not been screened formally. Formal screening involves the in-person administration of a screening instrument, and a number of school divisions have had difficulty administering the in-person screening because of the COVID-19 pandemic. The addition of presumptive English learners increases the state cost by $4.3 million in fiscal year 2021 and increases the state cost by $6.5 million in fiscal year 2022. The net impact of these actions is a decrease of $7.6 million in fiscal year 2021 and a decrease of $12.6 million in fiscal year 2022.
</t>
  </si>
  <si>
    <t>This amendment provides $250,000 the second year from the general fund to provide active learning grants. First year funding for this initiative was eliminated in Chapter 56, 2020 Special Session I.</t>
  </si>
  <si>
    <t>This amendment restores $350,000 the second year from the general fund to support educational programming produced by Blue Ridge PBS.</t>
  </si>
  <si>
    <t>Direct Aid - 5% Salary Increase</t>
  </si>
  <si>
    <t>This amendment provides $233.7 million the second year from the general fund and $759,098 the second year from the Lottery Proceeds fund to provide a 5.0 percent salary increase, effective July 1, 2021. This represents an addition of $153.6 million the second year, to the convert the 2.0 percent bonus payment that was proposed in the budget as introduced to a 5.0 percent salary increase. To access these funds, each school division must provide at least an average 2.0 percent pay increase during the 2020-22 biennium, and funding provided is prorated for school divisions providing between 2.0 percent and 5.0 percent pay increases over the biennium.</t>
  </si>
  <si>
    <t>Direct Aid - Alleghany County - Covington City School Division Consolidation Incentive</t>
  </si>
  <si>
    <t>This amendment provides $1.2 million the second year from the general fund as an incentive for the Alleghany County and Covington City school divisions to consolidate, to be followed by three payments of $600,000 in the three subsequent fiscal years. The Board of Education approved the consolidation of these divisions to be effective July 1, 2022.</t>
  </si>
  <si>
    <t>Direct Aid - Cost of Competing Adjustment</t>
  </si>
  <si>
    <t>This amendment provides $14.6 million the second year from the general fund to increase the Cost of Competing Adjustment (COCA) for support positions in the school divisions in Planning District 8 and certain adjacent divisions specified in the Appropriation Act that are eligible to receive COCA funds. For the nine Planning District 8 school divisions, this action would increase the adjustment factor from 10.6 to 18.0 percent. For the nine adjacent school divisions, this action would increase the adjustment factor from 2.65 to 4.5 percent. This restores and expands funding that was eliminated in Chapter 56, 2020 Special Session I that would have increased the adjustment factors from 10.6 to 16.0 percent and 2.65 to 4.0 percent.</t>
  </si>
  <si>
    <t>Direct Aid - COVID-19 Learning Loss Remediation and Recovery Grants</t>
  </si>
  <si>
    <t>This amendment appropriates $30.0 million the second year from federal Elementary and Secondary School Emergency Relief funds authorized in the Coronavirus Response and Relief Supplemental Appropriations Act of 2021 to provide grants to address COVID-19 related learning loss and other student support needs.</t>
  </si>
  <si>
    <t>Direct Aid - Governor's School Enrollment Update (Technical)</t>
  </si>
  <si>
    <t>This technical amendment provides $145,636 the first year from the general fund for updating student enrollment at A. Linwood Holton Governor's School.</t>
  </si>
  <si>
    <t>Direct Aid - Increase Infrastructure &amp; Operations Per Pupil Payments</t>
  </si>
  <si>
    <t>This amendment adds $20.1 million the first year and $9.9 million the second year from the general fund to ensure 40 percent of Lottery Proceeds are dedicated to Infrastructure and Operations Per Pupil Payments, formerly known as Supplemental Lottery Per Pupil Allocations. The additional funding increases these Per Pupil Payments by approximately $30 per pupil the first year and $15 per pupil the second year.</t>
  </si>
  <si>
    <t>Direct Aid - Learning Loss Instructional Supports</t>
  </si>
  <si>
    <t>This amendment provides $40.0 million from the Lottery Proceeds Fund the first year to support one-time programs and initiatives to address learning loss experienced by students due to the COVID-19 pandemic. No local match is required, and unexpended funds from the first year shall remain available in the second year.</t>
  </si>
  <si>
    <t>Direct Aid - Prioritize VPI Flexible Funding for Four-Year-Old Children</t>
  </si>
  <si>
    <t>This amendment requires the Department of Education to prioritize serving at-risk four-year-old children when reallocating funds among components of the Virginia Preschool Initiative, such as the community provider add-on, and the at-risk three-year-old pilot program.</t>
  </si>
  <si>
    <t>Direct Aid - Public Reporting Data for Students Enrolled in Full-Time Multidivision Online Providers</t>
  </si>
  <si>
    <t>This amendment directs the Department of Education to present information on its School Quality Profiles in a manner that does not commingle (i) students enrolled in a school through a multidivision online provider and residing outside of the enrolling school division, and (ii) all other students. This would ensure that the public reporting information for traditional public schools accurately reflects the student body that physically attends such traditional public schools.</t>
  </si>
  <si>
    <t>Direct Aid - Publish Academic Year Governor's Schools Diversity Planning and Progress Information Online</t>
  </si>
  <si>
    <t>This amendment requires each Academic Year Governor's School to post their diversity goals and implementation plans, and related annual progress reports to their websites. In 2020, language was added to the Appropriation Act requiring Academic Year Governor's Schools to: (i) establish diversity goals for its student body and faculty; (ii) to develop a plan to meet such goals; and (iii) provide an annual progress report to the Governor including information about admissions processes, outreach and demographics; however, no requirement was included to make such information easily accessible to the public.</t>
  </si>
  <si>
    <t>Direct Aid - Purchase Albuterol and Valved Holding Chambers for Public Schools (HB 2019)</t>
  </si>
  <si>
    <t>This amendment provides $120,000 the second year from the general fund to support the purchase of albuterol and spacers for public schools in Virginia. House Bill 2019 will require undesignated stock albuterol inhalers to be maintained in every public school.</t>
  </si>
  <si>
    <t>Direct Aid - Remove Accomack and Northampton from COCA</t>
  </si>
  <si>
    <t>This amendment removes Accomack and Northampton counties from the full cost of competing adjustment as included in the introduced budget.</t>
  </si>
  <si>
    <t>Direct Aid - Review Funding for State Operated Programs in Juvenile Detention Facilities</t>
  </si>
  <si>
    <t>This amendment directs the Board of Education to develop recommendations for funding state operated programs in local and regional juvenile detention centers, which have experienced a significant decline in population in recent decades without an accompanying adjustment to state funding levels. This is a Commission on Youth recommendation.</t>
  </si>
  <si>
    <t>Direct Aid - School Meals Expansion</t>
  </si>
  <si>
    <t>This amendment captures savings of $2.5 million from the general fund the first year for the School Meals Expansion program. Under a federal waiver for the 2020-21 school year, all divisions are providing school meals at no cost to all students. These funds are no longer needed to eliminate the cost of reduced price school meals.</t>
  </si>
  <si>
    <t>Direct Aid - Specialized Student Support Positions</t>
  </si>
  <si>
    <t>This amendment funds the state's share of three specialized student support positions per 1,000 students. Specialized student support positions, consistent with Senate Bill 1257, include school social workers, school psychologists, school nurses, licensed behavior analysts, licensed assistant behavior analysts, and other licensed health and behavioral positions.</t>
  </si>
  <si>
    <t>Direct Aid - Supplant No Loss Payments with Gray Machine Revenues</t>
  </si>
  <si>
    <t>This amendment supplants $36.0 million the first year and $40.0 million the second year from the general fund provided for No Loss Payments with gray machine revenues.</t>
  </si>
  <si>
    <t>Direct Aid - Supplemental Support for Accomack and Northampton</t>
  </si>
  <si>
    <t>This amendment provides $2.0 million from the Lottery Proceeds Fund the second year to provide one-time support to Accomack and Northampton school divisions for recruitment and retention efforts. These funds are contingent on the local school division providing the full 5.0 percent compensation supplement.</t>
  </si>
  <si>
    <t>Direct Aid - Temporary Extension of Special Education Eligibility</t>
  </si>
  <si>
    <t>This amendment provides one additional year of education for students with disabilities who were 19 years of age or older and enrolled during the 2020-21 school year. The amendment provides $6.5 million the second year from federal Elementary and Secondary School Emergency Relief funds authorized in the Coronavirus Response and Relief Supplemental Appropriations Act of 2021 to address the state share of per-pupil costs and costs that do not qualify under the federal Individuals with Disabilities Education Act.</t>
  </si>
  <si>
    <t>Direct Aid - Update COVID-19 Relief Payments</t>
  </si>
  <si>
    <t>This amendment reduces the COVID-19 Local Relief Payments by $40.0 million from the general fund the first year based on the net impact of the midsession sales tax reforecast. These payments were provided in Chapter 56, 2020 Special Session I Acts of Assembly to eliminate the local impact from the reduction of sales tax revenues. Due to the increase in sales tax estimates, the remaining COVID-19 Local Relief Payments total $12.9 million the first year from the general fund.</t>
  </si>
  <si>
    <t>Direct Aid - Update Lottery Proceeds Estimate</t>
  </si>
  <si>
    <t>This amendment adjusts the Lottery Proceeds forecast to $708.2 million the first year, representing an increase of $23.2 million.</t>
  </si>
  <si>
    <t>Direct Aid - Update No Loss Funding</t>
  </si>
  <si>
    <t>This amendment adjusts the funding for No Loss Payments as proposed in the introduced budget, based upon other actions, including the sales tax update, increased Infrastructure and Operations Per Pupil Payments, and technical updates.</t>
  </si>
  <si>
    <t>Direct Aid - Update Sales Tax Estimate</t>
  </si>
  <si>
    <t>This amendment provides an additional $40.0 million from the general fund in fiscal year 2021 and $45.7 million from the general fund in fiscal year 2022 based on the revised sales tax distributions in the midsession reforecast. This increases the estimated sales tax dedicated to K-12 by $90.4 million in fiscal year 2021 and $103.2 million in fiscal year 2022, reducing the state's share of Basic Aid payments by $50.4 million from the general fund in fiscal year 2021 and $57.5 million in fiscal year 2022. Corresponding amendments reduce the COVID-19 Local Relief Payments and adjust the No Loss Payments as a result of this action.</t>
  </si>
  <si>
    <t>Direct Aid - VPI Undistributed Balance</t>
  </si>
  <si>
    <t>This amendment captures $15.9 million the first year from the general fund from the undistributed balance in the Virginia Preschool Initiative program after updating final participation. The introduced budget retained $21.0 million from the general fund the first year in the undistributed balance to ensure that there were sufficient funds available to school divisions that exercised the enrollment flexibility contained in Superintendent's Memo #282-20.</t>
  </si>
  <si>
    <t>Dual Enrollment Passport Pilot Grants</t>
  </si>
  <si>
    <t>This amendment provides $250,000 the second year from the general fund for grants to support one-time pilot programs to redesign a division's dual enrollment course offerings to align/link to the Passport and Uniform Certificate of General Studies offered by Virginia's community colleges.</t>
  </si>
  <si>
    <t>eMediaVA</t>
  </si>
  <si>
    <t>This amendment converts funding in Item 141 for a statewide contract for digital content development, online learning, and related support services into a direct grant for WHRO to operate the eMediaVA statewide digital content and online learning system. There is a companion amendment in Item 141.</t>
  </si>
  <si>
    <t>VPI Minority Fellowship</t>
  </si>
  <si>
    <t>This amendment provides $300,000 from the general fund the second year to restore the VPI Minority Fellowship. The introduced budget included the language, but the appropriated amount was not included in the item.</t>
  </si>
  <si>
    <t>218: Virginia School for the Deaf and the Blind</t>
  </si>
  <si>
    <t>Virginia School for the Deaf and the Blind</t>
  </si>
  <si>
    <t>245: State Council of Higher Education for Virginia</t>
  </si>
  <si>
    <t>State Council of Higher Education for Virginia</t>
  </si>
  <si>
    <t>Increase funding for the New Economy Workforce Credential Grant</t>
  </si>
  <si>
    <t xml:space="preserve">Provides additional funding to help individuals earn a workforce credential.
</t>
  </si>
  <si>
    <t>Increase funding for Virginia Military Survivors &amp; Dependent Education Program</t>
  </si>
  <si>
    <t xml:space="preserve">Adds funding to educational stipends for qualifying veterans to account for growth in program participation.   
</t>
  </si>
  <si>
    <t>Increase funding for Virginia Tuition Assistance Grant Program (TAG)</t>
  </si>
  <si>
    <t xml:space="preserve">Provides funding to increase the maximum annual undergraduate TAG award to $4,000 in order to support Virginia's degree completion goals.
</t>
  </si>
  <si>
    <t>Reallocate appropriation for internship program</t>
  </si>
  <si>
    <t xml:space="preserve">Moves appropriation for the Innovative Internship Program to the correct program for accounting purposes.
</t>
  </si>
  <si>
    <t>Remove one-time funding for graduate survey</t>
  </si>
  <si>
    <t xml:space="preserve">Removes funding for a one-time survey.
</t>
  </si>
  <si>
    <t>Amend language for new TAG requirements (Reconvened Amendment)</t>
  </si>
  <si>
    <t>Adds language that makes clear that online students eligible for the lower Tuition Assistance Grant (TAG) funding over four years must serve those years continuously (no break); that grad students are not eligible for the higher TAG awards per present practice; and that the State Council of Higher Education for Virginia (SCHEV) will provide guidelines for dealing with possible student displacement in fall 2020 due to COVID-19.</t>
  </si>
  <si>
    <t>SCHEV - Statewide Survey Plan</t>
  </si>
  <si>
    <t>This amendment is self-explanatory.</t>
  </si>
  <si>
    <t>SCHEV - Board of Visitor Training</t>
  </si>
  <si>
    <t>This amendment allows the use of online training modules to fulfill the requirements of § 23.1-1304 Code of Virginia and House Bill 611.</t>
  </si>
  <si>
    <t>SCHEV - Financial Aid Award Policies Study</t>
  </si>
  <si>
    <t>This amendment directs SCHEV to continue a review of financial aid. Its 2019 report made recommendations regarding allocation methodology, along with the recommendation to continue in 2020 to undertake further review of institutional award policies. This amendment also corrects language inadvertently retained in the 2019 Appropriation Act.</t>
  </si>
  <si>
    <t>SCHEV - Grow Your Own Teacher Program</t>
  </si>
  <si>
    <t>This amendment provides additional funding for and makes technical language changes to the Grow Your Own Teacher program.</t>
  </si>
  <si>
    <t>SCHEV - Guidance to Postsecondary Success</t>
  </si>
  <si>
    <t>This amendment provides $250,000 from the general fund to maintain the Guidance to Postsecondary Success Program. Virginia will not meet its goal of becoming number one in the country for adult credential attainment at 70 percent without engaging populations that have traditionally not attended higher education. The GPS initiative focuses on enhancing existing efforts such as SCHEV's 1-2-3 Go! initiative to help students prepare, apply, and pay for college through awareness campaigns and events. It also includes coordinating professional development for secondary and access-provider staff, increasing advising capacity in underserved high schools, supporting early college testing for students in high school, and improving financial aid application completion activities.</t>
  </si>
  <si>
    <t>SCHEV - Higher Education Cost Study</t>
  </si>
  <si>
    <t>This amendment will allow SCHEV to partner with a national expert to review Virginia's higher education costs and efficiencies and develop a plan to align finances with state needs.</t>
  </si>
  <si>
    <t>SCHEV - Innovative Internship Fund and Program</t>
  </si>
  <si>
    <t>This amendment increases funds to support the Innovative Internship Fund and Program. The funds will go to advancing the role of internships in post-secondary education, and to improve access and affordability to internship opportunities for students, including (1) consistency in the delivery of internship programs within and across institutions and the ability to bring experiential learning to scale equitably, 2) creation of a vision at institutions that experiential learning is integral (not extra), 3) development of readiness materials and information for new programs to support quality, 4) growth of new business partnerships, 5) improved affordability for students, and 6) improving and leveraging federal work-study opportunities through redesigned work-study internship experiences. The Innovative Internship Fund and Program was created during the 2018 Session to support institutional grants and a statewide initiative to facilitate the readiness of students, employers, and institutions of higher education to participate in internship and other work-related learning opportunities.</t>
  </si>
  <si>
    <t>SCHEV - Office of the Qualified Education Loan Ombudsman</t>
  </si>
  <si>
    <t>This amendment provides additional funding to establish and maintain the legislatively mandated Qualified Education Loan Borrower Education Course. SCHEV conducted an RFI and an RFP process to identify vendors who could develop the content and provide a content hosting platform for the course. After extensive review of submitted proposals, it was determined that none could provide the minimum quality content and hosting needs within a price point that was within the office's available funds.</t>
  </si>
  <si>
    <t>SCHEV - Repurpose New Credential Grant Funding</t>
  </si>
  <si>
    <t>This amendment repurposes a proposed increase to the workforce credential grant.</t>
  </si>
  <si>
    <t>SCHEV - Title IX Training</t>
  </si>
  <si>
    <t>This amendment provides funding to support statewide training and professional development for staff of public and private institutions of higher education on student disciplinary practices and procedures and compliance with federal Title IX regulations.</t>
  </si>
  <si>
    <t>SCHEV - Tuition Assistant Grant (TAG) Award</t>
  </si>
  <si>
    <t>This amendment provides the funds necessary to increase the Tuition Assistant Grant (TAG) award to $3,750 the first year and $4,000 the second year. The amendment also eliminates the restriction on eligibility to existing students taking online or distance education programs, however the award for online students is limited to $3,400. New students in online or distance education programs, however, are not eligible for TAG awards.</t>
  </si>
  <si>
    <t>SCHEV - Virginia Space Grant Consortium</t>
  </si>
  <si>
    <t>This amendment provides funding for the Virginia Earth System Science Scholars program, a free interactive, online Earth System Science course plus problem-based summer academy at NASA Langley offering five college credits to high school juniors and seniors statewide. The program is managed by the Virginia Space Grant Consortium and offered in partnership with NASA Langley Research Center and Hampton University. Funding will sustain this existing award-winning best practice STEM program that uses real-world NASA data for 300 students each year when the existing funding source ends in summer 2020. Without State support, the program is not expected to continue.</t>
  </si>
  <si>
    <t>SCHEV - Virtual Library</t>
  </si>
  <si>
    <t>This amendment provides additional funding for the Virtual Library of Virginia.</t>
  </si>
  <si>
    <t>Creates a language item to require the unallotment of new discretionary spending amounts ($6,395,375 in FY2021 and $11,195,375 in FY2022).</t>
  </si>
  <si>
    <t>Allots $400,000 in FY 2021 for amounts originally unalloted in Item 155.10 of Chapter 1289 (2020) and subsequently restored via 2020 Special Session General Assembly action in Item 482.20.</t>
  </si>
  <si>
    <t>Financial Sustainability Reviews (2020 Special Session General Assembly Action - 152 #1c)</t>
  </si>
  <si>
    <t xml:space="preserve">This amendment directs SCHEV to disseminate to institutions certain comparative financial measures and to collect financial sustainability reviews and action plans, for review in addition to on-going existing six-year plans.
</t>
  </si>
  <si>
    <t>Add nongeneral fund appropriation for the GearUp Scholarship Awards</t>
  </si>
  <si>
    <t xml:space="preserve">Provides nongeneral fund appropriation to enable the agency to administer the GearUP program. 
</t>
  </si>
  <si>
    <t>Increase nongeneral fund appropriation for Outstanding Faculty Awards</t>
  </si>
  <si>
    <t xml:space="preserve">Provides additional nongeneral fund appropriation due to increased private support for the program.
</t>
  </si>
  <si>
    <t>Increase nongeneral fund appropriation for State Authorization Reciprocity Agreement (SARA) program</t>
  </si>
  <si>
    <t xml:space="preserve">Provides additional nongeneral fund appropriation due to increased expenditures and revenue since the program started.
</t>
  </si>
  <si>
    <t>Restore funding for Virginia Earth System Science Scholars program</t>
  </si>
  <si>
    <t xml:space="preserve">Restores funding for the Virginia Earth System Science Scholars program, a free interactive, online Earth System Science course plus problem-based summer academy at the Langley Research Center offering five college credits to high school juniors and seniors statewide.
</t>
  </si>
  <si>
    <t>Restore funding for Virginia Tuition Assistance Grant Program (TAG)</t>
  </si>
  <si>
    <t xml:space="preserve">Restores funding to increase the maximum annual undergraduate TAG award to $4,000 in order to support Virginia's degree completion goals.
</t>
  </si>
  <si>
    <t>SCHEV - Cost Study</t>
  </si>
  <si>
    <t>This amendment restores funding for a review to benchmark costs for higher education using historic trends and comparisons to other state, institution, and national data and to identify methods to allocate additional funds to higher education when available.</t>
  </si>
  <si>
    <t>SCHEV - Financial Aid Application Portal</t>
  </si>
  <si>
    <t>This amendment provides $200,000 from the general fund for SCHEV to develop and maintain an application portal related to implementation of legislation in the 2021 Session, which provides that students who meet the criteria in the Code of Virginia that determine eligibility for in-state tuition regardless of their citizenship or immigration status shall be afforded the same educational benefits, including access to state financial assistance programs, as any other individual who is eligible for in-state tuition. The bill has a delayed effective date of August 1, 2022, but directs the State Council of Higher Education for Virginia, in coordination with institutions of higher education in the Commonwealth, to promulgate regulations to implement the provisions of the bill and develop the application portal in the interim. The portal will require additional privacy and security to collect financial aid data that SCHEV and institutions do not currently collect.</t>
  </si>
  <si>
    <t>SCHEV - Funding for Military Survivors Stipend</t>
  </si>
  <si>
    <t>This amendment provides additional funding based on estimated additional participation by qualifying veterans or their spouses or children for the Virginia Military Survivors and Dependent Education Program (VMSDEP), which provides assistance to Virginia military service members killed, missing in action, taken prisoner, or rated at least 90 percent permanently disabled as direct result of military service, by waiving tuition and required fees and providing a stipend to their dependents.</t>
  </si>
  <si>
    <t>This amendment restores $250,000 from the general fund the second year provided during the 2020 regular session for SCHEV to implement the Guidance to Postsecondary Success (GPS) program. These funds were later unalloted. The purpose of this new initiative is to increase student transitions from high school to postsecondary education and also help students find the right fit for their future and in terms of costs. Each year, 25,000 high school graduates do not enroll in postsecondary education within 16 months, including significantly higher percentages for African-American, Hispanic and economically disadvantaged students. The pandemic and virtual learning environments in high schools are expected to exacerbate these inequitable outcomes in the coming year. Working closely with the Virginia Department of Education, SCHEV will seek to increase these enrollment rates through the development of materials and informational resources and the coordination of awareness events, professional development opportunities for secondary staff and partnerships with institutions, schools, school divisions and non-profit organizations. In addition, these funds will be used as a match for an upcoming SCHEV application for a federally-funded Gaining Early Awareness and Readiness for Undergraduate Programs (GEAR UP) grant that also will focus on school division-specific and statewide outreach programs, as well as, required scholarships for eligible students.</t>
  </si>
  <si>
    <t>SCHEV - Restore Innovative Internship Program Funding</t>
  </si>
  <si>
    <t>This amendment restores funds to support the Innovative Internship Fund and Program. The funds will go to advancing the role of internships in post-secondary education, and to improve access and affordability to internship opportunities for students, including (1) consistency in the delivery of internship programs within and across institutions and the ability to bring experiential learning to scale equitably, 2) creation of a vision at institutions that experiential learning is integral (not extra), 3) development of readiness materials and information for new programs to support quality, 4) growth of new business partnerships, 5) improved affordability for students, and 6) improving and leveraging federal work-study opportunities through redesigned work-study internship experiences. The Innovative Internship Fund and Program was created during the 2018 Session to support institutional grants and a statewide initiative to facilitate the readiness of students, employers, and institutions of higher education to participate in internship and other work-related learning opportunities.</t>
  </si>
  <si>
    <t>SCHEV - TAG Grant</t>
  </si>
  <si>
    <t>This amendment provides additional general fund to increase the tuition assistance grant (VTAG) award to reinstate student eligibility for a VTAG award for online and distance education programs at an amount reflective of the lower cost to deliver such programs.</t>
  </si>
  <si>
    <t>SCHEV - Wage Records for Data Commission</t>
  </si>
  <si>
    <t>This amendment allows the office of the workforce development advisor access to wage records under SCHEV's existing authority, as a result of language adopted in 2019 specifying certain needed data exchange with the U.S. Census in order to get wage outcomes for graduates working outside the Commonwealth.</t>
  </si>
  <si>
    <t>242: Christopher Newport University</t>
  </si>
  <si>
    <t>Christopher Newport University</t>
  </si>
  <si>
    <t>Distribute in-state undergraduate tuition moderation funding</t>
  </si>
  <si>
    <t xml:space="preserve">Allocates tuition moderation funding to institutional base budgets, per Item 253.50 of Chapter 854, 2019 Acts of Assembly.
</t>
  </si>
  <si>
    <t>Adjust appropriation within programs and funds</t>
  </si>
  <si>
    <t xml:space="preserve">Moves appropriation within programs and funds to more closely align the budget with projected university expenditures.
</t>
  </si>
  <si>
    <t>Increase undergraduate student financial assistance</t>
  </si>
  <si>
    <t>Increases funding for need-based financial aid for in-state undergraduate students.</t>
  </si>
  <si>
    <t>CNU - Need-Based Financial Aid</t>
  </si>
  <si>
    <t>This amendment provides additional need-based financial assistance for in-state undergraduates the first year.</t>
  </si>
  <si>
    <t>Creates a language item to require the unallotment of new discretionary spending amounts ($249,600 in FY2021 and $249,600 in FY2022).</t>
  </si>
  <si>
    <t>Restore undergraduate student financial assistance</t>
  </si>
  <si>
    <t xml:space="preserve">Restores funding for need-based financial aid for in-state undergraduate students.
</t>
  </si>
  <si>
    <t>CNU - O&amp;M New Facilities - Fine Arts Center</t>
  </si>
  <si>
    <t>This amendment provides Christopher Newport University with on-going support for operations and maintenance (O&amp;M) costs related to the opening of the new Fine Arts Center. This request is also a part of the university's six year plan. Construction will be completed in spring 2021, the building will open to the public in summer 2021 and classes will be held starting in the fall 2021 semester.</t>
  </si>
  <si>
    <t>204: The College of William and Mary in Virginia</t>
  </si>
  <si>
    <t>The College of William and Mary in Virginia</t>
  </si>
  <si>
    <t>Adjust appropriation for Educational and General programs</t>
  </si>
  <si>
    <t xml:space="preserve">Adjusts the nongeneral fund appropriation to reflect increased tuition and fee revenue resulting from growth in undergraduate and graduate enrollment.
</t>
  </si>
  <si>
    <t xml:space="preserve">Allocates tuition moderation funding to institutional base budgets, per Item 253.50 of Chapter 854, 2019 Acts of Assembly. 
</t>
  </si>
  <si>
    <t>Increase appropriation to match budgeted expenditures</t>
  </si>
  <si>
    <t xml:space="preserve">Increases nongeneral fund appropriation in education and general programs, financial aid, debt service, and auxiliary enterprise programs to more accurately reflect expenditure levels authorized by the institution's board of visitors.
</t>
  </si>
  <si>
    <t xml:space="preserve">Increases funding for need-based financial aid for in-state undergraduate students.
</t>
  </si>
  <si>
    <t>CWM - Graduate Aid (Research)</t>
  </si>
  <si>
    <t>This amendment provides funding for graduate financial aid based on the State Council of Higher Education for Virginia's recommendations.</t>
  </si>
  <si>
    <t>CWM - Need-Based Financial Aid</t>
  </si>
  <si>
    <t>Creates a language item to require the unallotment of new discretionary spending amounts ($212,400 in FY2021 and $252,300 in FY2022).</t>
  </si>
  <si>
    <t>CWM - Grow the Pipeline of Minority Faculty</t>
  </si>
  <si>
    <t>This amendment provides additional funding at the College of William and Mary to help grow the pipeline of underrepresented minority faculty and postdoctoral researchers in the data science field. Growth of a diverse faculty is essential to the program meeting its full potential to advance social mobility in Virginia in this high impact field. William and Mary recognizes that the key to improving diversity throughout the data science field lies with focused investments in underrepresented minority faculty and researchers. The university's strong growth potential in data science is amplified by its interest and intent to work with partners like the Virginia Economic Development Partnership to meet the growing demands of industry and government stakeholders within the Commonwealth. A diverse faculty will stimulate innovation and embolden study by low-income and first-generation students, students of color, veterans, and others long excluded from technology industries.</t>
  </si>
  <si>
    <t>241: Richard Bland College</t>
  </si>
  <si>
    <t>Richard Bland College</t>
  </si>
  <si>
    <t xml:space="preserve">Allocates tuition moderation funding to institutional base budgets, per Item 253.50 of Chapter 854, 2019 Acts of Assembly.   
</t>
  </si>
  <si>
    <t>RBC - Compliance</t>
  </si>
  <si>
    <t>This amendment provides an additional $708,000 from the general fund for six FTEs in both years for Richard Bland to address the Auditor of Public Accounts and Southern Association of Colleges and Schools Commission on Colleges' finding of non-compliance with Standard 13.1 related to financial resources by supporting administrative infrastructure to minimize risk.</t>
  </si>
  <si>
    <t>RBC - Need-Based Financial Aid</t>
  </si>
  <si>
    <t>RBC-Correct Distribution of GF Between Programs</t>
  </si>
  <si>
    <t>This amendment corrects the distribution of general fund support for Richard Bland College by transferring $20,326 from the Auxiliary Enterprises Program to Education and General Programs. This amendment is in conjunction with an amendment in Item 165.</t>
  </si>
  <si>
    <t>This amendment corrects the distribution of general fund support for Richard Bland College by transferring $20,326 from the Auxiliary Enterprises Program to Education and General Programs. This amendment is in conjunction with an amendment in Item 167.</t>
  </si>
  <si>
    <t>Creates a language item to require the unallotment of new discretionary spending amounts ($862,400 in FY2021 and $862,300 in FY2022).</t>
  </si>
  <si>
    <t>Modify Commerce Hall to accommodate small hybrid classrooms</t>
  </si>
  <si>
    <t xml:space="preserve">Provides funding to assist in repurposing an existing building to support the college's pivot to online and remote learning in response to COVID and anticipated long-term changes in demand.  
</t>
  </si>
  <si>
    <t>Restore funding to address compliance findings</t>
  </si>
  <si>
    <t xml:space="preserve">Restores funding and positions for Richard Bland College to help address compliance findings from the Auditor of Public Accounts and Southern Association of Colleges and Schools Commission on Colleges.  
</t>
  </si>
  <si>
    <t>RBC - Innovative Solutions</t>
  </si>
  <si>
    <t>This amendment updates and makes some technical revisions to the authority Richard Bland College has to explore innovative partnerships and solutions in order to enhance educational opportunities for traditional and non-traditional students.</t>
  </si>
  <si>
    <t>268: Virginia Institute of Marine Science</t>
  </si>
  <si>
    <t>Virginia Institute of Marine Science</t>
  </si>
  <si>
    <t>Fund saltwater fisheries survey</t>
  </si>
  <si>
    <t xml:space="preserve">Provides funding to support the continuation of saltwater fisheries surveys that provide scientific data to the Atlantic States Marine Fisheries Commission which manages 27 marine fisheries species.
</t>
  </si>
  <si>
    <t>Transfer excess appropriation between programs</t>
  </si>
  <si>
    <t xml:space="preserve">Transfers appropriation and positions between programs to more accurately reflect agency operations and planned expenditures. 
</t>
  </si>
  <si>
    <t>Creates a language item to require the unallotment of new discretionary spending amounts ($528,400 in FY2021 and $555,000 in FY2022).</t>
  </si>
  <si>
    <t>VIMS - Graduate Aid (Research)</t>
  </si>
  <si>
    <t>VIMS - Manage Aquatic Diseases</t>
  </si>
  <si>
    <t>This amendment provides $225,000 from the general fund each year to support science-based guidance on the management of existing and emerging disease threats to critical fishery and aquaculture resources in the Commonwealth and Chesapeake Bay region. VIMS would leverage existing expertise by establishing and effectively communicating state and regional response protocols, identifying and liaising with key groups to serve as a clearinghouse for information to policymakers, and developing numerical models that forecast disease outbreaks and incorporate the resulting mortality into fisheries management models to support improved fisheries management.</t>
  </si>
  <si>
    <t>Support a cooperative research program on shellfish aquaculture and seagrass</t>
  </si>
  <si>
    <t xml:space="preserve">Provides funding for a cooperative research program on shellfish aquaculture and seagrass. 
</t>
  </si>
  <si>
    <t>This amendment provides funding for science-based guidance on the management of existing and emerging disease threats to critical fishery and aquaculture resources in the Commonwealth and Chesapeake Bay region. This initiative was funded in the 2020 General Assembly Session but subsequently unallotted. Recent outbreaks of disease have damaged economically important and ecologically sensitive marine resources in the Commonwealth and nation. The pathogens responsible for these outbreaks are not well known, their risks to marine life and potential to spread remain poorly understood, and their ecological impacts have been difficult to assess with existing resources. To meet the challenge of diseases in marine systems, this initiative will provide science-based guidance on the management of existing and emerging disease threats to critical fishery and aquaculture resources in the Commonwealth and Chesapeake Bay region.</t>
  </si>
  <si>
    <t>VIMS - Restore Saltwater Fisheries Surveys</t>
  </si>
  <si>
    <t>This amendment provides funding to provide scientific data for the management of saltwater fisheries in the Commonwealth. This initiative was funded in the 2020 General Assembly Session but subsequently unalloted. Long-standing VIMS fisheries surveys have provided scientific data for the management of saltwater fisheries in the Commonwealth of Virginia. Recent reductions in state and federal funds resulted in reductions in five of the most crucial surveys.</t>
  </si>
  <si>
    <t>247: George Mason University</t>
  </si>
  <si>
    <t>George Mason University</t>
  </si>
  <si>
    <t>Adjust current position level</t>
  </si>
  <si>
    <t xml:space="preserve">Provides additional nongeneral fund positions to true up the university's current position level with that appropriated in Chapter 854, 2019 Acts of Assembly. The positions support George Mason's instructional needs, academic support, student services, and infrastructure, in connection with our enrollment growth.
</t>
  </si>
  <si>
    <t>Adjust nongeneral fund appropriation and positions to reflect additional auxiliary enterprise revenues</t>
  </si>
  <si>
    <t xml:space="preserve">Adjusts the nongeneral fund appropriation and positions to support enrollment growth and student fee increases associated with the university's housing, dining, and parking activities. 
</t>
  </si>
  <si>
    <t>Adjust nongeneral fund appropriation to reflect additional indirect cost recovery revenues</t>
  </si>
  <si>
    <t xml:space="preserve">Adjusts the nongeneral fund appropriation to reflect additional indirect cost recovery expenditures from a growing research program.
</t>
  </si>
  <si>
    <t>Adjust nongeneral fund appropriation to reflect additional tuition revenue for financial aid</t>
  </si>
  <si>
    <t xml:space="preserve">Adjusts the nongeneral fund appropriation from tuition for student financial assistance to promote access and affordability.
</t>
  </si>
  <si>
    <t>Increase appropriation to reflect additional grant and contract activity</t>
  </si>
  <si>
    <t xml:space="preserve">Adjusts the nongeneral fund appropriation to reflect increasing research awards moving into the next biennium. The university continues to grow its research program and expects increased appropriation to support additional grant awards.
</t>
  </si>
  <si>
    <t>Provide additional funding to support enrollment growth</t>
  </si>
  <si>
    <t xml:space="preserve">Provides funding to address disparities due to enrollment growth for in-state students, continued increases in two-year transfer students, and educational program development to support economic growth.
</t>
  </si>
  <si>
    <t>Provides additional funding for undergraduate financial aid</t>
  </si>
  <si>
    <t>This amendment provides additional need-based financial assistance for in-state undergraduates in the first year.</t>
  </si>
  <si>
    <t>Provides additional funding to support graduate financial aid</t>
  </si>
  <si>
    <t>Creates a language item to require the unallotment of new discretionary spending amounts ($16,998,400 in FY2021 and $19,024,900 in FY2022).</t>
  </si>
  <si>
    <t>Allots $10,000,000 in FY 2021 and $7,000,000 in FY 2022 for amounts originally unalloted in Item 174.10 of Chapter 1289 (2020) and subsequently restored via 2020 Special Session General Assembly action in Item 482.20.</t>
  </si>
  <si>
    <t>Provide GMU Level III designation</t>
  </si>
  <si>
    <t xml:space="preserve">Provides a language amendment in the General Provisions where the Governor recommends that George Mason University be given Level III designation under the provisions of higher education restructuring.  Separate legislation delineating the proposed management agreement will be presented to the 2021 General Assembly for its consideration.     
</t>
  </si>
  <si>
    <t>Restore additional funding to support enrollment growth</t>
  </si>
  <si>
    <t xml:space="preserve">Restores funding to address disparities due to enrollment growth for in-state students, continued increases in two-year transfer students, and educational program development to support economic growth.
</t>
  </si>
  <si>
    <t>216: James Madison University</t>
  </si>
  <si>
    <t>James Madison University</t>
  </si>
  <si>
    <t>Increase auxiliary fund appropriation</t>
  </si>
  <si>
    <t xml:space="preserve">Permits expenditure of projected revenue collections on services provided to students for auxiliary programs, such as intercollegiate athletics, health center, recreation, dining, and dormitory operations.
</t>
  </si>
  <si>
    <t>Increase Education and General nongeneral fund appropriation</t>
  </si>
  <si>
    <t xml:space="preserve">Permits the university to be able to expend projected revenue collections and provide all programs and planned services for students.
</t>
  </si>
  <si>
    <t>Increase programmatic maximum employment levels</t>
  </si>
  <si>
    <t xml:space="preserve">Increases the maximum position levels for Education and General and Sponsored Programs to more appropriately reflect the university's internal positions.
</t>
  </si>
  <si>
    <t>Increase Sponsored Programs appropriation</t>
  </si>
  <si>
    <t xml:space="preserve">Allows the university to expend its projected revenue collections and continue with projected sponsored program expenditure activities in support of scholarly research endeavors and student learning experiences.
</t>
  </si>
  <si>
    <t>Reallocate appropriation between programs</t>
  </si>
  <si>
    <t xml:space="preserve">Reallocates Education and General and auxiliary appropriations between programs to better reflect projected spending.
</t>
  </si>
  <si>
    <t>Support research and programming at James Madison's Montpelier</t>
  </si>
  <si>
    <t xml:space="preserve">Provides support for research, memorialization, educational programs, and public programs at James Madison's Montpelier.
</t>
  </si>
  <si>
    <t>JMU - Move Funding to Dept. of Historic Resources</t>
  </si>
  <si>
    <t>This amendment transfers funding for the James Madison's Montpelier to the Department of Historic Resources.</t>
  </si>
  <si>
    <t>JMU - Need-Based Financial Aid</t>
  </si>
  <si>
    <t>Creates a language item to require the unallotment of new discretionary spending amounts ($1,279,400 in FY2021 and $1,279,400 in FY2022).</t>
  </si>
  <si>
    <t>JMU - Enrollment Growth</t>
  </si>
  <si>
    <t>This amendment provides additional general fund to support in-state undergraduate enrollment growth and address the disparities of general fund support per in-state student relative to other public institutions.</t>
  </si>
  <si>
    <t>214: Longwood University</t>
  </si>
  <si>
    <t>Longwood University</t>
  </si>
  <si>
    <t>Align appropriation with budgeted expenditures</t>
  </si>
  <si>
    <t xml:space="preserve">Transfers appropriation between programs to align with budgeted expenditures for the 2020-2022 biennium.
</t>
  </si>
  <si>
    <t>Develop a 2+2 degree pathway in Early Childhood Education</t>
  </si>
  <si>
    <t xml:space="preserve">Provides support for Longwood to develop a Bachelor of Science degree program in Inclusive Early Childhood Education for students transferring to Longwood with an Associate of Applied Science degree in Early Childhood Development.
</t>
  </si>
  <si>
    <t>LU - Need-Based Financial Aid</t>
  </si>
  <si>
    <t>Creates a language item to require the unallotment of new discretionary spending amounts ($924,810 in FY2021 and $924,810 in FY2022).</t>
  </si>
  <si>
    <t>Increase nongeneral fund appropriation</t>
  </si>
  <si>
    <t xml:space="preserve">Increases the university's nongeneral fund appropriation to reflect a projected increase in revenues and expenditures related to a change in the management of university housing.
</t>
  </si>
  <si>
    <t>Restore funding for a 2+2 degree pathway in Early Childhood Education</t>
  </si>
  <si>
    <t xml:space="preserve">Restores funding for Longwood to develop a Bachelor of Science degree program in Inclusive Early Childhood Education for students transferring to Longwood with an Associate of Applied Science degree in Early Childhood Development.
</t>
  </si>
  <si>
    <t>213: Norfolk State University</t>
  </si>
  <si>
    <t>Norfolk State University</t>
  </si>
  <si>
    <t>Ensure continuation of Spartan Pathways</t>
  </si>
  <si>
    <t xml:space="preserve">Provides funding and positions to support the continuation of the Spartan Pathways program.  The program was established with a one-time “seed funding” grant from the United Negro College Fund and provides additional support to students to develop critical skills, build effective networks, and explore emerging industry workforce requirements with the goal of increasing the number of graduates who immediately transition to meaningful jobs in their chosen fields.
</t>
  </si>
  <si>
    <t>Implement academic advising model</t>
  </si>
  <si>
    <t xml:space="preserve">Provides funding and positions to enhance the University’s academic advising program by providing additional resources to support special populations of students, such as transfer students, online students, and students with disabilities, and enhance all advising through more robust advising software.
</t>
  </si>
  <si>
    <t>Implement UTeach program</t>
  </si>
  <si>
    <t xml:space="preserve">Provides funding for the UTeach program, a teacher-preparation program for science, technology, engineering, and math (STEM) majors to receive their teacher license while working on a primary STEM degree.  The goal is to increase the number and quality of STEM teachers without adding to the time needed to complete a degree.
</t>
  </si>
  <si>
    <t>Increase sponsored programs appropriation</t>
  </si>
  <si>
    <t xml:space="preserve">Increases nongeneral fund appropriation in sponsored programs to more accurately reflect expenditure levels authorized by the institution's board of visitors
</t>
  </si>
  <si>
    <t>Increase storage and expand information technology services</t>
  </si>
  <si>
    <t xml:space="preserve">Provides funding and positions to support a range of information technology related initiatives including database upgrades, expanded data storage capabilities, enhanced analytics and engineering capabilities, client services support, and security upgrades. 
</t>
  </si>
  <si>
    <t>Launch Virginia College Affordability Network initiative</t>
  </si>
  <si>
    <t xml:space="preserve">Provides funding for the Virginia College Affordability Network (VCAN) Initiative with the goal of enhancing access to undergraduate education for students with high financial needs.
</t>
  </si>
  <si>
    <t>Support First-Day Success program</t>
  </si>
  <si>
    <t xml:space="preserve">Provides funding and positions to support the operations of the First Day Success model.  Under the model, lab materials and e-textbooks are paid for via an upfront fee in the students’ tuition and the materials are automatically and immediately accessible to students.  Dedicated staff will ensure the continued success of the program.
</t>
  </si>
  <si>
    <t>Allow NSU to utilize OCR balances for any institutional need (Reconvened Amendment)</t>
  </si>
  <si>
    <t>Adds language allowing Norfolk State University (NSU) to utilize any year-end balances from the state funds provided to meet the requirements of Virginia's settlement with the federal Office of Civil Rights (OCR) for the purpose of addressing any education and general (E&amp;G) programs or auxiliary funding issues associated with COVID-19.</t>
  </si>
  <si>
    <t>NSU - Center for African American Policy</t>
  </si>
  <si>
    <t>This amendment provides additional funding to support the Center for African American Policy.</t>
  </si>
  <si>
    <t>NSU - Need-Based Financial Aid</t>
  </si>
  <si>
    <t>NSU - VCAN Affordability Pilot Program</t>
  </si>
  <si>
    <t>This amendment provides $3.5 million from the general fund the first year and $4.9 million the second year for a new student affordability pilot program at NSU. The program would provide last dollar tuition and some portion of room and board where applicable to qualifying Pell-eligible students within a 25-mile radius of campus, with a priority on students from high schools in Norfolk, Portsmouth, and Newport News.</t>
  </si>
  <si>
    <t>Creates a language item to require the unallotment of new discretionary spending amounts ($9,116,790 in FY2021 and $10,029,965 in FY2022).</t>
  </si>
  <si>
    <t>Allots $7,484,590 in FY 2021 for amounts originally unalloted in Item 186.10 of Chapter 1289 (2020) and subsequently restored via 2020 Special Session General Assembly action in Item 482.20.</t>
  </si>
  <si>
    <t>Adjust program to appropriated amount</t>
  </si>
  <si>
    <t xml:space="preserve"> Adjusts Norfolk State University's appropriation in higher education operating funds to ensure proper accounting for the appropriation related to the Office of Civil Rights (OCR) designated programs.  
</t>
  </si>
  <si>
    <t>Implement Connected Campus Phase II-b</t>
  </si>
  <si>
    <t xml:space="preserve">Provides funding to purchase additional information technology devices and software to support employee telework and student academic success. 
</t>
  </si>
  <si>
    <t>Restore previous reductions</t>
  </si>
  <si>
    <t xml:space="preserve">Restores FY 2022 funding for items originally unalloted which were restored in FY 2021.
</t>
  </si>
  <si>
    <t>NSU - ODU / NSU Joint School of Public Health</t>
  </si>
  <si>
    <t>This amendment provides $2,500,000 in the second year from the general fund designated for the development and operation of a joint School of Public Health in partnership with Old Dominion University and Norfolk State University.</t>
  </si>
  <si>
    <t>NSU - VCAN Funding</t>
  </si>
  <si>
    <t>The amendment provides for the release of first year funding by removing existing language that required certain approvals prior to release of the funding.</t>
  </si>
  <si>
    <t>221: Old Dominion University</t>
  </si>
  <si>
    <t>Old Dominion University</t>
  </si>
  <si>
    <t>Adjust auxiliary appropriation to reflect increased revenues</t>
  </si>
  <si>
    <t xml:space="preserve">Adjusts appropriation to reflect the fee increases approved by the Old Dominion University Board of Visitors and to align appropriations with revenue trends.
</t>
  </si>
  <si>
    <t xml:space="preserve">Transfers nongeneral fund appropriation between programs to align with budgeted expenditures for the 2020-2022 biennium.
</t>
  </si>
  <si>
    <t>Support Virginia Symphony Orchestra minority fellowships</t>
  </si>
  <si>
    <t xml:space="preserve">Supports a minority fellowship program partnership between Old Dominion University and the Virginia Symphony Orchestra. Participating fellows will be minority string musicians enrolled as graduate certificate students at Old Dominion University.
</t>
  </si>
  <si>
    <t>ODU - Graduate Aid (Research)</t>
  </si>
  <si>
    <t>ODU - Need-Based Financial Aid</t>
  </si>
  <si>
    <t>Creates a language item to require the unallotment of new discretionary spending amounts ($15,752,800 in FY2021 and $17,835,600 in FY2022).</t>
  </si>
  <si>
    <t>Allots $10,000,000 in FY 2021 and $7,000,000 in FY 2022 for amounts originally unalloted in Item 190.10 of Chapter 1289 (2020) and subsequently restored via 2020 Special Session General Assembly action in Item 482.20.</t>
  </si>
  <si>
    <t>Restore funding to support enrollment growth</t>
  </si>
  <si>
    <t>ODU - ODU / NSU Joint School of Public Health</t>
  </si>
  <si>
    <t>217: Radford University</t>
  </si>
  <si>
    <t>Radford University</t>
  </si>
  <si>
    <t>Increase auxiliary nongeneral fund appropriation</t>
  </si>
  <si>
    <t xml:space="preserve">Adjusts the nongeneral fund appropriation to support increases associated with the university's housing, dining, and parking activities. 
</t>
  </si>
  <si>
    <t>Radford - Carilion Campus</t>
  </si>
  <si>
    <t>This amendment provides additional operating support for the Radford Carilion Campus to reduce tuition for in-state students.</t>
  </si>
  <si>
    <t>RU - Need-Based Financial Aid</t>
  </si>
  <si>
    <t>Creates a language item to require the unallotment of new discretionary spending amounts ($4,538,400 in FY2021 and $6,538,400 in FY2022).</t>
  </si>
  <si>
    <t>Radford - Carilion Nursing Merger (RUC)</t>
  </si>
  <si>
    <t>This amendment provides additional funding for operating support to further reduce tuition and fees for Virginians attending RUC to close the differential gap in tuition between the two campus sites. Increased investment by the Commonwealth would provide additional accessibility and affordability for Virginians enrolled in high-demand, high-paying health professions programs, and increase the number of health care professionals living and working in Southwest Virginia.</t>
  </si>
  <si>
    <t>215: University of Mary Washington</t>
  </si>
  <si>
    <t>University of Mary Washington</t>
  </si>
  <si>
    <t>Adjust bookstore appropriation to indirect cost recoveries</t>
  </si>
  <si>
    <t xml:space="preserve">Adjusts appropriation between service areas to account for a change in the operation of the bookstore. 
</t>
  </si>
  <si>
    <t>Increase the diversity of students, faculty, staff</t>
  </si>
  <si>
    <t xml:space="preserve">Increases appropriation to provide need-based aid to support more students and make progress in increasing the diversity of students.
</t>
  </si>
  <si>
    <t>UMW - Need-Based Financial Aid</t>
  </si>
  <si>
    <t>UMW - Fredericksburg Pipeline Initiative</t>
  </si>
  <si>
    <t>This amendment provides additional funding to support an educational partnership between regional K-12, community college, University of Mary Washington and industry to develop a curriculum that accelerates time to degree, lowers cost, eliminates the skills gap and reduces reliance on student debt in the areas of Education, Healthcare and Cybersecurity. All the partners including local government have agreed to invest resources into this public-private partnership initiative.</t>
  </si>
  <si>
    <t>Creates a language item to require the unallotment of new discretionary spending amounts ($856,900 in FY2021 and $1,038,300 in FY2022).</t>
  </si>
  <si>
    <t>UMW - Workforce Development Initiative</t>
  </si>
  <si>
    <t>This amendment provides $568,000 from the general fund for the University of Mary Washington's Workforce Development Initiative. This initiative partners three K-12 school districts, a community college, a public liberal arts university, and industry to develop a curriculum that accelerates time to degree, lowers cost of attendance, eliminates the skills gap that exists between educational experiences and works, reduces the reliance on student load debt to finance both degree competencies required to compete in the 21st century, and produces career-ready graduates whose experiences will empower them both socially and economically into their futures.</t>
  </si>
  <si>
    <t>207: University of Virginia</t>
  </si>
  <si>
    <t>University of Virginia</t>
  </si>
  <si>
    <t>Adjust nongeneral fund appropriation to reflect additional tuition to support financial aid</t>
  </si>
  <si>
    <t xml:space="preserve">Adjusts nongeneral fund appropriation to support undergraduate scholarships and fellowships. The university meets 100 percent of students' demonstrated financial need through a combination of scholarships, grants, work-study and need-based loans.The increased funding is generated from tuition revenue.
</t>
  </si>
  <si>
    <t>Fund Virginia Humanities Curriculum and Humanities Ambassadors</t>
  </si>
  <si>
    <t xml:space="preserve">Provides additional funding to create curriculum materials for K-12 schools, establish a network of Humanities Ambassadors in public schools and libraries across the state, and support classroom visits by Foundation program staff to support student use of the Foundation for the Humanities resources. 
</t>
  </si>
  <si>
    <t>Increase nongeneral fund appropriation to reflect additional indirect cost recoveries</t>
  </si>
  <si>
    <t xml:space="preserve">Adjusts the nongeneral fund appropriation for sponsored programs to reflect additional indirect cost recoveries. The increase will allow the university to account for expenditure recoveries in the new financial model.  No new programs or services are being added.  This is simply a change in accounting practices for charges to the individual academic schools for services provided by Educational and General programs.
</t>
  </si>
  <si>
    <t>Provide additional funding to support Focused Ultrasound</t>
  </si>
  <si>
    <t xml:space="preserve">Provides additional funding to support focused ultrasound. The additional funding will help move focused ultrasound to new levels by: 1) positioning Virginia as a place for leading edge, cost-effective care, which will benefits the citizens of the Commonwealth and attract patients nationally and internationally, 2) enhance the reputation of Virginia as a premier environment for high-tech medical research and development, 3) create high-paying jobs in the Commonwealth,4) create educational opportunities in STEM, and 5) attract research funding from public and private sources.
</t>
  </si>
  <si>
    <t>Provides additional funding to support undergraduate financial aid</t>
  </si>
  <si>
    <t>Reduces funding for the Foundation for the Humanities</t>
  </si>
  <si>
    <t>This amendment reflects funding for the Foundation for the Humanities at the University of Virginia of $2.3 million, which is an increase of $500,000 over the amount in fiscal year 2020.</t>
  </si>
  <si>
    <t>Creates a language item to require the unallotment of new discretionary spending amounts ($1,043,200 in FY2021 and $1,154,500 in FY2022).</t>
  </si>
  <si>
    <t>UVA - Focused Ultrasound</t>
  </si>
  <si>
    <t>This amendment defers the proposed increase for the focused ultrasound program.</t>
  </si>
  <si>
    <t>Increase funding for Focused Ultrasound Center</t>
  </si>
  <si>
    <t xml:space="preserve">Provides additional funding to support the activities and research at the University of Virginia as designated by the Focused Ultrasound Foundation.
</t>
  </si>
  <si>
    <t>Realign nongeneral fund appropriation to reflect actual expenditures</t>
  </si>
  <si>
    <t xml:space="preserve">Adjusts nongeneral fund appropriation to match spending. 
</t>
  </si>
  <si>
    <t>UVA - Cancer Research</t>
  </si>
  <si>
    <t>This amendment provides additional funding to support cancer research at the University of Virginia.</t>
  </si>
  <si>
    <t>UVA - Defer Proposed Research Increase</t>
  </si>
  <si>
    <t>This amendment defers a proposed increase in ultrasound research consistent with Chapter 1289, 2020 Session of the General Assembly.</t>
  </si>
  <si>
    <t>209: University of Virginia Medical Center</t>
  </si>
  <si>
    <t>University of Virginia Medical Center</t>
  </si>
  <si>
    <t>Adjust nongeneral fund appropriation and positions to reflect additional patient revenue</t>
  </si>
  <si>
    <t xml:space="preserve">This technical amendment provides an increase in the nongeneral fund appropriation and position level to support the cost of providing additional medical care and various initiatives related to outpatient orthopaedic services, and expanding capacity for emergency rooms and operating rooms.  Supporting investments include also include addressing opportunities for physical plant, technology and medical equipment related to patient care.  
</t>
  </si>
  <si>
    <t>246: University of Virginia's College at Wise</t>
  </si>
  <si>
    <t>University of Virginia's College at Wise</t>
  </si>
  <si>
    <t>Adjust appropriation for transfer funding from the second year to the first year</t>
  </si>
  <si>
    <t xml:space="preserve">This technical adjustment reduces the general fund appropriation in the second year to reflect the transfer of funds from the second year to the first year per language in Item 200, paragraph H. of Chapter 854 (2019).
</t>
  </si>
  <si>
    <t>Adjust nongeneral fund appropriation to reflect additional sponsored program revenue</t>
  </si>
  <si>
    <t xml:space="preserve">Provide additional nongeneral fund appropriation in sponsored programs to reflect a three-year grant from the National Science Foundation beginning in FY 2020.
</t>
  </si>
  <si>
    <t>Adjust nongeneral fund position level to support various programs</t>
  </si>
  <si>
    <t xml:space="preserve">Increases the position level to proivde sixteen new nongeneral fund positions at the University of Virginia's College at Wise to support various initiatives across educational and general and auxiliary programs.
</t>
  </si>
  <si>
    <t>Adjusts nongeneral fund appropriation to reflect additional revenues to support instructional programs</t>
  </si>
  <si>
    <t xml:space="preserve">Adjusts the nongenernal fund appropriation to support additional revenues generated by the Center for Teaching Excellence (CTE). The CTE has increased their program offerings, courses, and workshops in an effort to support the local school systems.
</t>
  </si>
  <si>
    <t>Transfers funds between programs to align resources</t>
  </si>
  <si>
    <t xml:space="preserve">Aligns funding based on anticipated expenditures for the current fiscal year and next biennium.
</t>
  </si>
  <si>
    <t>Creates a language item to require the unallotment of new discretionary spending amounts ($402,800 in FY2021 and $402,700 in FY2022).</t>
  </si>
  <si>
    <t>Increase nongeneral fund appropriation to support new grants</t>
  </si>
  <si>
    <t xml:space="preserve">Increases nongeneral fund appropriation to support expenditures for four new grants awarded to the institution. 
</t>
  </si>
  <si>
    <t>UVA-Wise - Nursing Program</t>
  </si>
  <si>
    <t>This amendment provides funds to expand the UVA Wise Nursing Program and provide expedited access to additional highly skilled health care providers. UVA Wise is proposing to partner with the University of Virginia's College of Nursing to bring their Family Nurse Practitioner (FNP) program to Wise. By delivering this program jointly it will expedite quicker program implementation, and bring a nationally renowned program in a "hands-on" rural setting at a less expensive cost than developing this needed program independently.</t>
  </si>
  <si>
    <t>236: Virginia Commonwealth University</t>
  </si>
  <si>
    <t>Virginia Commonwealth University</t>
  </si>
  <si>
    <t>Adjust appropriation for Auxiliary Enterprise programs</t>
  </si>
  <si>
    <t xml:space="preserve">Adjusts the nongeneral fund appropriation for Auxiliary Enterprise programs to support the university's dining contract.
</t>
  </si>
  <si>
    <t xml:space="preserve">Adjusts the nongeneral fund appropriation for Educational and General programs to reflect additional tuition and fee revenue approved by the Board of Visitors on May 11, 2018. The additional funding supports payments for a new purchasing system.
</t>
  </si>
  <si>
    <t>Adjust appropriation for Sponsored programs</t>
  </si>
  <si>
    <t xml:space="preserve">Adjusts the nongeneral fund appropriation to reflect additional grant and contract activity in Sponsored programs.
</t>
  </si>
  <si>
    <t>Adjust appropriation for Student Financial Assistance</t>
  </si>
  <si>
    <t xml:space="preserve">Adjusts the nongeneral fund appropriation for Student Financial Aid to support need-based financial aid approved by the Board of Visitors on May 11, 2018.
</t>
  </si>
  <si>
    <t>Provide additional funding to support Massey Cancer Center</t>
  </si>
  <si>
    <t xml:space="preserve">Provides additional funding to support Massey Cancer Center in four critical research priorities: Precision Medicine, Health Disparities, Immunology, and Intersection of Obesity, Inflammation and Cancer.  The additional funding will allow Massey to recruit lead research scientists who specialize in precision oncology, cancer disparities and immuno-oncology.  
</t>
  </si>
  <si>
    <t>Provides additional funding to support the Center on Aging</t>
  </si>
  <si>
    <t>This amendment provides additional funding to support the Virginia Center on Aging.</t>
  </si>
  <si>
    <t>Provides additional funding to support the Education Policy Institute</t>
  </si>
  <si>
    <t>This amendment provides funding for additional staff and operating support for the VCU Education Policy Institute.</t>
  </si>
  <si>
    <t>Provides additional funding to the Wilder School of Government and Public Affairs</t>
  </si>
  <si>
    <t>This amendment provides additional funding for the Wilder School of Government and Public Affairs for legislative aide leadership development programs, annual public policy polling, an annual climate survey, an annual thought leaders conference, and expansion of the Minority Political Leadership Institute.</t>
  </si>
  <si>
    <t>Reduces funding for Massey Cancer Center</t>
  </si>
  <si>
    <t>This amendment reflects an increase of $7.5 million from the general fund the first year and $2.5 million from the general fund the second year for support of cancer research at Virginia Commonwealth University, above the amount in fiscal year 2020 of $12.5 million from the general fund.</t>
  </si>
  <si>
    <t>Removes funding for the Commonwealth Center for Advanced Logistics</t>
  </si>
  <si>
    <t>This amendment removes funding for the Commonwealth Center for Advanced Logistics which is now contained under the Virginia Innovation Partnership Authority.</t>
  </si>
  <si>
    <t>Creates a language item to require the unallotment of new discretionary spending amounts ($12,928,800 in FY2021 and $7,999,100 in FY2022).</t>
  </si>
  <si>
    <t>Center on Aging Clarifying Language (2020 Special Session General Assembly Action - 214 #1c)</t>
  </si>
  <si>
    <t>This amendment clarifies that funding for the Center on Aging is exempt from budget management plans proposed to or implemented by Virginia Commonwealth University.</t>
  </si>
  <si>
    <t>Increase nongeneral fund financial aid appropriation</t>
  </si>
  <si>
    <t xml:space="preserve">Increases nongeneral fund appropriation based on actual and projected expenditures.
</t>
  </si>
  <si>
    <t>Increase nongeneral fund hospital appropriation</t>
  </si>
  <si>
    <t xml:space="preserve">Increases nongeneral fund appropriation based on actual and projected expenditures. 
</t>
  </si>
  <si>
    <t>Restore support for the Massey Cancer Center</t>
  </si>
  <si>
    <t xml:space="preserve">Restores funding provided to the Massey Cancer Center to enhance its efforts to recruit lead research scientists who specialize in precision oncology, cancer disparities, and immuno-oncology. 
</t>
  </si>
  <si>
    <t>VCU - Defer First Year Research Funding</t>
  </si>
  <si>
    <t>This amendment defers the first year increase in research.</t>
  </si>
  <si>
    <t>VCU - Virginia Center for Aging</t>
  </si>
  <si>
    <t>This amendment restores funding in fiscal year 2022 to the Virginia Center on Aging that was removed in the 2020 Special Session, and provides clarifying language.</t>
  </si>
  <si>
    <t>VCU - Wilder School RISE</t>
  </si>
  <si>
    <t>This amendment provides $192,793 from the general fund the first year to the L. Douglas Wilder School of Government and Public Affairs at Virginia Commonwealth University to support the Research Institute for Social Equity (RISE) addressing issues of racism and racial equity in public policy. The L. Douglas Wilder School is a recognized national leader in advancing racial justice through multidisciplinary scholarship, research, training, and engagement. The creation of the Research Institute for Social Equity (RISE) within the Wilder School will serve as a vehicle to advance racial equity and social justice through multidisciplinary scholarship, research, training, and engagement. The goal of RISE is to be the national leader in advancing social justice to inform public policy, governance and practice to improve conditions for marginalized voices within our society, including communities of color, LGBTQIA individuals, people with disabilities, incarcerated populations, survivors of domestic violence, and women.</t>
  </si>
  <si>
    <t>260: Virginia Community College System</t>
  </si>
  <si>
    <t>Virginia Community College System</t>
  </si>
  <si>
    <t>Adjust position level for adjunct faculty positions due to enrollment decreases</t>
  </si>
  <si>
    <t xml:space="preserve">Reduces the number of adjunct faculty positions required. Since 2012, enrollments have decreased and, as a result, the number of adjunct faculty necessary to support enrollment growth has declined.
</t>
  </si>
  <si>
    <t>Fund hospitality apprenticeship program</t>
  </si>
  <si>
    <t xml:space="preserve">Develops apprenticeship programs in hospitality and culinary. Apprenticeship programs help ensure that employers have the right employees with the diverse talents needed to succeed in this industry, one of the fastest growing industries in the United States.
</t>
  </si>
  <si>
    <t>Implement the Get Skilled, Get a Job, Give Back program</t>
  </si>
  <si>
    <t xml:space="preserve">Provides funding for the Get Skilled, Get a Job, Give Back initiative, covering the full cost of tuition, fees, and books for students with a family income less than 400 percent of the federal poverty line enrolled in select pathways at community colleges.
</t>
  </si>
  <si>
    <t>Request additional non-Education and General program appropriation</t>
  </si>
  <si>
    <t xml:space="preserve">Provides additional appropriation for increased allotments associated with financial aid awards, workforce non-credit instruction, and sponsored programs.
</t>
  </si>
  <si>
    <t>Transfer Sponsored Program funds between programs</t>
  </si>
  <si>
    <t xml:space="preserve">Adjusts appropriation to return funding to the correct program.
</t>
  </si>
  <si>
    <t>LFCC - Hub for Innovation, Virtual Reality, and Entrepreneurship</t>
  </si>
  <si>
    <t>This amendment provides $1.0 million from the general fund for HIVE (Hub for Innovation, Virtual Reality &amp; Entrepreneurship), a technology center and higher-education partnership between Shenandoah University and Lord Fairfax Community College, serving a community that needs Career and Technical Education for a diverse and under-served region that currently lack access.</t>
  </si>
  <si>
    <t>Creates a language item to require the unallotment of new discretionary spending amounts ($43,907,746 in FY2021 and $42,642,923 in FY2022).</t>
  </si>
  <si>
    <t>VCCS - Advanced Regional Technology and Workforce Academy</t>
  </si>
  <si>
    <t>This amendment requests a plan for an Advanced Regional Technology and Workforce Academy in the City of Norfolk prior to consideration of possible funding for detailed planning.</t>
  </si>
  <si>
    <t>VCCS - Collab. With Portsmouth Public Schools' Minority &amp; Women Business Enterprise Advisory Committee</t>
  </si>
  <si>
    <t>This amendment provides funding to support a comprehensive Small Business Assistance and Youth Entrepreneurship Pilot Program. It is a collaboration between the Virginia Community College System, Portsmouth Public Schools' Minority and Women Business Enterprise Advisory Committee, Historically Black Colleges and Universities, and the Faith Based Community to provide essential tools in economic development to start, sustain and grow a business. It is an investment in Virginia's economy that supports new and existing businesses and future economic development growth, the youth, and job creation.</t>
  </si>
  <si>
    <t>VCCS - CVCC - Language Related to a Bedford County Campus</t>
  </si>
  <si>
    <t>This language amendment provides that a plan should be developed by the Central Virginia Community College to explore a Bedford County campus if land were to be donated for that purpose. The plan would include any details related to a public-private partnership and future operational costs for the campus.</t>
  </si>
  <si>
    <t>VCCS - G3 Outreach Support</t>
  </si>
  <si>
    <t>This amendment provides additional funding for marketing, outreach and public awareness efforts for the new G3 program in Item 221.</t>
  </si>
  <si>
    <t>VCCS - G3 Program</t>
  </si>
  <si>
    <t>This amendment provides funding and policy detail to implement the Get Skilled, Get a Job, Give Back Program (G3 Program).</t>
  </si>
  <si>
    <t>VCCS - General Operating Support</t>
  </si>
  <si>
    <t>This amendment provides additional funding for general operating support for the Virginia Community College System. This support is in addition to funds allocated for the VCCS under In-State Undergraduate Moderation.</t>
  </si>
  <si>
    <t>VCCS - Health Science and Technology Education</t>
  </si>
  <si>
    <t>This amendment provides funding to support a pilot program between Roanoke City and Botetourt County Public Schools, Virginia Western Community College, Radford University Carilion, and regional healthcare employers to create a curriculum and pipeline of high school students to address employer needs. It is anticipated that additional school divisions would roll out this curriculum in subsequent years of the pilot.</t>
  </si>
  <si>
    <t>VCCS - Need-Based Financial Aid</t>
  </si>
  <si>
    <t>VCCS - Virginia Western CC Healthcare Programs from Radford Carilion Campus</t>
  </si>
  <si>
    <t>This amendment provides funding for two programs that have transferred to Virginia Western Community College as a result of the merger of Radford University and the Jefferson College of Health Sciences authorized in Chapter 60 of the 2019 Acts of Assembly.</t>
  </si>
  <si>
    <t>VCCS - Workforce Credential VAReady (2020 Special Session General Assembly Action - 221 #1c)</t>
  </si>
  <si>
    <t xml:space="preserve">This amendment provides additional state support for workforce programs at the VCCS and Richard Bland College that partner with VA Ready in certain eligible fields to earn credentials. The program leverages private support to enable Virginians unemployed as a result of the COVID-19 pandemic to earn credentials in high demand fields.
</t>
  </si>
  <si>
    <t>Add sum sufficient authority for workforce development and sponsored programs</t>
  </si>
  <si>
    <t xml:space="preserve">Adds language to make certain nongeneral fund appropriations sum sufficient consistent with other higher education institutions.  This authority was inadvertently not included in the Virginia Community College System when sum sufficient authority was given for certain programs to all other higher education institutions.
</t>
  </si>
  <si>
    <t>Fund construction pre-hire immersion pilot</t>
  </si>
  <si>
    <t xml:space="preserve">Provides funding for a pilot program at two community colleges which will work with local industry to establish pre-hire immersion training programs in the construction field. 
</t>
  </si>
  <si>
    <t>Provide additional nongeneral fund appropriation</t>
  </si>
  <si>
    <t xml:space="preserve">Increases nongeneral fund appropriation in line with revenues and expenditures. 
</t>
  </si>
  <si>
    <t>Restore funding to implement the Get Skilled, Get a Job, Give Back Program</t>
  </si>
  <si>
    <t xml:space="preserve">Restores funding for the Get Skilled, Get a Job, Give Back initiative, covering the full cost of tuition, fees, and books for students with a family income less than 400 percent of the federal poverty line enrolled in select pathways at community colleges.
</t>
  </si>
  <si>
    <t>VCCS - Carilion Merger Costs, Va Western</t>
  </si>
  <si>
    <t>VCCS - G3 Eligibility and Technical Changes</t>
  </si>
  <si>
    <t>This amendment makes technical changes consistent with House Bill 2204 and provides training and programs under the G3 initiative free to healthcare workers, first responders and other essential workers as defined under Phase 1a and 1b of the Center for Disease Control (CDC) and Virginia Department of Health (VDH) and that are serving in the frontline of the COVID-19 pandemic while Virginia remains in a state of emergency for the pandemic and for two years thereafter.</t>
  </si>
  <si>
    <t>This amendment provides funding to support expansion of a program between Roanoke City, Roanoke County and Botetourt County Public Schools, Virginia Western Community College, Dabney S. Lancaster Community College, New River Community College, Radford University Carilion, and regional healthcare employers that creates a pipeline of high school students to address employer needs. All school divisions in the service region of each community college are participating in this program's curriculum.</t>
  </si>
  <si>
    <t>VCCS - Marketing, Outreach, Advising, and Public Awareness for G3</t>
  </si>
  <si>
    <t>This amendment provides $2.5 million from the general fund for Virginia community colleges to hire 30 additional advisors to assist students in identifying appropriate programs, resources and support related to the G3 initiative.</t>
  </si>
  <si>
    <t>VCCS - Restore Hub for Innovation, Virtual Reality, and Entrepreneurship</t>
  </si>
  <si>
    <t>VCCS - Solar Hands-On Instructional Network of Excellence (SHINE), Southside Virginia Community College</t>
  </si>
  <si>
    <t>This amendment provides funding for Southside Virginia Community College to implement the Solar Hands-On Instructional Network of Excellence (SHINE) initiative. The initiative is a public-private partnership that provides training for those seeking employment opportunities in the solar industry. The program identifies the timing and location of solar project development in Virginia and uses that information to focus its training toward job openings as they become available. This targeted approach to workforce training/development maximizes SHINE's ability to connect program graduates with sought-after jobs upon completion of the program.</t>
  </si>
  <si>
    <t>211: Virginia Military Institute</t>
  </si>
  <si>
    <t>Virginia Military Institute</t>
  </si>
  <si>
    <t>Creates a language item to require the unallotment of new discretionary spending amounts ($249,347 in FY2021 and $255,748 in FY2022).</t>
  </si>
  <si>
    <t>VMI - Core Leadership Course</t>
  </si>
  <si>
    <t>This amendment provides funding for additional faculty positions to implement a redesigned required three-hour course in theory and practice of leadership, Leadership in Organizations. The course will be redesigned to lessen the time commitment to leadership theory in order to enrich the application component of the course. In addition to the curricular enhancements, the course will have a new director who will oversee the development of new training modules for current faculty and the training of Leadership Fellows who will teach the course.</t>
  </si>
  <si>
    <t>VMI - Math Education and Miller Academic Centers</t>
  </si>
  <si>
    <t>This amendment provides funding for the Math Education and Resource Center (MERC) and the Miller Academic Center (MAC), both of which were originally funded through private funds. The MERC was created to address cadets' performance in mathematics with particular emphasis on incoming freshmen and those in STEM majors. The MAC facilitates cadets' academic success and timely progress toward a degree by providing academic tutors and other academic support services.</t>
  </si>
  <si>
    <t>VMI - Need-Based Financial Aid</t>
  </si>
  <si>
    <t>This amendment restores funds for additional faculty positions to implement a redesigned required three-hour course in theory and practice of leadership, Leadership in Organizations. All cadets enroll in Leadership in Organizations, a required, 3-credit hour course in the theory and practice of leadership. This course will be redesigned to lessen the time commitment to leadership theory in order to enrich the application component of the course. In addition to curricular enhancements, this course will have a new course director who will oversee the development of: new training modules for current faculty and the training of Leadership Fellows who will teach the course.</t>
  </si>
  <si>
    <t>This amendment restores funds for the Math Education and Resource Center (MERC) and the Miller Academic Center (MAC) both of which were originally funded through private funds. The MERC was created to specifically address cadets' performance in mathematics with a particular emphasis on incoming freshmen and those in STEM majors. The MAC facilitates cadets' academic success and timely progress toward a degree by providing academic tutors and other academic support services.</t>
  </si>
  <si>
    <t>208: Virginia Polytechnic Institute and State University</t>
  </si>
  <si>
    <t>Virginia Polytechnic Institute and State University</t>
  </si>
  <si>
    <t>Adjust nongeneral fund appropriation to reflect additional federal work study needs</t>
  </si>
  <si>
    <t xml:space="preserve">Adjusts nongeneral fund appropriation to accommodate increased federal work study funding and planned auxiliary work study expenditures planned for the 2020-2022 biennium.
</t>
  </si>
  <si>
    <t>Adjust nongeneral fund appropriation to reflect additional grant and contract revenue</t>
  </si>
  <si>
    <t xml:space="preserve">Adjusts nongeneral fund appropriation to accommodate continued growth in extramural activity from private funding, grants and contracts, and enterprise fund activities in sponsored programs.
</t>
  </si>
  <si>
    <t>Adjust nongeneral fund appropriation to reflect additional tuition for instruction</t>
  </si>
  <si>
    <t xml:space="preserve">Adjusts the nongeneral fund appropriation to reflect increased tuition and fee revenue resulting from increased rates for fall 2018 actual enrollment approved by the institution's board of visitors.
</t>
  </si>
  <si>
    <t>Creates a language item to require the unallotment of new discretionary spending amounts ($1,908,000 in FY2021 and $2,050,400 in FY2022).</t>
  </si>
  <si>
    <t>Align nongeneral fund student financial aid appropriation</t>
  </si>
  <si>
    <t xml:space="preserve">Adjusts the nongeneral fund appropriation from tuition revenue to support undergraduate financial aid.  The increased funding was approved by the university's board of visitors.
</t>
  </si>
  <si>
    <t>Increase nongeneral fund appropriation to reflect additional tuition and fee revenue</t>
  </si>
  <si>
    <t xml:space="preserve">Adjusts the nongeneral fund appropriation to support Educational and General (E&amp;G) programs.  The additional revenue is generated from student enrollment growth and tuition and fee rates approved by the university's board of visitors.
</t>
  </si>
  <si>
    <t xml:space="preserve">Restores funding for need-based financial aid for in-state undergraduate students.
</t>
  </si>
  <si>
    <t>VT - Unique Military Activities</t>
  </si>
  <si>
    <t>This amendment provides additional general fund to address funding per cadet difference at the Virginia Tech Corps of Cadets compared to VMI.</t>
  </si>
  <si>
    <t>229: Virginia Cooperative Extension and Agricultural Experiment Station</t>
  </si>
  <si>
    <t>Virginia Cooperative Extension and Agricultural Experiment Station</t>
  </si>
  <si>
    <t>Transfers funds among programs to align resources</t>
  </si>
  <si>
    <t xml:space="preserve">Aligns general fund appropriation for researchers and extension agents between public service and research programs to meet projected expenditures in the 2020-2022 biennium.
</t>
  </si>
  <si>
    <t>Provides funds to support a Richmond County Extension Agent</t>
  </si>
  <si>
    <t>This amendment provides additional funding for one full-time extension agent for Richmond County.</t>
  </si>
  <si>
    <t>Creates a language item to require the unallotment of new discretionary spending amounts ($50,000 in FY2021 and $50,000 in FY2022).</t>
  </si>
  <si>
    <t>VT Ext - Building Resilience</t>
  </si>
  <si>
    <t>This amendment provides funding to support extension programs. This request is centered around Internet Connectivity, Modernization of Research Equipment, and Critical Personnel. Building resilience in our communities across the Commonwealth is fundamental to the mission of the Virginia Cooperative Extension and Agricultural Experiment Station (VCE/VAES). Supporting the economic prosperity, furthering research and discovery, and educating our citizens leads to greater prosperity in communities that have struggled to keep pace in an innovation-based economy.</t>
  </si>
  <si>
    <t>212: Virginia State University</t>
  </si>
  <si>
    <t>Virginia State University</t>
  </si>
  <si>
    <t>Expand Supplemental Instructional program</t>
  </si>
  <si>
    <t xml:space="preserve">Provides funding and a position to support expansion of the university's supplemental instructional program. The program will provide peer assisted study sessions and support to more students in various disciplines. 
</t>
  </si>
  <si>
    <t>Implement Summer Bridge program</t>
  </si>
  <si>
    <t xml:space="preserve">Provides funding and a position to implement a summer bridge program. The program is designed to help the transition of incoming freshman and support their success by providing resources to succeed in the college environment.
</t>
  </si>
  <si>
    <t xml:space="preserve">Provides funding for the UTeach program, a teacher-preparation program for science, technology, engineering, and math (STEM) majors to receive their teacher license while working on a primary STEM degree. The goal is to increase the number and quality of STEM teachers without adding to the time needed to complete a degree.
</t>
  </si>
  <si>
    <t>Increase appropriation for auxiliary programs</t>
  </si>
  <si>
    <t xml:space="preserve">Adjusts appropriation for auxiliary enterprise to more accurately reflect increases in revenues and expenditures. 
</t>
  </si>
  <si>
    <t>Launch Virginia College Affordability Network</t>
  </si>
  <si>
    <t>Provide funding for data center modernization</t>
  </si>
  <si>
    <t xml:space="preserve">Provides funding for modernization and upgrades to the university's data center to gain classification as a Tier III data center.
</t>
  </si>
  <si>
    <t>Support Intrusive Advising Early Warning System</t>
  </si>
  <si>
    <t xml:space="preserve">Provides funding to support the costs of a early warning adivising system. The system uses a predictive model to identify barriers to completion and students at-risk of not completing in order to provide advising and resources to improve student success. 
</t>
  </si>
  <si>
    <t>Transfer nongeneral funds between fund detail to reflect Office for Civil Rights funding</t>
  </si>
  <si>
    <t xml:space="preserve">Transfers appropriation to more accurately reflect the use of federal funds from the Office for Civil Rights. 
</t>
  </si>
  <si>
    <t>Allow VSU to utilize OCR balances for any institutional need (Reconvened Amendment)</t>
  </si>
  <si>
    <t>Adds language allowing Virginia State University (VSU) to utilize any year-end balances from the state funds provided to meet the requirements of Virginia's settlement with the federal Office of Civil Rights (OCR) for the purpose of addressing any educational and general (E&amp;G) programs or auxiliary funding issues associated with COVID-19.</t>
  </si>
  <si>
    <t>Creates a language item to require the unallotment of new discretionary spending amounts ($7,934,390 in FY2021 and $7,656,115 in FY2022).</t>
  </si>
  <si>
    <t>VSU - Need-Based Financial Aid</t>
  </si>
  <si>
    <t>VSU - VCAN Affordability Pilot Program</t>
  </si>
  <si>
    <t>This amendment provides $3.8 million from the general fund the first year and $4.9 million each year for a new student affordability pilot program at VSU. The program would provide last dollar tuition and some portion of room and board where applicable to qualifying Pell-eligible students within a 25-mile radius of campus.</t>
  </si>
  <si>
    <t>Allots $6,457,390 in FY 2021 for amounts originally unalloted in Item 240.10 of Chapter 1289 (2020) and subsequently restored via 2020 Special Session General Assembly action in Item 482.20.</t>
  </si>
  <si>
    <t>Restore funding for data center modernization</t>
  </si>
  <si>
    <t xml:space="preserve">Restores funding for modernization and upgrades to the university's data center to gain classification as a Tier III data center.
</t>
  </si>
  <si>
    <t>Restore funding for expansion of Intrusive Advising Early Warning System</t>
  </si>
  <si>
    <t xml:space="preserve">Restores funding to support the costs of a early warning advising system. The system uses a predictive model to identify barriers to completion and students at-risk of not completing in order to provide advising and resources to improve student success. 
</t>
  </si>
  <si>
    <t>Restore funding for expansion of the Supplemental Instructional Program</t>
  </si>
  <si>
    <t xml:space="preserve">Restores funding to support expansion of the university's supplemental instructional program.
</t>
  </si>
  <si>
    <t>Restore funding for Virginia College Affordability Network (VCAN)</t>
  </si>
  <si>
    <t xml:space="preserve">Restores funding for the Virginia College Affordability Network (VCAN) Initiative with the goal of enhancing access to undergraduate education for students with high financial needs.
</t>
  </si>
  <si>
    <t>Restore funding to implement Summer Bridge program</t>
  </si>
  <si>
    <t xml:space="preserve">Restores funding to implement a summer bridge program. 
</t>
  </si>
  <si>
    <t>Restore funding to implement UTeach program</t>
  </si>
  <si>
    <t xml:space="preserve">Restores funding for the UTeach program, a teacher-preparation program for science, technology, engineering, and math (STEM) majors to receive their teacher license while working on a primary STEM degree. 
</t>
  </si>
  <si>
    <t>VSU - VCAN Funding</t>
  </si>
  <si>
    <t>The amendment provides for the release of funding by removing existing language that required certain approvals prior to release of the funding.</t>
  </si>
  <si>
    <t>234: Cooperative Extension and Agricultural Research Services</t>
  </si>
  <si>
    <t>Cooperative Extension and Agricultural Research Services</t>
  </si>
  <si>
    <t>Increase funding for state match</t>
  </si>
  <si>
    <t xml:space="preserve">Increases appropriation to fully fund the state match and maximize federal funds received related to the institution's status as an 1890 Land-Grant Institution. Makes up for funds that a National Institute of Food and Agriculture review found to be unallowable for the formula funding and required state match.
</t>
  </si>
  <si>
    <t>Transfer funds among programs to align resources</t>
  </si>
  <si>
    <t xml:space="preserve">Reallocates appropriation among programs to reflect spending.
</t>
  </si>
  <si>
    <t>Transfer positions between programs to reflect resource needs</t>
  </si>
  <si>
    <t xml:space="preserve">Reallocates positions among programs to reflect actual functions.
</t>
  </si>
  <si>
    <t>Creates a language item to require the unallotment of new discretionary spending amounts ($1,461,956 in FY2021 and $1,535,054 in FY2022).</t>
  </si>
  <si>
    <t>Allots $1,461,956 in FY 2021 for amounts originally unalloted in Item 241.10 of Chapter 1289 (2020) and subsequently restored via 2020 Special Session General Assembly action in Item 482.20.</t>
  </si>
  <si>
    <t>Restore state match funding</t>
  </si>
  <si>
    <t xml:space="preserve">Restores funding to fully fund the state match and maximize federal funds received related to the institution's status as an 1890 Land-Grant Institution. Makes up for funds that a National Institute of Food and Agriculture review found to be unallowable for the formula funding and required state match.
</t>
  </si>
  <si>
    <t>239: Frontier Culture Museum of Virginia</t>
  </si>
  <si>
    <t>Frontier Culture Museum of Virginia</t>
  </si>
  <si>
    <t>Provide access to the Commonwealth's information technology network</t>
  </si>
  <si>
    <t xml:space="preserve">Provides funding to support enhancements to the museum's information technology infrastructure by connecting to the state network and establishing a virtual server.
</t>
  </si>
  <si>
    <t>417: Gunston Hall</t>
  </si>
  <si>
    <t>Gunston Hall</t>
  </si>
  <si>
    <t>425: Jamestown-Yorktown Foundation</t>
  </si>
  <si>
    <t>Jamestown-Yorktown Foundation</t>
  </si>
  <si>
    <t>Remove one time funding for site security improvements</t>
  </si>
  <si>
    <t xml:space="preserve">Removes one time funding that was provided for site security improvements including access controls, CCTV upgrades, central complex enhancements, and employee identification enhancements.
</t>
  </si>
  <si>
    <t>Realign curatorial salaries and benefit elections</t>
  </si>
  <si>
    <t xml:space="preserve">Aligns funding within the correct program and component.
</t>
  </si>
  <si>
    <t>Realign program areas for internal nongeneral fund reduction</t>
  </si>
  <si>
    <t xml:space="preserve">Allocates prior funding into the correct program and component resulting from an internal nongeneral fund reduction. 
</t>
  </si>
  <si>
    <t>Reduce consumer advertising and placement</t>
  </si>
  <si>
    <t xml:space="preserve">Reduces funding for consumer advertising and special exhibition marketing.
</t>
  </si>
  <si>
    <t>JYF - 2019 Close Out and Severance Benefit Costs</t>
  </si>
  <si>
    <t>This amendment provides for $451,572 from the general fund to support 2019 close out and severance benefit costs associated with the reduction and elimination of 2019 personnel.</t>
  </si>
  <si>
    <t>JYF - Education Services and Partnerships</t>
  </si>
  <si>
    <t>This amendment provides $836,300 from the general fund to support education programming, distance learning, living-history operations, curatorial needs, and the 2019 legacy project.</t>
  </si>
  <si>
    <t>JYF - Marketing and Tourism Promotion</t>
  </si>
  <si>
    <t>This amendment provides $453,000 from the general fund for marketing and tourism promotion to support key marketing strategies, cooperative initiatives, national tour and student groups, special exhibitions and commemorations, and paid advertising.</t>
  </si>
  <si>
    <t>JYF - One-time Funding for Site Infrastructure</t>
  </si>
  <si>
    <t>This amendment provides additional one-time funding to repair, renovate, and update outdoor interpretive exhibit areas.</t>
  </si>
  <si>
    <t>Creates a language item to require the unallotment of new discretionary spending amounts ($1,309,183 in FY2021 and $598,802 in FY2022).</t>
  </si>
  <si>
    <t>Provide support for the American Revolution 250 Commission</t>
  </si>
  <si>
    <t xml:space="preserve">Provides resources to support staffing, marketing, and planning for the American Revolution 250 commemorative events taking place in FY 2025 -2026. These funds will be used to provide minimal project support staff, develop strategic plans for the commemoration, and identify marketing strategies that can increase the economic impact of potential events, programs, and opportunities.
</t>
  </si>
  <si>
    <t>JYF - Enhance Digital Marketing and Social Media</t>
  </si>
  <si>
    <t>This amendment provides funding to enhance digital marketing and social media capabilities to more closely align with the agency's mission, direct marketing dollars to support key marketing strategies, and the development, promotion and maintenance of a new, re-focused website. Marketing funds support non-general fund revenue generation that has historically provided 50 percent of the agency's operating budget.</t>
  </si>
  <si>
    <t>JYF - Museum and Educational Programming</t>
  </si>
  <si>
    <t>This amendment provides funding to support frontline personnel engaged in direct service delivery of museum and educational programming. The employees are currently employed in interpretation, on-site education, outreach education, and support services. These funds provide a competitive base salary and hourly rate for these employees relative to the local market and partially addresses retention challenges.</t>
  </si>
  <si>
    <t>400: Jamestown-Yorktown Commemorations</t>
  </si>
  <si>
    <t>Jamestown-Yorktown Commemorations</t>
  </si>
  <si>
    <t>Remove funding for Jamestown Commemoration</t>
  </si>
  <si>
    <t xml:space="preserve">Eliminates funding for Jamestown Commemoration following commemoration completion.
</t>
  </si>
  <si>
    <t>202: The Library Of Virginia</t>
  </si>
  <si>
    <t>The Library Of Virginia</t>
  </si>
  <si>
    <t>LOV - State Aid to Local Libraries</t>
  </si>
  <si>
    <t>This amendment provides $1.5 million from the general fund each year in additional statewide state aid to local public libraries towards fully funding the state library aid formula over time.</t>
  </si>
  <si>
    <t>State Library - Archive Gubernatorial Records</t>
  </si>
  <si>
    <t>This amendment provides additional funding to support efforts to speed up the review and release of gubernatorial records and documents to the public archives.</t>
  </si>
  <si>
    <t>State Library - Women's Suffrage</t>
  </si>
  <si>
    <t>This amendment provides funding to support implementation of the Virginia's Centennial Commemoration of Women's Suffrage.</t>
  </si>
  <si>
    <t>Creates a language item to require the unallotment of new discretionary spending amounts ($1,495,000 in FY2021 and $1,400,000 in FY2022).</t>
  </si>
  <si>
    <t>Aid to Local Libraries (2020 Special Session General Assembly Action - 247 #1c)</t>
  </si>
  <si>
    <t>This amendment provides general fund support for aid to local libraries. The funding would be used to provide broadband access to citizens, job search assistance, and a virtual learning environment for students and educators.</t>
  </si>
  <si>
    <t>Allots $400,000 in FY 2021 for amounts originally unalloted in Item 248.10 of Chapter 1289 (2020) and subsequently restored via 2020 Special Session General Assembly action in Item 482.20.</t>
  </si>
  <si>
    <t>Restore funding to increase accessibility to gubernatorial records</t>
  </si>
  <si>
    <t xml:space="preserve">Restores additional funding to support efforts to speed up the review and release of gubernatorial records and documents to the public archives.
</t>
  </si>
  <si>
    <t>State Library - Restore Local Library Aid</t>
  </si>
  <si>
    <t>This amendment provides funding to restore state aid to local public libraries eliminated in the introduced budget.</t>
  </si>
  <si>
    <t>146: The Science Museum of Virginia</t>
  </si>
  <si>
    <t>The Science Museum of Virginia</t>
  </si>
  <si>
    <t>SMV - Develop Baseline Security Measures</t>
  </si>
  <si>
    <t>This amendment provides $210,000 from the general fund in both years for the Science Museum towards developing and implementing a new heightened baseline security presence to address increased museum use and need.</t>
  </si>
  <si>
    <t>Creates a language item to require the unallotment of new discretionary spending amounts ($210,000 in FY2021 and $210,000 in FY2022).</t>
  </si>
  <si>
    <t>Eliminate federal trust appropriation</t>
  </si>
  <si>
    <t xml:space="preserve">Eliminates the agency's federal trust appropriation. The museum does not anticipate receiving any direct federal grants this biennium.
</t>
  </si>
  <si>
    <t>SMV - Security Upgrades</t>
  </si>
  <si>
    <t>This amendment provides funding for the Science Museum for security upgrades.</t>
  </si>
  <si>
    <t>148: Virginia Commission for the Arts</t>
  </si>
  <si>
    <t>Virginia Commission for the Arts</t>
  </si>
  <si>
    <t>Reinstate interest appropriation for Virginia Arts Foundation fund</t>
  </si>
  <si>
    <t xml:space="preserve">Adds appropriation for yearly interest accrued on the Virginia Arts Foundation fund.
</t>
  </si>
  <si>
    <t>Remove excess NEA appropriation</t>
  </si>
  <si>
    <t xml:space="preserve">Adjusts federal appropriation to more accurately reflect annual grant awards from the NEA.
</t>
  </si>
  <si>
    <t>Address critical agency administration needs</t>
  </si>
  <si>
    <t xml:space="preserve">Provides funding to add a program coordinator, correct salary disparities, and address areas of concern cited in a recent audit conducted by the Auditor of Public Accounts.
</t>
  </si>
  <si>
    <t>Fund health insurance benefit for current director</t>
  </si>
  <si>
    <t xml:space="preserve">Provides funding to support health insurance coverage levels for the current director.
</t>
  </si>
  <si>
    <t>Increase support for grants</t>
  </si>
  <si>
    <t xml:space="preserve">Provides additional support for grant awards to artists, arts and other not-for-profit organizations, educational institutions, educators and local governments, and technical assistance in arts administration.
</t>
  </si>
  <si>
    <t>Creates a language item to require the unallotment of new discretionary spending amounts ($1,645,886 in FY2021 and $2,645,886 in FY2022).</t>
  </si>
  <si>
    <t>VCA - Grants to Arts Organizations</t>
  </si>
  <si>
    <t>This amendment reflects an increase in grants to arts organizations across the Commonwealth of $1.6 million in fiscal year 2021 and $2.6 million in fiscal year 2022, above the level of funding in fiscal year 2020.</t>
  </si>
  <si>
    <t>Move new administrative appropriation to correct program</t>
  </si>
  <si>
    <t xml:space="preserve">Moves funding for administrative expenses to correct program. 
</t>
  </si>
  <si>
    <t>238: Virginia Museum of Fine Arts</t>
  </si>
  <si>
    <t>Virginia Museum of Fine Arts</t>
  </si>
  <si>
    <t>Provides funding for additional storage space and information technology upgrades</t>
  </si>
  <si>
    <t>This amendment provides additional funding to lease 25,000 square feet of storage space and make necessary information technology upgrades.</t>
  </si>
  <si>
    <t>Creates a language item to require the unallotment of new discretionary spending amounts ($400,000 in FY2021 and $400,000 in FY2022).</t>
  </si>
  <si>
    <t>Plan for Monument Avenue's future</t>
  </si>
  <si>
    <t xml:space="preserve">Provides resources to support the efforts of transforming Monument Avenue in Richmond.
</t>
  </si>
  <si>
    <t>Provide temporary wage positions in response to the COVID-19 pandemic</t>
  </si>
  <si>
    <t xml:space="preserve">Provides funding to support temporary wage housekeeping and security positions to address the pandemic.
</t>
  </si>
  <si>
    <t>VMFA - Lease Storage Space and IT Upgrades</t>
  </si>
  <si>
    <t>VMFA - Monument Avenue Plan</t>
  </si>
  <si>
    <t>This amendment provides $250,000 from the general fund the first year and $750,000 from the general fund the second year to support the museum's development of a plan for transforming Monument Avenue.</t>
  </si>
  <si>
    <t>274: Eastern Virginia Medical School</t>
  </si>
  <si>
    <t>Eastern Virginia Medical School</t>
  </si>
  <si>
    <t>Provides additional base operating support</t>
  </si>
  <si>
    <t>This amendment provides additional funding for base operating costs at Eastern Virginia Medical School.</t>
  </si>
  <si>
    <t>Creates a language item to require the unallotment of new discretionary spending amounts ($625,000 in FY2021 and $625,000 in FY2022).</t>
  </si>
  <si>
    <t>938: New College Institute</t>
  </si>
  <si>
    <t>New College Institute</t>
  </si>
  <si>
    <t>NCI - Staffing</t>
  </si>
  <si>
    <t>This amendment provides funding for staffing at New College Institute.</t>
  </si>
  <si>
    <t>Creates a language item to require the unallotment of new discretionary spending amounts ($95,000 in FY2021 and $95,000 in FY2022).</t>
  </si>
  <si>
    <t>Add distance learning system support</t>
  </si>
  <si>
    <t xml:space="preserve">Provides funding for an information technology position to integrate all software, systems, and technology as a result of the significant increase in distance learning and virtual programming from the COVID-19 pandemic. 
</t>
  </si>
  <si>
    <t>Establish continuous authority to retain rental income</t>
  </si>
  <si>
    <t xml:space="preserve">Provides language that allows the New College Institute to retain rental income generated from tenants leasing space in its facility. Before the Commonwealth purchased the New College Institute facility from its Foundation this fall, the rental income went to the Foundation to cover building expenses.  
</t>
  </si>
  <si>
    <t>NCI - Restoration</t>
  </si>
  <si>
    <t>This amendment restores funding in the second year for staffing at the New College Institute.</t>
  </si>
  <si>
    <t>885: Institute for Advanced Learning and Research</t>
  </si>
  <si>
    <t>Institute for Advanced Learning and Research</t>
  </si>
  <si>
    <t>IALR - Staffing</t>
  </si>
  <si>
    <t>This amendment provides funding for staffing at the Institute for Advanced Learning and Research.</t>
  </si>
  <si>
    <t>IALR - Restoration</t>
  </si>
  <si>
    <t>This amendment restores funding in the second year for staffing at the Institute for Advanced Learning and Research.</t>
  </si>
  <si>
    <t>935: Roanoke Higher Education Authority</t>
  </si>
  <si>
    <t>Roanoke Higher Education Authority</t>
  </si>
  <si>
    <t>Roanoke Higher Education Authority - Academic Student Success Center</t>
  </si>
  <si>
    <t>This amendment provides one-time funding of $66,898 and on-going funding of $146,356 for the development and maintenance of a student success center.</t>
  </si>
  <si>
    <t>Roanoke Higher Education Authority - Safety and Security</t>
  </si>
  <si>
    <t>This amendment provides one-time funding of $50,873 for equipment and installation of blue light telephones, and a security camera system. Additionally, this budget amendment provides on-going funding of $47,944 for additional hours of coverage from security officers.</t>
  </si>
  <si>
    <t>Creates a language item to require the unallotment of new discretionary spending amounts ($312,071 in FY2021 and $194,300 in FY2022).</t>
  </si>
  <si>
    <t>RHEC - Restoration - Security</t>
  </si>
  <si>
    <t>This amendment restores funding in the second year for the Roanoke Higher Education Center for one-time funding of $50,873 for equipment and installation of blue light telephones, and a security camera system. Additionally, this budget amendment provides on-going funding of $47,944 for additional hours of coverage from security officers.</t>
  </si>
  <si>
    <t>RHEC - Restoration - Student Success</t>
  </si>
  <si>
    <t>This amendment restores funding in the second year for the Roanoke Higher Education Center for one-time funding of $66,898 and on-going funding of $146,356 for the development and maintenance of a student success center.</t>
  </si>
  <si>
    <t>937: Southern Virginia Higher Education Center</t>
  </si>
  <si>
    <t>Southern Virginia Higher Education Center</t>
  </si>
  <si>
    <t>So. Va. Higher Education Center - Personnel &amp; Technical Training Equipment</t>
  </si>
  <si>
    <t>This amendment provides one-time equipment and on-going staffing funding for personnel and technical training equipment to support high-demand workforce training programs. Equipment includes Zoom classroom equipment and software to allow students to access quality distance and virtual training courses and upgrades to Amatrol training equipment, including new electrical wiring learning system.</t>
  </si>
  <si>
    <t>Creates a language item to require the unallotment of new discretionary spending amounts ($293,972 in FY2021 and $95,000 in FY2022).</t>
  </si>
  <si>
    <t>SVHEC - Restoration</t>
  </si>
  <si>
    <t>This amendment restores funding in the second year for one-time funding of equipment in the amount of $293,972 and on-going staffing funding of $95,000 for personnel and technical training equipment to support high-demand workforce training programs. Equipment includes Zoom classroom equipment and software to allow students access to quality distance and virtual training courses and upgrades to Amatrol training equipment, including new electrical wiring learning system.</t>
  </si>
  <si>
    <t>948: Southwest Virginia Higher Education Center</t>
  </si>
  <si>
    <t>Southwest Virginia Higher Education Center</t>
  </si>
  <si>
    <t>Remove Tobacco Scholarship</t>
  </si>
  <si>
    <t xml:space="preserve">Shifts management of the Tobacco Scholarship to the Tobacco Region Revitalization Commission.  The Southwest Virginia Higher Education Center will, however, continue processing the collection of payments portion of the original program. 
</t>
  </si>
  <si>
    <t>SWVHEC - Rural IT Apprenticeship Program</t>
  </si>
  <si>
    <t>This amendment provides $500,000 from the general fund each year for the Southwest Virginia Higher Education Center to develop and implement the Rural Information Technology Grant Apprenticeship Program. The Center will need to develop guidelines, criteria, an application process, and accountability reporting.</t>
  </si>
  <si>
    <t>SWVHEC - Staffing</t>
  </si>
  <si>
    <t>This amendment provides funding for staffing at the Southwest Virginia Higher Education Center.</t>
  </si>
  <si>
    <t>Creates a language item to require the unallotment of new discretionary spending amounts ($595,000 in FY2021 and $595,000 in FY2022).</t>
  </si>
  <si>
    <t>SWHEC - Restore Va. Rural IT Apprenticeship Program</t>
  </si>
  <si>
    <t>This amendment restores funding for the Southwest Virginia Higher Education Center to develop and implement the Rural Information Technology Grant Apprenticeship Program. The Center will need to develop guidelines, criteria, an application process, and accountability reporting.</t>
  </si>
  <si>
    <t>SWVHEC - Restoration</t>
  </si>
  <si>
    <t>This amendment restores funding for staffing at the Southwest Virginia Higher Education Center.</t>
  </si>
  <si>
    <t>936: Southeastern Universities Research Association Doing Business for Jefferson Science Associates, LLC</t>
  </si>
  <si>
    <t>Southeastern Universities Research Association Doing Business for Jefferson Science Associates, LLC</t>
  </si>
  <si>
    <t>Leverage the Center for Nuclear Femtography</t>
  </si>
  <si>
    <t xml:space="preserve">Provides additional funding for the Center for Nuclear Femtography, a partnership between the Lab and the Commonwealth's public and private research universities.  Nuclear femtography is expected to be the next generation of nanotechnology.  It requires the development of new techniques that will need the integration of experimental, theoretical, computational, and mathematical expertise.  Expansion of this center strengthens the lab's capabilities in competing for federal research projects.
</t>
  </si>
  <si>
    <t>Prepare Jefferson Lab to Successfully Compete to bring Electron Ion Collider to Virginia</t>
  </si>
  <si>
    <t xml:space="preserve">Provides funding to support research and development activities associated with risk reduction experiments for a potential electron ion collider project. 
</t>
  </si>
  <si>
    <t>Jeff Labs - Defer Funding Related to DOE Electron Ion Collider</t>
  </si>
  <si>
    <t>This amendment defers funding provided to the Jefferson Labs for research and development activities related to the Electron-Ion Collider project which was granted to another laboratory. On January 9, 2020, the U.S. Department of Energy announced that the project site selection was Brookhaven National Laboratory in New York.</t>
  </si>
  <si>
    <t>Creates a language item to require the unallotment of new discretionary spending amounts ($250,000 in FY2021 and $250,000 in FY2022).</t>
  </si>
  <si>
    <t>Support development of a high performance data facility</t>
  </si>
  <si>
    <t xml:space="preserve">Provides funding to support plans to develop a potential high performance data facility project at Jefferson Lab which presents a significant economic development opportunity for Virginia. 
</t>
  </si>
  <si>
    <t>Jeff Labs - High Performance Data Fund Source Change</t>
  </si>
  <si>
    <t>This amendment provides $1.5 million from the general fund each year will be provided under Economic Development Incentive payments for the design, research, and development activities associated with a potential high performance data facility project.</t>
  </si>
  <si>
    <t>989: Higher Education Research Initiative</t>
  </si>
  <si>
    <t>Higher Education Research Initiative</t>
  </si>
  <si>
    <t>Transfer Virginia Research Investment Fund to new entity</t>
  </si>
  <si>
    <t xml:space="preserve">Moves the Virginia Research Investment Fund to a newly-created agency.
</t>
  </si>
  <si>
    <t>244: Online Virginia Network Authority</t>
  </si>
  <si>
    <t>Online Virginia Network Authority</t>
  </si>
  <si>
    <t>Online Virginia Network - JMU</t>
  </si>
  <si>
    <t>This amendment adds $1.0 million from the general fund, consistent with legislation adding James Madison University to the Online Virginia Network. The amendment also updates reporting language for the Online Virginia Network, which was created in 2015.</t>
  </si>
  <si>
    <t>Creates a language item to require the unallotment of new discretionary spending amounts ($1,000,000 in FY2021 and $1,000,000 in FY2022).</t>
  </si>
  <si>
    <t>Allots $1,000,000 in FY 2021 and $1,000,000 in FY 2022 for amounts originally unalloted in Item 262.10 of Chapter 1289 (2020) and subsequently restored via 2020 Special Session General Assembly action in Item 482.20.</t>
  </si>
  <si>
    <t>941: Virginia College Building Authority</t>
  </si>
  <si>
    <t>Virginia College Building Authority</t>
  </si>
  <si>
    <t>Higher Education Equipment Trust Allocations</t>
  </si>
  <si>
    <t>This amendment provides additional allocations from the Higher Education Equipment Trust Fund (HEETF) for Norfolk State University information technology upgrades and Lord Fairfax Community College healthcare and medical programs.</t>
  </si>
  <si>
    <t>VT Ext - Building Resilience Equipment</t>
  </si>
  <si>
    <t>This amendment provides equipment allocations to the Virginia Cooperative Extension and Agricultural Experiment Station as part of the Building Resilience initiative.</t>
  </si>
  <si>
    <t>980: In-State Undergraduate Tuition Moderation</t>
  </si>
  <si>
    <t>In-State Undergraduate Tuition Moderation</t>
  </si>
  <si>
    <t>In-State Undergraduate Tuition Moderation and Six-Year Plan Funding Pool</t>
  </si>
  <si>
    <t>This amendment provides funding to support in-state undergraduate tuition moderation and six-year plan funding for fiscal year 2021. Amounts included in this item for the second year reflect an estimate for the continuation costs of the first year funding. Fiscal year 2021 is the final tuition moderation action for the biennium.</t>
  </si>
  <si>
    <t>Creates a language item to require the unallotment of new discretionary spending amounts ($54,750,000 in FY2021 and $25,000,000 in FY2022).</t>
  </si>
  <si>
    <t>984: Maintain Affordable Access</t>
  </si>
  <si>
    <t>Maintain Affordable Access</t>
  </si>
  <si>
    <t>Maintain Affordable Access (2020 Special Session General Assembly Action - 262.80 #1c)</t>
  </si>
  <si>
    <t xml:space="preserve">This amendment provides general funds to support public colleges and universities to maintain affordable access to the institutions.
</t>
  </si>
  <si>
    <t>Higher Education Unified Amendment</t>
  </si>
  <si>
    <t>This amendment addresses the funding needs of Virginia's public colleges and universities to meet the challenges of the COVID-19 pandemic, support operations, and address access and affordability.</t>
  </si>
  <si>
    <t>942: Virginia Museum of Natural History</t>
  </si>
  <si>
    <t>Virginia Museum of Natural History</t>
  </si>
  <si>
    <t>Remove one-time funding for phone system replacement</t>
  </si>
  <si>
    <t xml:space="preserve">Removes one-time funding provided for the replacement of the Museum's phone system.
</t>
  </si>
  <si>
    <t>Finance</t>
  </si>
  <si>
    <t>190: Secretary of Finance</t>
  </si>
  <si>
    <t>Secretary of Finance</t>
  </si>
  <si>
    <t>Convene collective bargaining workgroup</t>
  </si>
  <si>
    <t>This amendment directs the Secretaries of Finance and Administration to convene a workgroup on collective bargaining for state public employees.</t>
  </si>
  <si>
    <t>Convene debt issuance review workgroup</t>
  </si>
  <si>
    <t>This amendment directs the Secretary of Finance, in his role as chair of the Debt Capacity Advisory Committee (DCAC), to convene a group of stakeholders to examine the process by which the various state component units authorized to issue state tax-supported debt must report to the DCAC, prior to the issuance of any such debt, and to deliver a report on the workgroup's findings by November 1, 2020.</t>
  </si>
  <si>
    <t>Delay the report on the study of collective bargaining (Reconvened Amendment)</t>
  </si>
  <si>
    <t>Delays the report date on the study of collective bargaining for state employees by one year.</t>
  </si>
  <si>
    <t>Change report date for Debt Capacity Advisory Committee workgroup</t>
  </si>
  <si>
    <t>This amendment updates the report due date for the Debt Capacity Advisory Committee workgroup from November 1, 2020 to November 1, 2021.</t>
  </si>
  <si>
    <t>226: Board of Accountancy</t>
  </si>
  <si>
    <t>Board of Accountancy</t>
  </si>
  <si>
    <t xml:space="preserve">Adjusts appropriation for the employer’s share of health insurance premiums budgeted in Central Appropriations, Item 474 G. of Chapter 854, 2019 Acts of Assembly
</t>
  </si>
  <si>
    <t>Move licensing database to a hosted cloud environment</t>
  </si>
  <si>
    <t xml:space="preserve">Moves the agency's licensing database to a hosted cloud environment.
</t>
  </si>
  <si>
    <t>151: Department of Accounts</t>
  </si>
  <si>
    <t>Department of Accounts</t>
  </si>
  <si>
    <t>Adjust appropriation for the Cardinal Financials System internal service fund</t>
  </si>
  <si>
    <t xml:space="preserve">Aligns appropriation for the Cardinal Financials System internal service fund with projected operating expenses.
</t>
  </si>
  <si>
    <t>Adjust appropriation for the Performance Budgeting System internal service fund</t>
  </si>
  <si>
    <t xml:space="preserve">Aligns appropriation for the Performance Budgeting System internal service fund with projected operating expenses.
</t>
  </si>
  <si>
    <t>Adjust rates and appropriation for the Payroll Service Bureau</t>
  </si>
  <si>
    <t xml:space="preserve">Adjusts rates for the Payroll Service Bureau internal service fund and aligns appropriation with projected annual operating costs.
</t>
  </si>
  <si>
    <t>Establish rates and appropriation for new Cardinal Human Capital Management (HCM) System internal service fund</t>
  </si>
  <si>
    <t xml:space="preserve">Establishes internal service fund recovery rates and operating appropriation for the new HCM System.
</t>
  </si>
  <si>
    <t>Reduce funding for payroll system (CIPPS) programming support</t>
  </si>
  <si>
    <t xml:space="preserve">Reflects the elimination of one full-time equivalent position in the first year and two full-time equivalent positions in the second year due to the decommissioning of CIPPS.
</t>
  </si>
  <si>
    <t>Transfer funding for Payroll Service Bureau charges</t>
  </si>
  <si>
    <t xml:space="preserve">Transfers funding for Payroll Service Bureau charges to the Department of Planning and Budget and Department of the Treasury.  This is a net-zero technical transfer to allocate funding to the proper agency for execution.
</t>
  </si>
  <si>
    <t>Create Cardinal Governance Committee</t>
  </si>
  <si>
    <t xml:space="preserve">Provides language to establish a Cardinal Governance Committee to evaluate and recommend expansion options for the Cardinal Financials and Human Capital Management (HCM) applications.
</t>
  </si>
  <si>
    <t>Establishment of Opioid Abatement Fund</t>
  </si>
  <si>
    <t>This amendment establishes the Opioid Abatement Fund, consistent with House Bill 2322/Senate Bill 1469 of the 2021 General Assembly, which shall become effective July 1, 2021. Establishment of this Fund will allow for the deposit of any opioid related litigation settlement moneys received by the Commonwealth until such time as the Fund and associated Authority established under House Bill 2322/Senate Bill 1469 are effectuated.</t>
  </si>
  <si>
    <t>162: Department of Accounts Transfer Payments</t>
  </si>
  <si>
    <t>Department of Accounts Transfer Payments</t>
  </si>
  <si>
    <t>Remove appropriation for one-time Revenue Reserve Fund deposit</t>
  </si>
  <si>
    <t xml:space="preserve">Removes appropriation for a one-time deposit to the Revenue Reserve Fund.
</t>
  </si>
  <si>
    <t>Remove appropriation for one-time Revenue Stabilization Fund deposit</t>
  </si>
  <si>
    <t xml:space="preserve">Removes appropriation provided for a one-time deposit to the Revenue Stabilization Fund.
</t>
  </si>
  <si>
    <t>Appropriate mandatory Revenue Stabilization Fund deposit</t>
  </si>
  <si>
    <t xml:space="preserve">Provides the actual mandatory deposit to the Revenue Stabilization Fund ("Rainy Day Fund") in 2021. The mandatory deposit is equal to the amount certified by the Auditor of Public Accounts. This amendment also provides funding to be reserved for a projected mandatory deposit that will occur in 2023.
</t>
  </si>
  <si>
    <t>Decrease appropriation for Flexible Spending Account Program administrative fees</t>
  </si>
  <si>
    <t xml:space="preserve">Aligns nongeneral fund appropriation with expected administrative costs for the Flexible Spending Account Program based on expected program participation and fees. Administrative costs are supported by fees assessed to program participants, which decreased from $3.65 per month to $2.10 per month in the current contract.
</t>
  </si>
  <si>
    <t>Decrease appropriation for Flexible Spending Medical Reimbursement Accounts</t>
  </si>
  <si>
    <t xml:space="preserve">Aligns nongeneral appropriation to pay claims for eligible medical expenses submitted by employees through the Flexible Spending Account Program with projected expenditures.  This is based on expected participation levels and current annual enrollment.
</t>
  </si>
  <si>
    <t>Increase appropriation for Commonwealth Health Research Board (CHRB)</t>
  </si>
  <si>
    <t xml:space="preserve">Provides additional nongeneral fund appropriation for the Commonwealth Health Research Fund to accommodate an increase in grant awards and administrative expenses including legal, fiscal, and scientific consultants. Revenue to support this appropriation comes from investment of the Commonwealth Health Research Fund.
</t>
  </si>
  <si>
    <t>Increase appropriation for Flexible Spending Dependent Care Accounts</t>
  </si>
  <si>
    <t xml:space="preserve">Aligns nongeneral appropriation to pay claims for dependent care expenses submitted by employees through the Flexible Spending Account Program with projected expenditures.  This is based on expected participation levels and current annual enrollment.
</t>
  </si>
  <si>
    <t>Increase appropriation for Motor Fuel Tax Fund</t>
  </si>
  <si>
    <t xml:space="preserve">Adjusts nongeneral fund appropriation for motor fuel tax distributions based on projected tax collections.
</t>
  </si>
  <si>
    <t>Provide funding for a voluntary deposit to the Revenue Reserve Fund</t>
  </si>
  <si>
    <t xml:space="preserve">Provides funding for a voluntary deposit to the Revenue Reserve Fund. With this deposit, the combined balance of the Revenue Reserve Fund and the Revenue Stabilization Fund will equal eight percent of general fund revenues and transfers in 2022.
</t>
  </si>
  <si>
    <t>Supplant general fund transportation funding with Commonwealth Transportation funds</t>
  </si>
  <si>
    <t xml:space="preserve">Removes general fund appropriation used for debt service payments for the Northern Virginia Transportation District and the Oak Grove Connector project. The debt service will now be paid with Commonwealth Transportation Fund appropriation under the Department of Transportation. 
</t>
  </si>
  <si>
    <t>HB 1726 / SB 1038: Distribution of Recordation Taxes</t>
  </si>
  <si>
    <t>This amendment appropriates the required deposit of $20.0 million from the general fund annually in state recordation tax revenues consistent with the provisions of House Bill 1726 and Senate Bill 1038 of the 2020 General Assembly.</t>
  </si>
  <si>
    <t>Technical adjustment to recordation tax language (Reconvened Amendment)</t>
  </si>
  <si>
    <t>Clarifies that the $20 million appropriation for recordation tax is not a sum sufficient appropriation like the other distributions in that Item. Proposed changes in SB 890 (omnibus transportation) and SB 1038 impact the amount of recordation tax distributions and redirects the appropriated recordation tax distribution from localities to the Hampton Roads Regional Transit Fund.</t>
  </si>
  <si>
    <t>Creates a language item to require the unallotment of new discretionary spending amounts ($0 in FY2021 and $300,000,000 in FY2022).</t>
  </si>
  <si>
    <t>Appropriate future mandatory Revenue Stabilization Fund deposit</t>
  </si>
  <si>
    <t xml:space="preserve">Appropriates amounts estimated to be required for a future mandatory deposit to the Revenue Stabilization Fund. (Item 274)
</t>
  </si>
  <si>
    <t>Deposit First Year Funding in Revenue Reserve (2020 Special Session General Assembly Action - 275 #1c)</t>
  </si>
  <si>
    <t xml:space="preserve">This amendment provides a $89.0 million deposit in the Revenue Reserve Fund in fiscal year 2021 to increase the Commonwealth's cash balances to provide increased financial flexibility to safeguard against any additional revenue decreases.
</t>
  </si>
  <si>
    <t>Strike Proposed Set Aside for Estimated FY 2024 RDF Deposit (2020 Special Session General Assembly Action - 274 #1c)</t>
  </si>
  <si>
    <t xml:space="preserve">This amendment eliminates $89.0 million from the general fund included in the introduced budget in fiscal year 2022 for the estimated required fiscal year 2024 deposit into the Rainy Day Fund. The deposit, which will be calculated based on fiscal year 2022 actual revenues, is not made until fiscal year 2024. The $89.0 million funding is being redirected to a companion amendment which deposits $89.0 million into the Revenue Reserve Fund in fiscal year 2021 to increase the Commonwealth's cash balances and ensure greater financial flexibility. Language included in Item 275 allows for the transfer of amounts from the Revenue Reserve Fund to the RDF if required to meet any Constitutionally-mandated deposit.
</t>
  </si>
  <si>
    <t>Provide a payment to the Virginia Retirement System to reduce unfunded liabilities</t>
  </si>
  <si>
    <t xml:space="preserve">Provides a one-time payment to the Virginia Retirement System to assist in the reduction of unfunded liabilities.  This payment is to be targeted at the public school teachers retirement plan and the state employee health insurance credit program.  
</t>
  </si>
  <si>
    <t>Provide funding to the Revenue Reserve</t>
  </si>
  <si>
    <t xml:space="preserve">Provides appropriation for a voluntary deposit to the Commonwealth's Revenue Reserve Fund.
</t>
  </si>
  <si>
    <t>Increase First Year Deposit into Revenue Reserve</t>
  </si>
  <si>
    <t>This amendment increases the deposit into the revenue reserve fund in fiscal year 2021 by $250.0 million. Including this deposit, total reserves in the rainy day fund and revenue reserve would be approximately $2.1 billion by the end of the biennium.</t>
  </si>
  <si>
    <t>122: Department of Planning and Budget</t>
  </si>
  <si>
    <t>Department of Planning and Budget</t>
  </si>
  <si>
    <t>Transfer Payroll Service Bureau (PSB) charges</t>
  </si>
  <si>
    <t xml:space="preserve">Reflects the transfer of general fund appropriation from the Department of Accounts (DOA) for PSB charges. This technical amendment will allow the agency to pay payroll transaction costs previously processed by DOA. A separate companion amendment for DOA transfers PSB charges to DPB.
</t>
  </si>
  <si>
    <t>161: Department of Taxation</t>
  </si>
  <si>
    <t>Department of Taxation</t>
  </si>
  <si>
    <t>Increase appropriation to fund the annualized cost of a new software patch analyst position</t>
  </si>
  <si>
    <t xml:space="preserve">Increases appropriation to fund the annualized cost of a new software patch analyst position that was partially funded in 2020.
</t>
  </si>
  <si>
    <t>Increase appropriation to fund the annualized cost of two new tobacco auditor positions</t>
  </si>
  <si>
    <t xml:space="preserve">Increases appropriation to fund the annualized cost of two new tobacco auditor positions that were partially funded in 2020.
</t>
  </si>
  <si>
    <t>Remove appropriation for one-time administrative costs of the Taxpayer Relief Fund</t>
  </si>
  <si>
    <t xml:space="preserve">Removes part of the appropriation for one-time administrative costs associated with the execution of the Taxpayer Relief Fund pursuant to Senate Bill 1372 of the 2019 General Assembly.
</t>
  </si>
  <si>
    <t>Increase field audit staffing in the Northern region</t>
  </si>
  <si>
    <t xml:space="preserve">Adjusts general fund appropriation to increase field auditor staffing levels in the Northern region. Additional field auditors are needed to match the broadened online taxpayer base and population growth in the Northern region.
</t>
  </si>
  <si>
    <t>Provide funding for worker misclassification audits</t>
  </si>
  <si>
    <t xml:space="preserve">Increases general fund appropriation for the creation of the worker misclassification audit team.  These audits will garner additional revenues for the Commonwealth.
</t>
  </si>
  <si>
    <t>HB 534 - Local Disposable Plastic Bag Tax</t>
  </si>
  <si>
    <t>This amendment provides the Department of Taxation with the ability to recover its administrative costs for collecting a tax on disposable plastic bags.</t>
  </si>
  <si>
    <t>Adjust Land Preservation Tax Credit limit sunset date</t>
  </si>
  <si>
    <t xml:space="preserve">This amendment makes a technical language change in § 3-5.19 (Land Preservation Tax Credit Claimed) to extend the sunset date regarding the limit on the amount of land preservation tax credit that may be claimed by individual taxpayers per year. (§ 3-5.19)
</t>
  </si>
  <si>
    <t>Establish Wayfair-type Nexus standards on Other Tobacco Products Remote Sellers</t>
  </si>
  <si>
    <t xml:space="preserve">Modifies language in § 3-5.21 (Cigarette Tax, Tobacco Products Tax and Tax on Liquid Nicotine) to apply the Wayfair nexus standard for remote sellers under Retail Sales and Use Tax to Distributors under the Tobacco Products Tax. (§ 3-5.21)
</t>
  </si>
  <si>
    <t>Implement tobacco products tax on heated tobacco products</t>
  </si>
  <si>
    <t xml:space="preserve">Modifies language in § 3-5.21 (Cigarette Tax, Tobacco Products Tax and Tax on Liquid Nicotine) to implement the tobacco products tax pursuant to § 58.1-1021.02 of the Code of Virginia to heated tobacco products. Heated tobacco products would be taxed at a rate of 2.25 cents per stick beginning January 1, 2021. Additional language under Item 282 allows the Department of Taxation to recover administrative costs of implementing this tax from tobacco products tax revenue. (Item 282 and § 3-5.21)
</t>
  </si>
  <si>
    <t>Expands scope of the electronic filing mandate for individual tax payments</t>
  </si>
  <si>
    <t xml:space="preserve">Expands the electronic filing mandate for estimated tax payments by lowering the threshold to individuals who have an estimated payment that exceeds $2,500.  Electronic filing of payments is more efficient for the Commonwealth and should lead to cost savings. 
</t>
  </si>
  <si>
    <t>Increase funding to participate in the Virginia Facilitated Enrollment Program</t>
  </si>
  <si>
    <t xml:space="preserve">Increases general fund appropriation for participation in the Virginia Health Benefit Exchange.  This funding will be used to update the agency's internal tax systems to comply with the legislation that was passed during the 2020 General Assembly session. 
</t>
  </si>
  <si>
    <t>152: Department of the Treasury</t>
  </si>
  <si>
    <t>Department of the Treasury</t>
  </si>
  <si>
    <t>Remove appropriation for one-time administrative costs for the Taxpayer Relief Fund</t>
  </si>
  <si>
    <t xml:space="preserve">Removes appropriation for one-time administrative costs associated with the execution of the Taxpayer Relief Fund pursuant to Senate Bill 1372 of the 2019 General Assembly.
</t>
  </si>
  <si>
    <t>Remove appropriation for one-time relief costs of Gary Bush</t>
  </si>
  <si>
    <t xml:space="preserve">Removes appropriation for one-time costs associated with the relief of Gary Linwood Bush, pursuant to the passage of Senate Bill 1477 of the 2019 General Assembly.
</t>
  </si>
  <si>
    <t>Increase and reallocate state general liability program premiums</t>
  </si>
  <si>
    <t xml:space="preserve">Increases nongeneral fund appropriation to reflect an increase in insurance premiums for state agencies.  An increase in premiums is needed in order to avoid a cash deficit of the fund.
</t>
  </si>
  <si>
    <t>Increase funding for a new position in the Cash Management and Investments Division</t>
  </si>
  <si>
    <t xml:space="preserve">Adjusts general fund appropriation for a new analyst position in the Cash Management and Investments Division. The addition of this position is intended to improve both the cash and Literary Fund forecasts for the division. 
</t>
  </si>
  <si>
    <t>Increase funding to develop bond proceeds management system</t>
  </si>
  <si>
    <t xml:space="preserve">Increases general fund appropriation for the hiring of an additional information technology employee to develop a bond proceeds management system.  Bond proceeds are currently tracked using a spreadsheet model that is no longer efficient for the necessary functions.  
</t>
  </si>
  <si>
    <t>Procure new investment accounting and reporting system</t>
  </si>
  <si>
    <t xml:space="preserve">Increases general fund appropriation for the replacement of the current investment and accounting reporting system. 
</t>
  </si>
  <si>
    <t>Procure risk management information system</t>
  </si>
  <si>
    <t xml:space="preserve">Adjusts nongeneral fund appropriation for the procurement of a new Risk Management Information System.  
</t>
  </si>
  <si>
    <t>Replace unclaimed property system</t>
  </si>
  <si>
    <t xml:space="preserve">Increases nongeneral fund appropriation for the procurement of a new unclaimed property system.  Replacing the current system will improve both customer experience and internal efficiency. 
</t>
  </si>
  <si>
    <t>Transfer nongeneral fund appropriation to fund increased operating costs</t>
  </si>
  <si>
    <t xml:space="preserve">Transfers nongeneral fund appropriation from the Accounting and Trust Services service area to the Administrative Services service area to cover increased personal services costs in Administrative Services due to the filing of recent vacancies.
</t>
  </si>
  <si>
    <t>Transfer Payroll Service Bureau charges</t>
  </si>
  <si>
    <t xml:space="preserve">Transfers general fund appropriation from the Department of Accounts to the Department of the Treasury in order to allow for Payroll Services Bureau charges to be paid for by the appropriate agency.
</t>
  </si>
  <si>
    <t>Increase funding for the compensation for Winston Lamont Scott</t>
  </si>
  <si>
    <t>This amendment provides compensation of $159,535 from the general fund for the wrongful incarceration of Winston Lamont Scott pursuant to the passage of House Bill 460 of the 2020 General Assembly session.</t>
  </si>
  <si>
    <t>Removes Language for Pilot Program at Credit Unions</t>
  </si>
  <si>
    <t>This amendment strikes language that would create a pilot program for credit unions to accept public deposits under guidelines developed by the Department of Treasury.</t>
  </si>
  <si>
    <t>Creates a language item to require the unallotment of new discretionary spending amounts ($100,003 in FY2021 and $109,093 in FY2022).</t>
  </si>
  <si>
    <t>Increase funding for the compensation for Ms. Esther Thorne</t>
  </si>
  <si>
    <t>This amendment provides compensation for the wrongful incarceration of Ms. Esther Thorne.</t>
  </si>
  <si>
    <t>155: Treasury Board</t>
  </si>
  <si>
    <t>Treasury Board</t>
  </si>
  <si>
    <t>Adjust funding for debt service</t>
  </si>
  <si>
    <t xml:space="preserve">Increases funding for debt service on bonds issued by the Virginia Public Building Authority and the Virginia College Building Authority for capital projects and higher education equipment authorized for bond financing.
</t>
  </si>
  <si>
    <t>Recognize debt service savings</t>
  </si>
  <si>
    <t xml:space="preserve">Recognizes savings for debt service on bonds issued by the Virginia Public Building Authority and the Virginia College Building Authority for capital projects and higher education equipment authorized for bond financing as a result of recent refundings.
</t>
  </si>
  <si>
    <t>Authorize reimbursement for Middle River Regional Jail expansion and renovation</t>
  </si>
  <si>
    <t>This amendment adds the Middle River Regional Jail expansion project to the current list of local and regional jail capital projects for which the Commonwealth will provide 25 percent reimbursement of eligible costs as approved by the Department of Corrections.</t>
  </si>
  <si>
    <t>Defeasance of bonds for Central Virginia Training Center</t>
  </si>
  <si>
    <t>This amendment provides $4 million from the general fund in fiscal year 2021 for the defeasance of the bonds of outstanding bonds on the Central Virginia Training Center.</t>
  </si>
  <si>
    <t>Health and Human Resources</t>
  </si>
  <si>
    <t>188: Secretary of Health and Human Resources</t>
  </si>
  <si>
    <t>Secretary of Health and Human Resources</t>
  </si>
  <si>
    <t>Develop Reinsurance Program for the Individual Market</t>
  </si>
  <si>
    <t>This amendment directs the Secretary of Health and Human Resources to develop a state innovation waiver under Section 1332 of the federal Patient Protection and Affordable Care Act (42 U.S.C. 18052) to implement a state reinsurance program to help stabilize the individual insurance market by reducing individual insurance premiums and out-of-pocket costs while preserving access to health insurance.</t>
  </si>
  <si>
    <t>Require Workgroup on Medicaid Doula Coverage</t>
  </si>
  <si>
    <t>This amendment establishes a workgroup to consider adding Medicaid coverage of doulas that was included in House Bill 29 and Senate Bill 29, as introduced, that expires on June 30, 2020. This amendment to the introduced budget which takes effect July 1, 2020, establishes the workgroup to allow an adequate period of time to consider the requirements of the language and report back any recommendations.</t>
  </si>
  <si>
    <t>Health Care Coverage Options for Undocumented Children</t>
  </si>
  <si>
    <t>This amendment directs the Secretary of Health and Human Resources to convene a workgroup to research and recommend strategies for the financing of health care services for undocumented immigrant children. Approximately 13,000 immigrant children in Virginia lack health insurance and approximately 9,000 of those children live under 200 percent of the federal poverty level. They do not qualify for CHIP-funded (Children's Health Insurance Program) health insurance due to their immigration status.</t>
  </si>
  <si>
    <t>Working Group on Aging Services</t>
  </si>
  <si>
    <t>This amendment provides that it is the intent of the General Assembly elevate aging services within state government to include considering the establishment of a new agency for aging services under the Office of the Secretary of Health and Human Resources, beginning July 1, 2022. The language creates a workgroup to consider the details of such a transition and to make the appropriate recommendations to the General Assembly.</t>
  </si>
  <si>
    <t>200: Children's Services Act</t>
  </si>
  <si>
    <t>Children's Services Act</t>
  </si>
  <si>
    <t>Finalize rate study for private day special education programs</t>
  </si>
  <si>
    <t xml:space="preserve">Appropriates additional funding for a contracted rate study for private day services provided through the Children's Services Act. Language is also included that requires providers to make available any information necessary for the completion of the study.
</t>
  </si>
  <si>
    <t>Fund projected program growth</t>
  </si>
  <si>
    <t xml:space="preserve">Funds projected growth of approximately 2 percent in each year, assuming 7.4 percent growth expected in FY 2020 as a result of significant growth in private day expenditures. Other areas of growth are Therapeutic Foster Care and Community-based Services.
</t>
  </si>
  <si>
    <t>Increase training funds for the Children's Services Act</t>
  </si>
  <si>
    <t xml:space="preserve">Provides additional funds for the Children's Services Act annual conference, the costs of an instructional designer, and training costs for individuals using the uniform assessment tool.
</t>
  </si>
  <si>
    <t>Amend language to require an interim report on the special education private day services rate study (Reconvened Amendment)</t>
  </si>
  <si>
    <t>Requires the Office of Children's Services to provide an interim report on a study of costs and the establishment of a rate methodology for private day special education services included in the enrolled bill to the Joint Legislative Audit and Review Commission (JLARC). The amendment also clarifies that the June 1, 2021, reporting date included in the enrolled bill is the final report. The information provided to JLARC will assist them with their 2020 study on the Children's Services Act program.</t>
  </si>
  <si>
    <t>Fictive Kin Eligible for Kinship Guardianship Assistance Program</t>
  </si>
  <si>
    <t>This amendment provides funding in the Office of Children's Services for the fiscal impact of House Bill 933 and Senate Bill 172, which expand eligibility for the Kinship Guardianship Assistance program by allowing payments to be made to fictive kin who receive custody of a child of whom they had been the foster parent. This funding is transferred from the Department of Social Services because the Office of Children's Services is a reimbursement-based agency and does not have the ability to absorb the costs within its existing appropriation.</t>
  </si>
  <si>
    <t>Modify Rate Setting Study, Cap and Process for Private Day Programs</t>
  </si>
  <si>
    <t>This amendment adds additional evaluation requirements to the rate study for special education private day programs and moves all the funding to the first year. In addition it directs the Office of Children's Services to implement statewide rate setting on July, 1 2021, and as such remove the two percent rate cap for that year in a companion amendment.</t>
  </si>
  <si>
    <t>Remove Private Day Rate Cap in FY 2022</t>
  </si>
  <si>
    <t>This amendment removes the two percent growth cap on private day special education rates due to a companion amendment in Item 293 that implements statewide rate setting the second year.</t>
  </si>
  <si>
    <t>Creates a language item to require the unallotment of new discretionary spending amounts ($300,000 in FY2021 and $50,000 in FY2022).</t>
  </si>
  <si>
    <t>Allots $250,000 in FY 2021 for amounts originally unalloted in Item 293.10 of Chapter 1289 (2020) and subsequently restored via 2020 Special Session General Assembly action in Item 482.20.</t>
  </si>
  <si>
    <t>CSA Special Education Private Day Rates (2020 Special Session General Assembly Action - 292 #1c)</t>
  </si>
  <si>
    <t>This amendment adds language requiring continued payment for services of private day schools provided to students with disabilities if such services are still required by the student's individualized education plans and the private school provides remote learning or telehealth services during the 2020-21 school year, however the rates may be adjusted commensurate with the level of services being provided.</t>
  </si>
  <si>
    <t>Add funds for private day special education rate setting</t>
  </si>
  <si>
    <t xml:space="preserve">Provides funds to contract with a consultant to assist the Office of Children's Services in implementing rate setting for private day special education rates.
</t>
  </si>
  <si>
    <t>Adjust appropriation to account for forecast changes</t>
  </si>
  <si>
    <t xml:space="preserve">Reduces appropriation to account for slowed growth in the program due to in-person service limitations as a result of COVID-19. The reduction results in forecasted growth in the program of 3.3 percent in 2021 and 3.2 percent in 2022. 
</t>
  </si>
  <si>
    <t>Delay implementation of private day rate setting</t>
  </si>
  <si>
    <t xml:space="preserve">Delays the implementation of private day special education rate setting due to a delay in the results of a rate setting study in 2021. This amendment also restores the two percent cap on rate increases for special education private day services for the duration of the biennium.
</t>
  </si>
  <si>
    <t>Increase appropriation to account for Medicaid replacing Title IV-E as payer of first resort</t>
  </si>
  <si>
    <t xml:space="preserve">Accounts for an anticipated increase in costs due to the shifting of responsibility from IV-E to Medicaid for the costs of CSA-eligible children receiving services at psychiatric residential treatment facilities.
</t>
  </si>
  <si>
    <t>Shift expenditures for congregate care from IV-E to CSA</t>
  </si>
  <si>
    <t xml:space="preserve">Supports the costs of implementation of the federal Family First Prevention Services Act which will result in costs shifting from federal and state Title IV-E to the Children's Services Act. These funds support mandated services provided to children in foster care.
</t>
  </si>
  <si>
    <t>Eliminate Authority to Adjust Rates for Distance Learning in Special Education Private Day Schools</t>
  </si>
  <si>
    <t>This amendment removes language that allows localities to adjust daily or monthly rates for the 2020-2021 school year for virtual or distance learning provided by a private school serving students with disabilities under the Children's Services Act.</t>
  </si>
  <si>
    <t>Eliminate Cap on Rate Increases for Special Education Private Day School Services</t>
  </si>
  <si>
    <t>This amendment eliminates the annual two percent rate cap on increases that localities may pay for private day special services under the Children's Services Act in fiscal year 2022. This rate cap was temporary until the completion of the rate setting study, which will be complete in fiscal year 2021.</t>
  </si>
  <si>
    <t>Improve Oversight of the Children's Services Act</t>
  </si>
  <si>
    <t>This amendment adds funding for the Office of Children's Services (OCS) to implement new responsibilities for monitoring local program performance and working with local programs that underperform to strengthen their operations pursuant to the new statutory requirements in House Bill 2212, 2021 Special Session I. It also adds language requiring the Office of Children's Services to develop a plan to modify its staffing and operations to ensure effective local implementation of the Children's Services Act (CSA). It also directs OCS to collect annually from each local CSA program the number of program staff by full- and part-time status and information on local administrative budgets to better understand local program resources. These actions are based on recommendations from the Joint Legislative Audit and Review Commission's November 2020 study on CSA.</t>
  </si>
  <si>
    <t>State-Funded Kinship Guardianship Assistance Program</t>
  </si>
  <si>
    <t>This amendment provides $305,357 the second year from the general fund for the fiscal impact of Senate Bill 1338, 2021 Special Session I, which establishes the State Kinship Guardianship Assistance program, which allows payments to be made to relatives, including fictive kin, who receive custody of a child. A corresponding amendment in the Department of Social Services reduces funding through the Title IV-E program as some children will transition to the State-Funded Kinship Guardship Assistance Program.</t>
  </si>
  <si>
    <t>751: Department for the Deaf and Hard-Of-Hearing</t>
  </si>
  <si>
    <t>Department for the Deaf and Hard-Of-Hearing</t>
  </si>
  <si>
    <t>Adjust special fund appropriation to reflect current relay contract</t>
  </si>
  <si>
    <t xml:space="preserve">Adjusts the agency’s special fund appropriation to reflect the continued decline in the cost of the telecommunications relay services contract. 
</t>
  </si>
  <si>
    <t>Fund unavoidable increases in shared services contract costs</t>
  </si>
  <si>
    <t xml:space="preserve">Funds the increased cost of administrative services being provided by the Department for Aging and Rehabilitative Services.
</t>
  </si>
  <si>
    <t>Account for increased cost of relay services</t>
  </si>
  <si>
    <t xml:space="preserve">Increases special fund appropriation to reflect the increased cost of the Commonwealth’s telecommunications relay service, Virginia Relay.  This amendment only adjusts the first year due to the uncertainty associated with second year costs.  It is unclear if the volume increases will continue; furthermore, the agency anticipates re-procuring the relay contract next year.  It is expected that the second year appropriation will be adjusted once a better estimate is determined. 
</t>
  </si>
  <si>
    <t>Provide appropriation for service provider grant</t>
  </si>
  <si>
    <t xml:space="preserve">Increases federal appropriation to account for a two-year grant ($150,000 annually) that will be used to establish a training program for Support Service Providers for DeafBlind individuals.  The pilot program is expected to begin in January, 2022 and expend $75,000 in fiscal year 2022 (two quarters), $150,000 in fiscal year 2023 (four quarters) and $75,000 in fiscal year 2024 (two quarters).  The agency has $34,000 of excess federal appropriation currently available; therefore, an additional $41,000 of federal appropriation is provided in fiscal year 2022 to cover the first two quarters of grant spending. 
</t>
  </si>
  <si>
    <t>601: Department of Health</t>
  </si>
  <si>
    <t>Department of Health</t>
  </si>
  <si>
    <t>Add funding and a position for a wastewater infrastructure manager</t>
  </si>
  <si>
    <t xml:space="preserve">Provides general fund appropriation and one position to support a Wastewater Infrastructure Manager in the Office of Environmental Health Services. This position is necessary to address the aging wastewater treatment systems in Virginia.
</t>
  </si>
  <si>
    <t>Add funding for a data management system for Virginia's Drinking Water Program</t>
  </si>
  <si>
    <t xml:space="preserve">Provides general fund support to cover a portion of the costs associated with updating and securing water quality and monitoring databases. The Office of Drinking Water must update its current database system to meet state security standards and federal reporting requirements under the Safe Drinking Water Act and the National Primary Drinking Water Regulations implementation.
</t>
  </si>
  <si>
    <t>Add funding for adult sickle cell services</t>
  </si>
  <si>
    <t xml:space="preserve">Provides general fund appropriation to establish a comprehensive adult program for sickle cell disease within the Office of Family Health Services’ Children and Youth with Special Health Care Needs program.
</t>
  </si>
  <si>
    <t>Add funding for building Office of Health Equity infrastructure and capacity</t>
  </si>
  <si>
    <t xml:space="preserve">Provides general fund support and one position to the Office of Health Equity to support a "Health in All Policies" position. This position would work with local communities to educate and gather feedback on policy issues, specifically those related to health equity.
</t>
  </si>
  <si>
    <t>Add funding for community health workers - two year pilot</t>
  </si>
  <si>
    <t xml:space="preserve">Increases local health department capacity to improve health outcomes in high-burden communities by providing general fund support and positions for four community health workers.
</t>
  </si>
  <si>
    <t>Add funding to expand protection and prevent deaths from drug overdose to vulnerable populations</t>
  </si>
  <si>
    <t xml:space="preserve">Expands the distribution of NARCAN and personal protection equipment to Virginia’s most at-risk populations, related to the opioid epidemic, through the local health departments and community services boards by providing general fund support to purchase kits and other medical supplies.
</t>
  </si>
  <si>
    <t>Adds positions for the Shellfish Safety Division</t>
  </si>
  <si>
    <t xml:space="preserve">Provides general fund and two positions to address a staffing shortage within the Office of Environmental Health Services and to address the steady increase in workload over the past several years. The volume of oyster production reported has significantly increased from 23,000 bushels in 2004, to over 700,000 bushels in 2017, without an increase in staff.
</t>
  </si>
  <si>
    <t>Develop electronic health record system</t>
  </si>
  <si>
    <t xml:space="preserve">Provides general fund support to develop an electronic health records system and provide an important and critical addition to Virginia’s health safety net. This new system will allow the agency to efficiently and effectively operate its preventive health clinics, collect standard demographic information, and provide the capacity for electronic orders for laboratory tests, results, and prescriptions. 
</t>
  </si>
  <si>
    <t>Increase Central Pharmacy's nongeneral fund appropriation</t>
  </si>
  <si>
    <t xml:space="preserve">Increases the nongeneral fund appropriation for the Central Pharmacy to store and distribute purchased pharmaceuticals (vaccines, flu shots, etc.) for the health districts. The Central Pharmacy recoups their costs from insurance along with a fee to cover their overhead from the districts as they distribute the pharmaceuticals. This would give the Central Pharmacy the spending authority to use existing resources.
</t>
  </si>
  <si>
    <t>Increase Emergency Medical Services special fund reversion</t>
  </si>
  <si>
    <t xml:space="preserve">Increases the Part 3 §3-1.01 W interfund transfer from the annual vehicle registration fee from the special medical services fund by $2.0 million.
</t>
  </si>
  <si>
    <t>Increase general fund and nongeneral fund appropriation related to the EPA Drinking Water State Revolving Fund grant</t>
  </si>
  <si>
    <t xml:space="preserve">Increases the general fund appropriation used as match to draw down the U.S. Environmental Protection Agency's grant funds for the Drinking Water Revolving Fund Grant. It also increases the nongeneral fund appropriation necessary to keep pace with the reimbursement and payment trends of the Environmental Protection Agency’s Safe Drinking Water Grant.
</t>
  </si>
  <si>
    <t>Increase general fund support for tobacco cessation through Quit Now Virginia</t>
  </si>
  <si>
    <t xml:space="preserve">Supports nicotine cessation counseling through an evidence-based “quitline” program known as Quit Now Virginia (QNV). The emphasis will be on supporting nicotine cessation for Virginia Medicaid clients with a goal of helping to reduce Medicaid costs from smoking and tobacco related illnesses for both children and adults.
</t>
  </si>
  <si>
    <t>Increase Hampton Roads Proton Therapy Institute funding</t>
  </si>
  <si>
    <t xml:space="preserve">Increases funding for the Proton Therapy Institute at Hampton University. This funding allows the institute to continue to provide cancer care for patients in the Commonwealth. Funding will also assist in infrastructure development and advance the research and training components of the institute.
</t>
  </si>
  <si>
    <t>Increase nongeneral fund appropriation due to increased indirect cost recovery rate</t>
  </si>
  <si>
    <t xml:space="preserve">Increases nongeneral fund appropriation as a result of increases in indirect cost recoveries. The Virginia Department of Health has seen an increase in grant awards, which have an indirect rate component, as well as an increase in the rate they are allowed to charge for indirect costs.
</t>
  </si>
  <si>
    <t>Increase the Office of Epidemiology's federal appropriation for the Ryan White Program</t>
  </si>
  <si>
    <t xml:space="preserve">Increases the federal appropriation for the Ryan White Program to reflect historical expenditure data.  The federal Ryan White Treatment Extension Act Part B grant funding is distributed to each state based on a needs-based formula. The agency has secured this source of funding for the past five years as the formula determines an increase in need for HIV/AIDS Treatment Services.
</t>
  </si>
  <si>
    <t>Increase the Office of Health Equity's federal appropriation for the State Loan Repayment Grant</t>
  </si>
  <si>
    <t xml:space="preserve">Increases the federal nongeneral fund appropriation for the Office of Health Equity due to an increase in State Loan Repayment Grant funding. The SLRP provides a non-taxed incentive to qualified medical, dental, behavioral health and pharmaceutical (pharmacists) professionals in return for a minimum of two years of service at an eligible practice site in one of the federally designated Health Professional Shortage Areas in a qualified field of practice in Virginia.
</t>
  </si>
  <si>
    <t>Increase the Office of Radiological Health's nongeneral fund appropriation based on the revenue increase from the Virginia Department of Emergency Management</t>
  </si>
  <si>
    <t xml:space="preserve">Increases the nongeneral fund appropriation due to an increase in revenue from Dominion Energy through the Virginia Department of Emergency Management. The funding is for the use of environmental monitoring and emergency preparedness activities, such as comprehensive surveillance, testing, and analyses associated with the North Anna and Surry power stations operated by Dominion. 
</t>
  </si>
  <si>
    <t>Increase the Office of Radiological Health's nongeneral fund appropriation due to approved fees increase</t>
  </si>
  <si>
    <t xml:space="preserve">Increases the Office of Radiological Health's nongeneral fund appropriation due to an increase in fee revenue for the Radioactive Materials Facilities Licensure Fund. Fees charged for X-ray machine registrations, X-ray machine inspections and shielding reviews performed by the Virginia Department of Health, and the fees charged for Radioactive Materials licenses all increased as of February 7, 2019.
</t>
  </si>
  <si>
    <t>Increase the Office of the Chief Medical Examiner's anatomical services appropriation due to increased revenues</t>
  </si>
  <si>
    <t xml:space="preserve">Increases the nongeneral fund appropriation for the Virginia Anatomical Services Program as a result of increased revenues. This program provides cadavers to state medical schools and has continued to realize increased revenue over the past three fiscal years.
</t>
  </si>
  <si>
    <t>Increase the Office of the Chief Medical Examiner's federal appropriation due to increased federal funding</t>
  </si>
  <si>
    <t xml:space="preserve">Increases the federal appropriation for the Office of the Chief Medical Examiner due to an increase in Enhanced Opioid Surveillance, Violent Death Reporting, and National Institute of Mental Health Neuropathology Project grants.
</t>
  </si>
  <si>
    <t>Increase the Office of the Chief Medical Examiner's special revenue fund appropriation to use increased revenues</t>
  </si>
  <si>
    <t xml:space="preserve">Increases the Office of the Chief Medical Examiner's nongeneral fund appropriation due to increased fee revenue. This increase is attributed in part to the ongoing work the Medical Examiner's Office is continuing to perform with the Department of Motor Vehicles, related to the National Highway Traffic Safety Administration's BAC Data Collection and Submission project.
</t>
  </si>
  <si>
    <t>Increases in rent for Local Health Department facilities</t>
  </si>
  <si>
    <t xml:space="preserve">Supports local health districts that are expecting significant cost increases due to moving to new facilities or rent increases in existing facilities by providing additional general and nongeneral fund appropriation. Health districts do not fully control the process for determining when and where their facilities will be located.
</t>
  </si>
  <si>
    <t>Mandatory reporting of Temporary Detention Orders by private hospitals</t>
  </si>
  <si>
    <t xml:space="preserve">Mandates that inpatient hospitals report the admission source of any individuals meeting the criteria for voluntary or involuntary psychiatric commitment to the Board of Health. The board shall share the data with the Department of Behavioral Health and Developmental Services.
</t>
  </si>
  <si>
    <t>Reduce Office of Information Management's HITECH general fund match</t>
  </si>
  <si>
    <t xml:space="preserve">Reduces the general fund match and subsequent nongeneral fund appropriation for the Emergency Department Care Coordination program. As it is no longer in the building phase of the EDCC, funding for the match has been reduced accordingly.
</t>
  </si>
  <si>
    <t>Renew funding for the Virginia Long Acting Reversible Contraception (LARC) initiative</t>
  </si>
  <si>
    <t xml:space="preserve">Renews federal support for the education and expanded access for women's reproductive health. The goal of this intervention is to remove barriers such as financial and limited availability of Long Acting Reversible Contraception (LARC) in order to increase access to and utilization of highly effective methods of contraception using TANF funding.
</t>
  </si>
  <si>
    <t>Transfer funding and positions to newly created service area for Population Health</t>
  </si>
  <si>
    <t xml:space="preserve">Transfers current resources to a new service area for Population Health. Without this transfer the funds and positions will continue to be improperly aligned with actual execution. The Virginia Department of Health anticipates that this new service area would increase transparency about the programs and their funding as well as group similar programs and services together.
</t>
  </si>
  <si>
    <t>Transfer funding and positions to newly created service area for the Cooperative Agreement</t>
  </si>
  <si>
    <t xml:space="preserve">Transfers current resources to a new service area created for the Cooperative Agreement in Southwest Virginia. Without this transfer the funds and positions will continue to be improperly aligned with actual execution. The Virginia Department of Health anticipates that this new service area would increase transparency about the programs and their funding as well as group similar programs and services together.
</t>
  </si>
  <si>
    <t>Update appropriation act language regarding coverage for abortions in cases of fetal anomalies</t>
  </si>
  <si>
    <t xml:space="preserve">Protects women’s rights to make their own healthcare decisions.
</t>
  </si>
  <si>
    <t>Update organization name from CHIP of Virginia to Families Forward</t>
  </si>
  <si>
    <t xml:space="preserve">Updates the name of the orginization from CHIP of Virginia to Families Forward, which was created as a result of the merger of Prevent Child Abuse Virginia, CHIP of Virginia, and Early Impact Virginia.
</t>
  </si>
  <si>
    <t>Collect Information on Sexual Assault Nurse Examiners' Place of Practice</t>
  </si>
  <si>
    <t>This amendment provides $129,165 the first year and $89,625 the second year from the general fund to support the fiscal impact of House Bill 1176, which requires hospitals to report on the number of certified sexual assault nurse examiners employed by the hospital, including the location, street address, and contact information for the location at which each certified sexual assault nurse examiner provides services. The bill also requires the Department of Health to make information on its website regarding the availability of certified sexual assault nurse examiners in the Commonwealth, including the name of each hospital at which a certified sexual assault nurse examiner is employed, the location, including street address, of such hospital, and the contact information for such hospital.</t>
  </si>
  <si>
    <t>Continue PANDAS and PANS Advisory Council</t>
  </si>
  <si>
    <t>This amendment continues the Advisory Council on Pediatric Autoimmune Neuropsychiatric Disorders Associated with Streptococcal Infections (PANDAS) and Pediatric Acute-onset Neuropsychiatric Syndrome (PANS), which is set to sunset on July 1, 2020.</t>
  </si>
  <si>
    <t>Correctly Identify CHIP of Roanoke and Embedded Dollar Amounts</t>
  </si>
  <si>
    <t>This amendment corrects an erroneous reference to Families Forward of Roanoke and annualizes certain ongoing appropriations, which were not properly reflected in the introduced budget.</t>
  </si>
  <si>
    <t>Delay Implementation of Electronic Health Records</t>
  </si>
  <si>
    <t>This amendment reduces $7.0 million from the general fund the first year and $8.3 million from the general fund the second year in the Health Department for the development of an electronic health records system. This action delays the development to allow more time for the agency to complete its assessment of its business processes and for the completion of the cost analysis for determining the funding needed for the system to meet the identified business processes of the agency.</t>
  </si>
  <si>
    <t>Eliminate New Funding for Quit Now Program</t>
  </si>
  <si>
    <t>This amendment eliminates $3.1 million from the general fund each year for the Health Department's quit-line program known as Quit Now Virginia.</t>
  </si>
  <si>
    <t>Establish Behavioral Health Loan Repayment Program</t>
  </si>
  <si>
    <t>This amendment establishes the Behavioral Health Loan Repayment Program in order to increase the number of Virginia behavioral health practitioners by way of an educational loan repayment incentive that complements and coordinates with existing efforts to recruit and retain Virginia behavioral health practitioners. The program would allow for a variety of behavioral health practitioners to receive a student loan repayment award from the Commonwealth in exchange for providing service to Virginia communities that are otherwise underserved. Practitioners would receive loan repayment for up to 25 percent of student loan debt for each year of health care service provided to the Commonwealth. Maximum loan repayment amounts per year are dependent upon the type of behavioral health professional applying and shall not exceed the total student loan debt. Participating practitioners will have an initial two-year minimum participation obligation and may renew for a third and fourth year. This provides the practitioner with the opportunity to fully pay off their student loan debt while providing four years of service to the Commonwealth.</t>
  </si>
  <si>
    <t>Establish Sickle Cell Patient Assistance Program</t>
  </si>
  <si>
    <t>This amendment provides $250,000 each year from the general fund to create the Virginia Sickle Cell Patient Assistance Program. This program would provide health insurance premium assistance and cost sharing assistance to patients diagnosed with Sickle Cell Disease and who do not qualify for Medicaid.</t>
  </si>
  <si>
    <t>Establish Virginia Sexual &amp; Domestic Violence Prevention Fund</t>
  </si>
  <si>
    <t>This amendment provides $750,000 from the general fund each year for the fiscal impact of House Bill 1015 and Senate Bill 297, which creates the Virginia Sexual and Domestic Violence Prevention Fund. The Fund will be used to develop and support programs that prevent sexual and domestic violence through strategies that (i) promote healthy practices related to relationships, sexuality, and social-emotional development and (ii) counteract the factors associated with the initial perpetration of sexual and domestic violence.</t>
  </si>
  <si>
    <t>Expand access to long acting reversible contraceptives (Reconvened Amendment)</t>
  </si>
  <si>
    <t>Increases access to all LARCs by removing the prohibition on non-hormonal LARCs. Providers participating in the program report that the current restriction is an unnecessary barrier to patients accessing contraception.</t>
  </si>
  <si>
    <t>Fund Loan Repayment Program Position</t>
  </si>
  <si>
    <t>This amendment provides $88,914 from the general fund each year to fund one position related to administering the Behavioral Health Loan Repayment program and the Nursing Preceptor Incentive program funded in companion amendments in Item 295.</t>
  </si>
  <si>
    <t>Fund Nursing Preceptor Incentive Program</t>
  </si>
  <si>
    <t>This amendment provides $500,000 the first year and $500,000 the second year from the general fund to the Virginia Department of Health to establish a Nursing Preceptor Incentive Program. Language requires the department to report to the Chairs of the House Appropriations and Senate Finance and Appropriations Committees by November 1, 2020 on the progress of establishing the Nursing Preceptor Incentive.</t>
  </si>
  <si>
    <t>Fund Revisions to the COPN Program</t>
  </si>
  <si>
    <t>This amendment provides $233,238 from the general fund each year and two full-time positions for the fiscal impact of implementing requirements of Senate Bill 764, which revises the Medical Facilities Certificate of Public Need Program.</t>
  </si>
  <si>
    <t>Pilot Program Using Community Health Workers</t>
  </si>
  <si>
    <t>This amendment reduces $289,169 the first year from the general fund to delay implementation of a pilot program using certified community health workers in four local health districts to improve health outcomes. House Bill 688 requires the Board of Health to adopt regulations setting forth requirements for community health workers to become certified, effective July 1, 2020. This delay will allow time for the regulations to be implemented so that certified community health workers can be hired for the pilot project beginning July 1, 2021. Language sets out the funding provided for the pilot program beginning in fiscal year 2022. Language also requires the agency to evaluate the pilot program and provide an interim report at the end of the biennium.</t>
  </si>
  <si>
    <t>Provide additional Vaccines for School Children</t>
  </si>
  <si>
    <t>This amendment adds funding each year to reflect the fiscal impact of House Bill 1090 passed in the 2020 Session, which provides for vaccines for children as determined by the State Board of Health in their regulations for the immunization of school children.</t>
  </si>
  <si>
    <t>Reduce Hampton University Proton Therapy Foundation funding</t>
  </si>
  <si>
    <t>This amendment reduces $1.5 million from the general fund each year from the amount included in the introduced budget for the Hampton University Proton Therapy Foundation. This amendment leaves an annual $1.5 million appropriation for the foundation.</t>
  </si>
  <si>
    <t>Remove TDO Tracking Funding for the ED Care Coordination Program</t>
  </si>
  <si>
    <t>This amendment eliminates $50,000 from the general fund each year provided in the 2019 Session for modifying the Emergency Department Care Coordination System to track Temporary Detention Orders. After review, it was determined this system was not the solution to address the issue. This amendment removes that funding from the agency's base budget.</t>
  </si>
  <si>
    <t>Reporting on Agency Organization</t>
  </si>
  <si>
    <t>This amendment requires the Virginia Department of Health to annually report on the agency's organization and operations and any changes that occurred during the year. The agency will make this report available on its website by August 15 of each year. This information will assist in providing public information regarding changes in the agency's organization and operations. The Departments of Medical Assistance Services and Behavioral Health and Developmental Services are already required to submit these reports and are good models for the agency to use in creating the report.</t>
  </si>
  <si>
    <t>Restore Language Governing Fees</t>
  </si>
  <si>
    <t>This amendment corrects an omission of language in the introduced budget that outlines certain existing fees charged by the Department of Health. Adding this language is necessary in order to ensure current fees and policies are continued.</t>
  </si>
  <si>
    <t>Restore Long-Acting Reversible Contraception Program language and adjust appropriation</t>
  </si>
  <si>
    <t>This amendment restores language that was inadvertently excluded from the introduced budget related to the Long-Acting Reversible Contraception (LARC) pilot program, as included in the 2018 Appropriation Act. This language modifies the existing program to clarify that it is no longer a pilot program and, in addition, it provides $1.0 million a year from the Temporary Assistance to Needy Families block grant to supplement the LARC program by allowing access to other forms of contraception. The introduced budget also included an additional $2.0 million nongeneral fund for the program, bringing the total amount appropriated to $5.0 million. However, the total funding level required for the program is only $3.0 million and therefore this amendment removes $2.0 million in excess appropriation.</t>
  </si>
  <si>
    <t>Special Olympics Virginia</t>
  </si>
  <si>
    <t>This amendment provides an additional $10,000 each year from the general fund for Special Olympics 'Healthy Athlete' Program.</t>
  </si>
  <si>
    <t>Supplant Funding for Opioid Reversal Drugs</t>
  </si>
  <si>
    <t>This amendment supplants general fund amounts of $1.6 million each year for opioid reversal drugs provided to the Health Department with an equal amount of nongeneral funds from the State Opioid Response Grant that Virginia is expected to receive over the next biennium.</t>
  </si>
  <si>
    <t>Support EMS Volunteer Background Checks</t>
  </si>
  <si>
    <t>This amendment clarifies policy that the cost of all criminal background checks for volunteers applying with local Emergency Medical Services (EMS) agencies is to be paid by the state Office of Emergency Services and that local EMS agencies may continue to submit fingerprint cards for processing as appropriate to reduce travel times for volunteers who otherwise may have to travel long distances to use the state's electronic scan vendor. The amendment provides $100,000 each year from the Rescue Squad Assistance Fund to assist in covering the costs.</t>
  </si>
  <si>
    <t>Support Lead &amp; Mold Testing in Schools and Child Day Care Programs</t>
  </si>
  <si>
    <t>This amendment adds $195,950 the first year and $213,548 the second year from the general fund for the fiscal impact on the Virginia Department of Health for the implementation of legislation during the 2020 Regular Session which requires (i) each local school board, licensed child day programs and certain other programs that serve preschool-age children to develop and implement a plan to test potable water from sources identified by the U.S. Environmental Protection Agency as high priority; and (ii) each local school board to develop and implement a plan to test and, if necessary, a plan to remediate mold in public school buildings in accordance with guidance issued by the U.S. Environmental Protection Agency.</t>
  </si>
  <si>
    <t>Support Mel Leaman Free Clinic</t>
  </si>
  <si>
    <t>This amendment provides $30,000 each year from the general fund to support a part-time Physician Assistant-Certified or Family Nurse Practitioner (24 hours weekly) to provide medical care and serve as a clinical coordinator at the Mel Leaman Free Clinic.</t>
  </si>
  <si>
    <t>Support Poison Control Centers</t>
  </si>
  <si>
    <t>This amendment increases funding by $1.5 million from the general fund the first year and decreases by $1.0 million the second year from the general fund for three poison control centers in the Virginia Department of Health. This would provide a total of $2.5 million from the general fund for the poison control centers in fiscal year 2021. The reduction in the second year provides funding through a companion amendment in Item 317 to provide a similar total amount of funding to the poison control centers through the Department of Medical Assistance Services as part of a Health Services Initiative, which allows the state to use federal Children's Health Insurance Program administrative funding for such initiative.</t>
  </si>
  <si>
    <t>Support the Emergency Department Care Coordination Program</t>
  </si>
  <si>
    <t>This amendment provides an additional $1.7 million from the nongeneral fund the first year to support the Emergency Department Care Coordination program. The added general fund dollars can be absorbed in the Department of Health's administrative budget, which has sufficient funding from indirect cost recoveries to ensure other essential activities will be funded. The nongeneral funds may be provided through a number of federal funds, in coordination with the Department of Medical Assistance Services.</t>
  </si>
  <si>
    <t>Technical: Remove Outdated Language</t>
  </si>
  <si>
    <t>This amendment strikes outdated budget language related to the transfer of summer food programs from the Virginia Department of Health to another agency. The agency completed the transfer several years ago and the language is no longer necessary.</t>
  </si>
  <si>
    <t>This amendment strikes outdated budget language related to the feasibility of developing a Pay for Success Pilot program and the allocation of administrative savings. The agency completed these requirements several years ago and the language is no longer necessary.</t>
  </si>
  <si>
    <t>Transfer Community Health Worker Pilot Funding to Correct Item</t>
  </si>
  <si>
    <t>This amendment transfers the funding for a community health worker pilot program to the correct program in the budget.</t>
  </si>
  <si>
    <t>Creates a language item to require the unallotment of new discretionary spending amounts ($7,387,353 in FY2021 and $6,276,521 in FY2022).</t>
  </si>
  <si>
    <t>Accuracy Reporting of COVID-19 Data (2020 Special Session General Assembly Action - 299 #2c)</t>
  </si>
  <si>
    <t>This amendment adds language directing the Virginia Department of Health (VDH) to report actual deaths in their COVID-19 or other infectious disease data collection and reporting protocols. This will ensure that when VDH provides the public with reporting on any infectious diseases (i.e. flu, COVID-19, etc.) that it is reported in a manner that can be easily understood by citizens who do not have a degree in statistical modeling or a doctorate in epidemiology. If VDH is already reporting using a statistical model from a federal center, such as the Centers for Disease Control and Prevention, that reporting may continue, but VDH must also report, in clear unambiguous terms, the actual deaths directly related to each disease. It is the intent that VDH share their data and methodology, such that any citizen, with a basic understanding of high school Algebra, should be able to replicate the results.</t>
  </si>
  <si>
    <t>Priority Testing Access for Long-Term Care Facilities (2020 Special Session General Assembly Action - 299 #3c)</t>
  </si>
  <si>
    <t>This amendment provides for residents and employees of nursing facilities or assisted living facilities to have priority in testing for COVID-19 to help prevent or contain outbreaks in such long-term care facilities, where the most vulnerable and fatal impacts from COVID-19 have occurred to date.</t>
  </si>
  <si>
    <t>Require Medical Facilities to Allow Designated Persons to Accompany or Visit Disabled Patients (2020 Special Session General Assembly Action - 300 #1c)</t>
  </si>
  <si>
    <t>This amendment adds language requiring medical facilities licensed by the Virginia Department of Health, with the exception of nursing facilities, to allow patients with disabilities to be accompanied by a designated support person at the time services are provided and to allow for visits by such person(s). Assisted living facilities would not be subject to the requirements since they are licensed by the Department of Social Services.</t>
  </si>
  <si>
    <t>VDH Plan for Equitable Distribution of COVID-19 Vaccine &amp; Other Medication (2020 Special Session General Assembly Action - 299 #1c)</t>
  </si>
  <si>
    <t>This amendment directs the Virginia Department of Health to convene a work group to examine and develop a plan to ensure that vaccines and other medications to treat or prevent the spread of COVID-19 are equitably distributed in the Commonwealth.</t>
  </si>
  <si>
    <t>Add clarifying language for the Contraceptive Access Initiative and increase TANF funding</t>
  </si>
  <si>
    <t xml:space="preserve">Increases nongeneral fund appropriation from federal Temporary Assistance for Needy Families funds for LARC and non-LARC contraceptives. Additionally, this amendment adds language giving the Virginia Department of Health the flexibility to shift funding from one category of contraceptives to the other based on patient volume and patient choice.
</t>
  </si>
  <si>
    <t xml:space="preserve">Provides general fund appropriation and one position to support a wastewater infrastructure manager in the Office of Environmental Health Services. This position is necessary to address the aging wastewater treatment systems in Virginia. Additionally this position would be responsible for facilitating a number of loans or grants associated with legislation creating an onsite sewage indemnification fund.
</t>
  </si>
  <si>
    <t>Add funding for a strategic public communication campaign</t>
  </si>
  <si>
    <t xml:space="preserve">Provides general fund appropriation to support a strategic public communications campaign with a focus on equity, diversity, and inclusion to maximize the reach of COVID-19 communications to target Virginians of various socio-economic, geographic, racial and ethnic, generational, physical and mental abilities, religious, gender, language differences, and other unique similarities and differences.
</t>
  </si>
  <si>
    <t>Add funding for adequate IT bandwidth infrastructure</t>
  </si>
  <si>
    <t xml:space="preserve">Provides general fund support to increase bandwidth capacity across 180 agency locations to address technological inefficiencies. This will allow the Virginia Department of Health and public health partners to communicate and share critical information in a timely manner, which is important during a public health pandemic.
</t>
  </si>
  <si>
    <t>Add funding for COVID-19 data modeling</t>
  </si>
  <si>
    <t xml:space="preserve">Provides general fund support to contract with the University of Virginia's Biocomplexity Institute and the RAND corporation for COVID-19 data modeling services.
</t>
  </si>
  <si>
    <t>Add funding for COVID-19 pandemic communications needs</t>
  </si>
  <si>
    <t xml:space="preserve">Provides general fund support to further enhance the agency's communication efforts in response to the COVID-19 pandemic through the Virginia's Health is in Our Hands campaign.
</t>
  </si>
  <si>
    <t>Add funding to support mass vaccination efforts</t>
  </si>
  <si>
    <t xml:space="preserve">Provides general fund appropriation to continue support for a mass vaccination campaign to respond to the COVID-19 pandemic and have systems in place to efficiently store and distribute COVID-19 vaccines.
</t>
  </si>
  <si>
    <t>Eliminate the Office of Vital Records' credit line</t>
  </si>
  <si>
    <t xml:space="preserve">Removes language establishing a line of credit for the Virginia Department of Health's Office of Vital Records. The line of credit has never been utilized and is no longer necessary.
</t>
  </si>
  <si>
    <t>Provide additional funding for the Special Olympics' Health Athletes program</t>
  </si>
  <si>
    <t xml:space="preserve">Provides additional general fund support the second year for the Special Olympics 'Healthy Athlete' Program.
</t>
  </si>
  <si>
    <t>Request base appropriation for the Epidemiological and Laboratory Capacity federal grant</t>
  </si>
  <si>
    <t xml:space="preserve">Provides nongeneral fund appropriation in the second year for the U.S. Centers for Disease Control and Prevention's Epidemiology and Laboratory Capacity grant for COVID-19 response to continue testing and containment efforts.
</t>
  </si>
  <si>
    <t>Request general fund match and nongeneral fund appropriation for a COVID-19 response grant for the Office of Licensure and Certification</t>
  </si>
  <si>
    <t xml:space="preserve">Provides general fund appropriation to be used as match to draw down federal Centers for Medicare &amp; Medicaid Services funds through the CARES Act and provides nongeneral fund appropriation for the grant funds. Funding will be used for survey and certification activities associated with the increased workload due to the COVID-19 pandemic.
</t>
  </si>
  <si>
    <t>Strengthen infrastructure for disease surveillance and investigation</t>
  </si>
  <si>
    <t xml:space="preserve">Provides general fund appropriation to support epidemiologist and communicable disease nurse positions at the Office of Epidemiology for public health emergency response and to respond to the COVID-19 pandemic.
</t>
  </si>
  <si>
    <t>Support the Virginia Partners in Prayer Program</t>
  </si>
  <si>
    <t xml:space="preserve">Adds language directing the Office of Health Equity to provide support for the Virginia Partners in Prayer Program. Funding will come from current general fund resources at the Virginia Department of Health.
</t>
  </si>
  <si>
    <t>Transfer general fund appropriation from the Department of Behavioral Health Services for Naloxone distribution</t>
  </si>
  <si>
    <t xml:space="preserve">Transfers general fund appropriation for the purchase of naloxone from the Department of Behavioral Health and Developmental Services central office to the Virginia Department of Health, which has a greater capacity to store and distribute Naloxone doses.
</t>
  </si>
  <si>
    <t>Transfer nongeneral fund appropriation between programs to better align with execution</t>
  </si>
  <si>
    <t xml:space="preserve">Transfers nongeneral fund appropriation between programs to accurately reflect where expenditures occur within the agency.
</t>
  </si>
  <si>
    <t>Update JLARC cooperative budget funding formula</t>
  </si>
  <si>
    <t xml:space="preserve">Provides general fund appropriation to the Virginia Department of Health to meet the revised funding formula estimates for the cooperative health budget. The agency will use a portion of this funding to hold harmless localities that would otherwise experience a decrease in general fund support.
</t>
  </si>
  <si>
    <t>Update State Pharmaceutical Assistance Program budget language</t>
  </si>
  <si>
    <t xml:space="preserve">Replaces State Pharmaceutical Assistance Program specific income requirements with Virginia Medication Assistance Program (VA MAP) eligibility requirements. The change is necessary to ensure that seniors and disabled people living with HIV who qualify for Medicare, but not SPAP assistance, would now qualify under the VA MAP specific income requirements. 
</t>
  </si>
  <si>
    <t>Add Positions in the VDH Office of Emergency Medical Services</t>
  </si>
  <si>
    <t>This amendment adds 30 full-time positions funded through nongeneral funds in the Virginia Department of Health's Office of Emergency Medical Services (OEMS). These positions would backfill the loss of positions based on implementation of the agency's shared business services. However, the positions are needed to enable OEMS to work directly with the Regional Emergency Medical Services (EMS) Councils. Each Council maintains a Board of Directors but they are staffed by OEMS. In addition, the OEMS will have responsibility for directly managing two regional EMS councils (Shenandoah and Rappahannock). Funding will be shifted within OEMS to cover the cost of the added positions.</t>
  </si>
  <si>
    <t>Behavioral Health Loan Repayment Program</t>
  </si>
  <si>
    <t>This amendment restores funding and language that was provided in Chapter 1289, 2020 Virginia Acts of Assembly, to establish the Behavioral Health Loan Repayment Program. Funding for this Item was unallotted in April, 2020 and eliminated in Chapter 56, 2020 Special Session I Acts of Assembly. The program would increase the number of Virginia behavioral health practitioners through the establishment of an educational loan repayment incentive that complements and coordinates with existing efforts to recruit and retain Virginia behavioral health practitioners. The program would allow for a variety of behavioral health practitioners to receive a student loan repayment award from the Commonwealth in exchange for providing service to Virginia communities that are otherwise underserved. Practitioners would receive loan repayment for up to 25 percent of student loan debt for each year of health care service provided to the Commonwealth. Maximum loan repayment amounts per year are dependent upon the type of behavioral health professional applying and shall not exceed the total student loan debt. Participating practitioners will have an initial two-year minimum participation obligation and may renew for a third and fourth year. This provides the practitioner with the opportunity to fully pay off their student loan debt while providing four years of service to the Commonwealth. In addition, this amendment also strikes outdated language related to developing a plan for increasing the number of behavioral health practitioners.</t>
  </si>
  <si>
    <t>Certification Program for Doulas</t>
  </si>
  <si>
    <t>This amendment adds language requiring the Commissioner of Health to develop a task force on Doula certification, regulations and other related issues.</t>
  </si>
  <si>
    <t>Clarify Charity Care Requirement for Nursing Facilities</t>
  </si>
  <si>
    <t>This amendment clarifies that the charity care provisions of § 32.1-102.4 (B), Code of Virginia, do not apply to nursing facilities. This is a technical amendment to ensure the appropriate interpretation of the charity care requirements, based on changes made in the 2020 General Assembly Session, are applied consistent with the intent of that legislation.</t>
  </si>
  <si>
    <t>Communicable Disease Info System for EMS</t>
  </si>
  <si>
    <t>This amendment provides $956,377 the second year from federal Epidemiology and Laboratory Capacity for Prevention and Control of Emerging Infectious Diseases (ELC) grant funds provided through the Coronavirus Preparedness and Response Supplemental Appropriations Act (P.L. 116-123) to implement the provisions of House Bill 1989, 2021 Special Session I. The bill provides for the development and implementation of a system for sharing information regarding confirmed cases of communicable diseases of public health threat with emergency medical services agencies in real time during a declared public health emergency. The information from the system would also be shared with the Emergency Medical Services Advisory Board and regional emergency medical services councils upon request, in order to protect the health and safety of emergency medical services personnel and the public.</t>
  </si>
  <si>
    <t>Comprehensive Adult Sickle Cell Disease Services</t>
  </si>
  <si>
    <t>This amendment adds $500,000 the second year from the general fund and half of a position for the comprehensive adult sickle cell disease (SCD) program. Language sets out total funding for this program. Chapter 1289, 2020 Virginia Acts of Assembly provided $305,000 each year of the biennium for adult sickle cell disease services. This amendment would bring the total funding in the second year to $805,000.</t>
  </si>
  <si>
    <t>Correct Position Level</t>
  </si>
  <si>
    <t>This amendment eliminates one general fund position included in the introduced budget that was added with the funding for a wastewater infrastructure manager. This funding is a restoration of funding previously approved in Chapter 1289 from the 2020 Session. However, the funding for this position was eliminated in Chapter 56 in the Special Session I, but the position was not removed. Therefore, this amendment corrects the position level for the agency.</t>
  </si>
  <si>
    <t>COVID-19 Testing and Surveillance in DBHDS State-operated Facilities</t>
  </si>
  <si>
    <t>This amendment directs the Virginia Department of Health to plan for and make available funding estimated at $2.1 million the first year and $4.3 million the second year for COVID-19 testing and surveillance in the Department of Behavioral Health and Developmental Services (DBHDS) state-operated facilities. The source of the funding is intended to come from the federal Epidemiology and Laboratory Capacity for Prevention and Control of Emerging Infectious Diseases (ELC) provided pursuant to the Coronavirus Preparedness and Response Supplemental Appropriations Act (P.L. 116-123). Language directs the Virginia Department of Health to include this activity in its plan to the Centers for Disease Control and Prevention and transfer such funds to DBHDS for this purpose. A companion amendment in Item 326 eliminates general fund amounts provided to DBHDS for this purpose.</t>
  </si>
  <si>
    <t>COVID-19 Testing at Higher Education Institutions</t>
  </si>
  <si>
    <t>This amendment provides $34.5 million the second year from the federal Epidemiology and Laboratory Capacity for Prevention and Control of Emerging Infectious Diseases (ELC) funds for COVID-19 testing and contact tracing in state institutions of higher education. The state recently received notice of additional ELC funds which were provided through the Coronavirus Preparedness and Response Supplemental Appropriations Act (P.L. 116-123). Language is added directing the Virginia Department of Health to include this activity in its plan to the Centers for Disease Control and Prevention. Funding not used by June 30, 2022 may be reallocated for other planned uses.</t>
  </si>
  <si>
    <t>Fund Position to Support Workforce Programs</t>
  </si>
  <si>
    <t>This amendment provides $88,914 the second year from the general fund to fund one position for administering the Behavioral Health Loan Repayment program and the Nursing Preceptor Incentive program funded in companion amendments in Item 295.</t>
  </si>
  <si>
    <t>Increase Funding for Special Olympics Healthy Athlete Program</t>
  </si>
  <si>
    <t>This amendment provides an additional $40,000 the second year from the general fund for the Special Olympics Virginia Healthy Athlete Program. The introduced budget provided an additional $10,000 to the existing appropriation of $10,000 for fiscal year 2022. With the additional funding in this amendment, the program will receive $60,000 in fiscal year 2022.</t>
  </si>
  <si>
    <t>Lead Water Testing Program</t>
  </si>
  <si>
    <t>This amendment provides $250,000 the second year from the general fund and three positions for the Virginia Department of Health to handle testing plans and test results of lead water testing by local schools and provides funding for the department to handle the testing plans and test results of lead water testing submitted to the agency from child care facilities.</t>
  </si>
  <si>
    <t>Local Health Department Rent Increases</t>
  </si>
  <si>
    <t>This amendment provides $276,897 the second year from the general fund for the state's share of increases in leased space for 24 local health departments, including the restoration of funding for lease increases at 20 local health departments, which was included in Chapter 1289, 2020 Virginia Acts of Assembly, unallotted in April, 2020 and eliminated in Chapter 56, 2020 Special Session I Virginia Acts of Assembly. Funding also provides for lease increases at four additional local health departments, including the Counties of Russell and Northampton and the Cities of Colonial Heights and Chesapeake. Language is added to require the Virginia Health Department to annually submit requests for the funding of new or escalated rent increases at local health departments.</t>
  </si>
  <si>
    <t>Nurse Loan Repayment Program</t>
  </si>
  <si>
    <t>This amendment provides $35,000 from the general fund the second year to assist with funding for the expansion of the nurse loan repayment program pursuant to Senate Bill 1147, 2021 Special Session I, that adds certified nurse aides as eligible for the program. The additional funding is dedicated to supporting certified nurse aides and is capped at $1,000.</t>
  </si>
  <si>
    <t>Nurse Preceptor Incentive Program</t>
  </si>
  <si>
    <t>This amendment restores $500,000 the second year from the general fund to the Virginia Department of Health to establish a Nursing Preceptor Incentive Program. Funding for this program was unallotted in April, 2020 and eliminated in Chapter 56, 2020 Special Session I Virginia Acts of Assembly. The department would report to the Chairs of the House Appropriations and Senate Finance and Appropriations Committees by November 1, 2021 on the progress of establishing the Nursing Preceptor Incentive Program. The Virginia Health Workforce Development Authority is directed to develop a process for the consideration of requests for funding from the Nursing Preceptor Incentive Program.</t>
  </si>
  <si>
    <t>Phase-In Local Health Department Funding Formula Changes</t>
  </si>
  <si>
    <t>This amendment reduces $7.4 million the second year from the general fund by phasing in over three years the increase in local matching funds and the increase in state support for the updates to the local health department cooperative funding formula. The introduced budget provided $10.2 million, which included funding for a hold harmless in fiscal year 2022, to implement the funding formula changes. This amendment reflects one-third of the state impact in the second year as the changes are phased in over three years and, as such, a hold harmless is not necessary.</t>
  </si>
  <si>
    <t>Pilot program to Study Use of Vertically Elevated Septic System</t>
  </si>
  <si>
    <t>This amendment adds language directing the Virginia Department of Health (VDH) and Department of Environmental Quality, in partnership with the Middle Peninsula Planning District Commission, to initiate a three-year pilot program designed to study the use of engineered septic systems that house and treat sewage effluent in an elevated, self-contained unit suitable for areas with high water tables and susceptible to flooding in Coastal Virginia. A companion amendment in Item 114 provides funding to Middle Peninsula Planning District Commission for costs associated with the pilot program.</t>
  </si>
  <si>
    <t>Plan for Fetal &amp; Infant Mortality Review Team</t>
  </si>
  <si>
    <t>This amendment provides $51,146 the second year from the general fund for the fiscal impact of House Bill 1950, 2021 Special Session I, which directs the Office of the Chief Medical Examiner to convene a work group to develop a plan for the establishment of a Fetal and Infant Mortality Review Team by December 1, 2021.</t>
  </si>
  <si>
    <t>Prescription Price Transparency</t>
  </si>
  <si>
    <t>This amendment provides $393,801 the second year from the general fund to develop a new data collection program to address prescription drug price transparency, pursuant to the provisions of House Bill 2007, 2021 Special Session I. The data would be used in combination with data already submitted to the Virginia All Payer Claims Database (APCD) to develop an annual online report that analyzes drivers of prescription drug prices. The legislation requires information that cannot be collected using the existing APCD layout and data fields. Costs decrease in the out-years to $318,801 annually after subtracting one-time costs for the development of the system.</t>
  </si>
  <si>
    <t>Rare Disease Advisory Council</t>
  </si>
  <si>
    <t>This amendment provides $42,716 from the general fund the second year to fund the fiscal impact of House Bill 1995, 2021 Special Session I, which establishes the Rare Disease Advisory Council.</t>
  </si>
  <si>
    <t>Reflect Hospital Provision Requirements associated with HB2162</t>
  </si>
  <si>
    <t>This amendment clarifies that the requirements placed on hospitals regarding designated support persons are consistent with enacted HB 2162 of the 2021 General Assembly.</t>
  </si>
  <si>
    <t>Strengthen Disease Surveillance and Investigation (Central Office)</t>
  </si>
  <si>
    <t>This amendment provides $197,909 the second year from the general fund in the Office of Epidemiology to support 1.5 additional positions to the $3.1 million included in the introduced budget provided to sustain and expand the Virginia Department of Health's communicable disease surveillance and investigation efforts across the Office of Epidemiology and the 35 local health districts in Virginia. The introduced budget funded 12 epidemiologists and 12 communicable disease nurses across the 35 health districts and funded two epidemiology program managers in the Office of Epidemiology in the Central Office. This amendment funds 1.5 additional epidemiology program managers in the Office of Epidemiology. A separate amendment funds a total of 47 epidemiologists and communicable disease nurses to expand the Commonwealth's communicable disease surveillance and investigation capabilities.</t>
  </si>
  <si>
    <t>Strengthen Disease Surveillance and Investigation (Community Health)</t>
  </si>
  <si>
    <t>This amendment provides $2.7 million the second year from the general fund in the Office of Epidemiology to support 23 additional positions in addition to the $3.1 million included in the introduced budget provided to sustain and expand the Virginia Department of Health's communicable disease surveillance and investigation efforts across the Office of Epidemiology and the 35 local health districts in Virginia. The introduced budget funded 12 epidemiologists and 12 communicable disease nurses across the 35 health districts and funded two epidemiology program managers in the Office of Epidemiology in the Central Office. This amendment funds a total of 47 epidemiologists and communicable disease nurses to expand the Commonwealth's communicable disease surveillance and investigation capabilities. A separate amendment funds additional epidemiology program managers in the Office of Epidemiology</t>
  </si>
  <si>
    <t>Study of Certain Substances in Drinking Water</t>
  </si>
  <si>
    <t>This amendment provides $60,000 the second year from the general fund for the continued work of the Virginia Department of Health's Office of Drinking Water to continue its study of the occurrence of perfluorooctanoic acid (PFOA), perfluorooctane sulfonate (PFOS), and other perfluoroalkyl and polyfluoroalkyl substances (PFAS) in the Commonwealth's public drinking water and to develop recommendations for specific maximum contaminant levels for PFOA, PFOS, and other PFAS for inclusion in regulations of the Board of Health applicable to waterworks.</t>
  </si>
  <si>
    <t>Supplant COVID-19 Communication Needs with Federal Funds</t>
  </si>
  <si>
    <t>This amendment supplants $7.1 million the first year and $12.5 million the second year from the general fund with available federal Coronavirus Relief Funds (CRF). The CRF funds allocated to the Department of Medical Assistance Services have not all been fully utilized, so this amendment supplants $7.1 million in the first year and $12.5 million the second year in CRF funds. A separate amendment in Central Appropriations reflects the change in the allocation of CRF funds. In addition, language directs a portion of the state and federal funding allocated for COVID-19 communications to be used for outreach and communications to high-risk populations that have been adversely impacted by the COVID-19 pandemic more so than the general population and for which traditional communication mediums are not as effective. It also directs the funding to be used for translation services.</t>
  </si>
  <si>
    <t>Supplant GF with NGF for COVID-19 Data Modeling</t>
  </si>
  <si>
    <t>This amendment supplants $722,472 the first year and $1.4 million the second year from the general fund for COVID-19 data modeling with a like amount of funds each year from the federal Epidemiology and Laboratory Capacity for Prevention and Control of Emerging Infectious Diseases (ELC) grant provided through the Coronavirus Preparedness and Response Supplemental Appropriations Act (P.L. 116-123).</t>
  </si>
  <si>
    <t>Supplant Mass Vaccination Program with Nongeneral Funds</t>
  </si>
  <si>
    <t>This amendment supplants $30.2 million the first year and $59.1 million the second year to support the Commonwealth's mass vaccination efforts in response to the COVID-19 pandemic. On December 27, 2020, the federal Consolidated Appropriations Act, 2021 was signed into law which provides substantial federal assistance to support states in vaccine administration efforts. Virginia's share of this funding is $77.1 million. With this additional federal support, the general fund added in the introduced budget can be supplanted with federal funds. The new federal funding is not sufficient to fully supplant all $89.3 million of general fund in the biennium, however, Coronavirus Relief Funds (CRF) allocated to the Department of Medical Assistance Services have not been fully utilized, so this amendment includes $12.2 million in the first year in CRF funds. A separate amendment in Central Appropriations reflects the change in the allocation of CRF funds.</t>
  </si>
  <si>
    <t>Task Force on Maternal Health Data and Quality Measures</t>
  </si>
  <si>
    <t>This amendment provides $151,180 from the general fund the second year for the fiscal impact of House Bill 2111, 2021 Special Session I, which requires the State Health Commissioner to establish a Task Force on Maternal Health Data and Quality Measures for the purpose of evaluating maternal health data collection to guide policies in the Commonwealth to improve maternal care, quality, and outcomes for all birthing people in the Commonwealth. The Task Force shall report its findings and conclusions to the Governor and General Assembly by December 1 of each year regarding its activities and shall conclude its work by December 1, 2023.</t>
  </si>
  <si>
    <t>VA Assoc. of Volunteer Rescue Squads Fund Disbursement</t>
  </si>
  <si>
    <t>This amendment adds language ensuring the timely distribution of Four for Life funding to the Virginia Association of Volunteer Rescue Squads (VAVRS) on a quarterly basis. This past year, receipt of these funds has been inconsistent due to the adoption of the new Shared Business Services at the Department of Health, resulting in difficulties with cash flow for the VAVRS.</t>
  </si>
  <si>
    <t>Virginia Sexual and Domestic Violence Prevention Fund</t>
  </si>
  <si>
    <t>This amendment restores $100,000 the first year and $650,000 the second year from the general fund for the Virginia Sexual and Domestic Violence Prevention Fund that was created pursuant to Chapters 912 and 913, 2020 Actis of Assembly. The program would be administered by the Department of Social Services and the Department of Health. The fund will award grants on a competitive basis to local sexual and domestic violence agencies engaged in evidence-informed sexual and domestic violence prevention work. In addition, language is included directing the Department of Health to continue to award and provide federal Rape Prevention and Education (RPE) funds through the cooperative agreement with the Centers for Disease Control to six sexual and domestic violence organizations.</t>
  </si>
  <si>
    <t>223: Department of Health Professions</t>
  </si>
  <si>
    <t>Department of Health Professions</t>
  </si>
  <si>
    <t>Increase investigative staff and convert wage and temp staff to full-time classified positions</t>
  </si>
  <si>
    <t xml:space="preserve">Provides positions to address an increase in workload and reduce the agency’s reliance on temporary and P-14 employees and to respond to an increased volume and complexity of disciplinary cases, primarily due to the opioid crisis and an increased number of licensees. The non-general fund used to fund this request directly meets the purpose of the revenue collected and current revenue streams can support this request with no future fee increase.
</t>
  </si>
  <si>
    <t>Transfer appropriation to correct fund</t>
  </si>
  <si>
    <t xml:space="preserve">Transfers funds appropriated for the Virginia Prescription Monitoring Program to the correct fund. Without this transfer the appropriation will remain in the incorrect fund and will not reflect where expenditures actually occur.
</t>
  </si>
  <si>
    <t>Remove Outdated Language</t>
  </si>
  <si>
    <t>This amendment deletes language reflecting requirements that have already been fulfilled by the agency.</t>
  </si>
  <si>
    <t>Support positions for the Board of Pharmacy to administer Cannabis Processor Legislation</t>
  </si>
  <si>
    <t>This amendment provides $204,828 each year from nongeneral funds and two positions for the Board of Pharmacy to administer the operations of the five cannabis processors pursuant to legislation in the 2020 Session. Language is also added to provide emergency regulatory authority for the Board of Pharmacy to increase fees to fund the additional positions.</t>
  </si>
  <si>
    <t>Extend Practice Waivers for Nurse Practitioners (2020 Special Session General Assembly Action - 309 #1c)</t>
  </si>
  <si>
    <t>This amendment adds language extending the ability for certain nurse practitioners to practice without a written or electronic practice agreement until the termination of the declared public emergency due to the COVID-19 pandemic. Nurse Practitioners already have this authority under Executive Order #57 but it expired on September 8, 2020.</t>
  </si>
  <si>
    <t>Increase disciplinary staff and convert wage and temporary staff to classified positions</t>
  </si>
  <si>
    <t xml:space="preserve">Provides nongeneral fund appropriation and positions to address an increase in workload, reduce the agency's reliance on temporary and P-14 employees, and respond to an increased volume and complexity of disciplinary cases. This is primarily due to the opioid crisis and an increased number of licensees. Current revenue streams can support this request with no future fee increase.
</t>
  </si>
  <si>
    <t>Add Positions for Board of Pharmacy</t>
  </si>
  <si>
    <t>This amendment provides two additional positions in the Board of Pharmacy to implement the provisions of House Bill 1988, 2021 Special Session I, related to regulating the processing and dispensing of cannabis oil by pharmaceutical processors in the Commonwealth.</t>
  </si>
  <si>
    <t>Fund New License Category for Certified Midwives</t>
  </si>
  <si>
    <t>This amendment provides $66,000 from nongeneral funds and one position in the Department of Health Professions to fund the fiscal impact of House Bill 1953, 2021 Special Session I, which establishes a new license category for certified midwives.</t>
  </si>
  <si>
    <t>Study of Advanced Practice Registered Nurses</t>
  </si>
  <si>
    <t>This amendment directs the Department of Health Professions to study and make recommendations regarding the oversight and regulations of advanced practice registered nurses.</t>
  </si>
  <si>
    <t>602: Department of Medical Assistance Services</t>
  </si>
  <si>
    <t>Department of Medical Assistance Services</t>
  </si>
  <si>
    <t>Adjust appropriation to reflect agency operations</t>
  </si>
  <si>
    <t xml:space="preserve">Moves appropriation and positions between service areas and fund details to ensure that all agency services are properly budgeted.  This includes the transfer of $3.0 million general fund in FY 2021 and $3.6 million general fund in FY 2022 within administrative service areas to account for the reduction of federal match for CHIP programs.  In addition, nongeneral fund appropriation is being removed, from the federal Medicaid Incentive Program and Vision to Learn, to account for anticipated operations.   
</t>
  </si>
  <si>
    <t>Adjust Health Care Fund appropriation</t>
  </si>
  <si>
    <t xml:space="preserve">Modifies the appropriation for the Virginia Health Care Fund to reflect the latest revenue estimates. Revenue from the Master Settlement Agreement is expected to decline by $10.1 million in FY 2021 and $10.6 million in FY 2022.  Tobacco taxes are projected to increase by $117.2 million in 2021 and $124.3 million in 2022 based on the Department of Taxation's revised forecast, which includes revenue from a proposed increase to the cigarette tax. Prior year Medicaid recovery estimates are expected to decrease by $1.5 million in FY 2021 and then grow by $4.1 million in FY 2022.   Since the fund is used as state match for Medicaid, any change in revenue to the fund impacts general fund support for Medicaid.
</t>
  </si>
  <si>
    <t>Adjust Medicaid forecasting process</t>
  </si>
  <si>
    <t xml:space="preserve">Updates the Medicaid forecasting process and deliverables to improve transparency and enhance external oversight.
</t>
  </si>
  <si>
    <t>Adjust training center budgets to reflect anticipated costs</t>
  </si>
  <si>
    <t xml:space="preserve">Adjusts the budget for state training center reimbursements to account for the on-going facility closure costs and savings resulting from compliance with the Department of Justice settlement agreement. This action represents the projected training center savings, which are based on the anticipated discharge schedules for the Central Virginia Training Center (CVTC) and Southwestern Virginia Training Center (SWVTC) and the associated direct and indirect costs. There is a companion amendment included in the Department of Behavioral Health and Developmental Services training center Item to account for costs not reimbursable through Medicaid. 
</t>
  </si>
  <si>
    <t>Allow FAMIS MOMS to access substance use disorder treatment in an institution for mental disease</t>
  </si>
  <si>
    <t xml:space="preserve">Provides funding to allow FAMIS MOMS to access medically necessary treatment for a substance use disorder in an Institution for Mental Diseases (IMD) under the Addiction and Recovery Treatment Services (ARTS) waiver.
</t>
  </si>
  <si>
    <t>Clarify provider assessment language</t>
  </si>
  <si>
    <t xml:space="preserve">Updates language for both the coverage and rate provider assessments.  These changes conform the Act language to current practice and make technical adjustments to improve the efficiency of both programs.  None of the changes will have any impact on the overall amount of revenue collected or how funds are expended. 
</t>
  </si>
  <si>
    <t>Eliminate 40 quarter work requirement for legal permanent residents</t>
  </si>
  <si>
    <t xml:space="preserve">Eliminates the 40-quarter work requirement for lawful permanent residents (LPRs).  The current requirement prevents otherwise eligible individuals from receiving needed care and increases unnecessary and expensive emergency care.
</t>
  </si>
  <si>
    <t>Encourage private acute care hospitals to accept more temporary detention orders</t>
  </si>
  <si>
    <t xml:space="preserve">Increases the provider rate assessment charged to private acute care hospitals by $16.3 million beginning in FY 2021.  This additional revenue will be used to provide incentive DSH payments to support increased temporary detention order (TDO) utilization in private acute care hospitals.  In addition, the Departments of Medical Assistance Services and Behavioral Health and Developmental Services are each provided funding to support a position that will administer this initiative.
</t>
  </si>
  <si>
    <t>Enhance behavioral health services</t>
  </si>
  <si>
    <t xml:space="preserve">Provides funding and authority to establish and implement changes to service definitions, prior authorization and utilization review criteria, provider qualifications, and reimbursement rates for select Medicaid behavioral health services.
</t>
  </si>
  <si>
    <t>Expand opioid treatment services</t>
  </si>
  <si>
    <t xml:space="preserve">Provides funding to expand the Preferred Office-Based Opioid Treatment (OBOT) model to allow for all Substance Use Disorders (SUD) covered in the Addiction and Recovery Treatment Services (ARTS) benefit.  The Preferred OBOT is a community-based, high-touch, evidence-based model of care for individuals with addiction.  Virginia Medicaid currently limits service reimbursement in the Preferred OBOT to individuals with Opioid Use Disorder (OUD). Those with a primary diagnosis of SUD for a non-opioid such as alcohol, cocaine, or methamphetamine are not currently covered in the Preferred OBOT model. 
</t>
  </si>
  <si>
    <t>Extend FAMIS MOMS' postpartum coverage to 12 months</t>
  </si>
  <si>
    <t xml:space="preserve">Extends postpartum coverage for FAMIS MOMS from 60 days to 12 months. Currently, women up to 205 percent of the federal poverty level are eligible for coverage during their pregnancy and up to 60 days postpartum from the delivery date on file.
</t>
  </si>
  <si>
    <t>Fund costs of Medicaid-reimbursable STEP-VA services</t>
  </si>
  <si>
    <t xml:space="preserve">Provides funds for the Medicaid costs associated with the implementation of STEP-VA behavioral health services.
</t>
  </si>
  <si>
    <t>Fund Family Access to Medical Insurance Security (FAMIS) utilization and inflation</t>
  </si>
  <si>
    <t xml:space="preserve">Adjusts funding for the FAMIS program to reflect the latest forecast of expenditures. The general fund amount reflects the loss of enhanced federal matching dollars as the match rate for CHIP programs decreased from 76.5 percent to 65 percent in federal FY 2021.  In addition to replacing lost federal revenue, FAMIS costs are being driven by continued enrollment growth and higher managed care rates.
</t>
  </si>
  <si>
    <t>Fund home visiting services</t>
  </si>
  <si>
    <t xml:space="preserve">Implements a home visiting benefit for pregnant and post-partum women at risk of poor health outcomes effective July 1, 2021.  Prior to implementation, DMAS shall engage all relevant stakeholders in the development of the benefit and gaining the necessary federal approvals. 
</t>
  </si>
  <si>
    <t>Fund Managed Care Contract Changes</t>
  </si>
  <si>
    <t xml:space="preserve">Provides funding and authority to include a number of changes to the 2020-2021 managed care contracts.
</t>
  </si>
  <si>
    <t>Fund Medicaid utilization and inflation</t>
  </si>
  <si>
    <t xml:space="preserve">Provides funding for the cost of Medicaid utilization and inflation as estimated in the most recent expenditure forecast. 
</t>
  </si>
  <si>
    <t>Fund medical assistance services for low-income children utilization and inflation</t>
  </si>
  <si>
    <t xml:space="preserve">Adjusts funding for the Commonwealth's Medicaid Children's Health Insurance Program to reflect the latest expenditure forecast. Children between the ages of 6 and 19, with family income from 100 to 133 percent of the federal poverty level, are eligible for this program. The general fund amount reflects the loss of enhanced federal matching dollars as the match rate for CHIP programs decreased from 76.5 percent to 65 percent in federal FY 2021.  In addition to replacing lost federal revenue, costs are being driven by continued enrollment growth and higher managed care rates.
</t>
  </si>
  <si>
    <t>Implement episodic payment models for certain conditions</t>
  </si>
  <si>
    <t xml:space="preserve">Requires the development and implementation of episode-based payment models for maternity care, asthma, and congestive heart failure.  The department shall develop these models with a goal of reducing costs and improving the quality of care for Medicaid members.
</t>
  </si>
  <si>
    <t>Increase Developmental Disability (DD) waiver rates</t>
  </si>
  <si>
    <t xml:space="preserve">Increases provider payment rates for services delivered through the Developmental Disability (DD) waivers. The rate increase will apply to the following services: Independent Living Supports Supported Living, In-home Support Services, Group Supported Employment, Workplace Assistance, Community Engagement, Community Coaching, and Therapeutic Consultation.
</t>
  </si>
  <si>
    <t>Increase mental health provider rates</t>
  </si>
  <si>
    <t xml:space="preserve">Raises rates for psychiatric services by 14.7 percent.  This action increases rates to the equivalent of 110 percent of the 2019 Medicare rates for these services.
</t>
  </si>
  <si>
    <t>Increase number of Developmental Disability Waiver slots</t>
  </si>
  <si>
    <t xml:space="preserve">Adds a total of 1,135 new waiver slots to the Community Living (CL) and Family and Individual Supports (FIS) waivers over the course of the biennium. These slots include 835 slots to address the FIS waiver waitlist (635 in the first year and 200 in the second year), 200 slots to address the CL waiver waitlist (125 in the first year and 75 in the second year), 50 slots for individuals transitioning out of facilities (25 in each year), and 50 emergency slots (25 in each year).
</t>
  </si>
  <si>
    <t>Offset lost federal revenue for Children's Hospital of The King's Daughters (CHKD)</t>
  </si>
  <si>
    <t xml:space="preserve">Authorizes the department to create additional hospital supplemental payments for CHKD to replace payments that have been reduced due to the federal regulation on the definition of uncompensated care costs effective June 2, 2017.  These new payments will equal what would have been paid to CHKD under the current disproportionate share hospital (DSH) formula.
</t>
  </si>
  <si>
    <t>Provide care coordination prior to release from incarceration</t>
  </si>
  <si>
    <t xml:space="preserve"> Provides funding and authority to offer care coordination services to individuals who are Medicaid eligible 30 days prior to release from incarceration.
</t>
  </si>
  <si>
    <t>Redesign COMPASS 1115 waiver</t>
  </si>
  <si>
    <t xml:space="preserve">Adjusts appropriation and language to restructure the COMPASS 1115 waiver to include only a targeted supportive employment and housing benefit.
</t>
  </si>
  <si>
    <t>Reduce contract spending</t>
  </si>
  <si>
    <t xml:space="preserve">Accounts for lower spending on support contracts as the agency shifts to lower cost alternatives.
</t>
  </si>
  <si>
    <t>Restore funding for obesity and tobacco prevention</t>
  </si>
  <si>
    <t xml:space="preserve">Removes language that sets the percentage of Master Settlement Agreement (MSA) revenue deposited into the VIrginia Health Care Fund at 41.5 percent.  As such, MSA deposits to the VHCF will revert to 40 percent as directed in the Code of Virginia.  In addition, language redirecting MSA Strategic Contribution Payments is also removed.  This action restores approximately $1.7 million annually to the Virginia Foundation for Healthy Youth and requires that $1.7 million general fund be restored to the VHCF to replace the revenue that would have been used as Medicaid matching dollars.
</t>
  </si>
  <si>
    <t>Account for Lower Managed Care Rates for CCC Plus</t>
  </si>
  <si>
    <t>This amendment accounts for the Department of Medical Assistance Services adopting lower managed care rates for the Commonwealth Coordinated Care Plus program (effective January 1, 2020) than those assumed in the November 1, 2019 official Medicaid forecast.</t>
  </si>
  <si>
    <t>Account for Medicaid MCO Contracts with Pharmacy Benefits Managers</t>
  </si>
  <si>
    <t>This amendment captures savings to the state's Medicaid program from the passage of House Bill 1291 and Senate Bill 568, which prohibit Medicaid managed care organizations (MCOs) from engaging in the conduct of 'spread pricing' with the MCOs' contracted pharmacy benefits manager. This prohibition saves $4.1 million from the general fund and $6.8 million from nongeneral funds the first year and $4.3 million from the general fund and $7.1 million from nongeneral funds the second year in the state's Medicaid program.</t>
  </si>
  <si>
    <t>Add 250 Family and Individual Support (FIS) Waiver Slots in FY 2022</t>
  </si>
  <si>
    <t>This amendment provides $4.1 million from the general fund the second year and a like amount of matching federal Medicaid funds to increase the number of Family and Individual Support (FIS) waiver slots by 250 in the second year bringing the total number of FIS slots funded to 465.</t>
  </si>
  <si>
    <t>Add Community Behavioral Health Managed Care Requirements</t>
  </si>
  <si>
    <t>This amendment requires the Department of Medical Assistance Services to amend its contracts with managed care organization to ensure service authorizations for community mental health and rehabilitation services are handled in a timely and transparent manner.</t>
  </si>
  <si>
    <t>Add Medicaid Adult Dental Benefit</t>
  </si>
  <si>
    <t>This amendment provides $8.7 million from the general fund and $23.4 million in nongeneral funds the first year and $25.3 million from the general fund and $67.7 million in nongeneral funds the second year to provide a comprehensive dental benefit, beginning on January 1, 2021, to adults enrolled in the Virginia Medicaid program. The adult dental benefit will not include any cosmetic, aesthetic or orthodontic services.</t>
  </si>
  <si>
    <t>Add Medicaid Call Center Requirements</t>
  </si>
  <si>
    <t>This amendment directs the Departments of Medical Assistance Services and Social Services to establish, by no later than July 1, 2021, a single phone number for the Cover Virginia call center and the call center operated by Department of Social Services such that the call is routed to the appropriate call center.</t>
  </si>
  <si>
    <t>Add Representative to Pharmacy Liaison Committee</t>
  </si>
  <si>
    <t>This amendment adds a representative from federally qualified health centers to the Pharmacy Liaison Committee in the Department of Medical Assistance Services.</t>
  </si>
  <si>
    <t>Adjust Medicaid Special Earnings Allowance for Individuals with Disabilities</t>
  </si>
  <si>
    <t>This amendment directs the Department of Medical Assistance Services to make changes to the post eligibility special earnings allowance for individuals in Medicaid waiver programs to incentivize employment.</t>
  </si>
  <si>
    <t>Adjust the Health Care Fund for Updated Revenue Estimates</t>
  </si>
  <si>
    <t>This amendment adjusts the Virginia Health Care Fund appropriation to reflect updated estimates of tobacco and nicotine vapor product revenue based on proposed tax increases. Since the Health Care Fund is used as state match for Medicaid, any increase in revenue offsets general fund support for Medicaid costs.</t>
  </si>
  <si>
    <t>Allow For Nursing Home Specialized Care Rates</t>
  </si>
  <si>
    <t>This amendment adds language authorizing the Department of Medical Assistance Services (DMAS) to use an alternate methodology for setting operating rates for nursing homes that provide specialized care (ventilator care, tracheotomy care, etc.) over the 2020-22 biennium until the agency has more reliable managed care cost data. Unlike nursing facility rates that are rebased every three years, and this is a completely separate rate development from the usual nursing facility rates. Because the most recent cost reports to be used for these rates have data integrity problems, this alternative methodology will allow the agency time to ensure the data is accurate and reliable in setting the rates beyond fiscal year 2022.</t>
  </si>
  <si>
    <t>Allow Overtime for Personal Care Attendants</t>
  </si>
  <si>
    <t>This amendment provides $9.6 million from the general fund and a like amount of federal Medicaid matching funds each year for the Department of Medical Assistance Services, beginning July 1, 2020, to pay overtime compensation to personal care attendants who are providing care under the consumer-directed service option in Medicaid waivers. The amendment allows Medicaid to pay time and a half for up to 16 hours for a single attendant who works more than 40 hours per week.</t>
  </si>
  <si>
    <t>Analyze Health Benefit Exchange and Medicaid Costs</t>
  </si>
  <si>
    <t>This amendment directs the Department of Medical Assistance Services to conduct a fiscal analysis of the provisions of House Bill 1428 / Senate Bill 732 that creates the Virginia Health Benefits Exchange and leverages state income tax returns to facilitate the enrollment of eligible individuals in insurance affordability programs.</t>
  </si>
  <si>
    <t>Authorize changes to medical assistance programs in response to COVID-19 (Reconvened Amendment)</t>
  </si>
  <si>
    <t>Provides DMAS temporary authority to make immediate changes to its medical assistance programs in response to COVID-19. Any change would be subject to the Governor’s approval and must be reported within 15 days. Authorization and any program changes will expire with the Governor’s emergency declaration.</t>
  </si>
  <si>
    <t>Begin Supporting Poison Control Centers in FY 2022</t>
  </si>
  <si>
    <t>This amendment directs the Department of Medical Assistance Services to fund $2.5 million the second year for three Poison Control centers serving Virginia as part of a Health Services Initiative, which allows the state to use federal Children's Health Insurance Program administrative funding for such activities. Funding from the general fund of $875,000 is provided for the 35 percent state share. A companion amendment in Item 303 eliminates the second year appropriation of $1.0 million from the general fund in the budget for the Virginia Department of Health related to Poison Control centers. Upon enrolling of the bill, the funding in this amendment will be set out in a separate service area in the Administrative and Support Services program (49900).</t>
  </si>
  <si>
    <t>Capture ACA Insurance Tax Savings</t>
  </si>
  <si>
    <t>This amendment reduces $30.6 million from the general fund and $61.2 million in matching federal Medicaid funds the second year to reflect the impact of the elimination of the tax on health insurers beginning calendar year 2021. The recent budget passed by Congress eliminates the tax. The tax on health insurers was created in the Affordable Care Act and is imposed on Medicaid managed care companies, which is the reason the tax impacts the state budget.</t>
  </si>
  <si>
    <t>Convene Advisory Group on Respite/Personal Assistance Services</t>
  </si>
  <si>
    <t>This amendment adds language requiring DMAS to convene a workgroup of stakeholders to review existing and any proposed regulations on the provision of respite or personal assistance services to determine the barriers to the provision of these services in certain settings. Language requires DMAS to report on the conclusions of the workgroup, including the need for emergency regulatory authority to minimize any barriers to services and support broader appropriate utilization of such services.</t>
  </si>
  <si>
    <t>Convene DMAS Advisory Panel on Behavioral Health Redesign</t>
  </si>
  <si>
    <t>This amendment adds language requiring DMAS to convene an advisory panel of representatives from stakeholder organizations to review and advise on agency efforts to redesign behavioral health services, including specifics of implementation and a review of operational processes that affect sustainable business models. Language requires DMAS to report on its findings from this review by December 31, 2020.</t>
  </si>
  <si>
    <t>Cover Administrative Cost of Implementing Live-In Caretaker Exemption</t>
  </si>
  <si>
    <t>This amendment provides $507,500 the first year and $373,000 the second year from the general fund and $776,500 the first year and $373,000 the second year from nongeneral funds to fund the administrative costs related to exempting live-in caretakers from the electronic visit verification requirement. This funding will cover increased costs for the fiscal / employer agent and managed care organizations.</t>
  </si>
  <si>
    <t>Develop Medicaid Referral Program for Employment Services</t>
  </si>
  <si>
    <t>This amendment directs the Department of Medical Assistance Services to develop a referral system designed to connect current and newly eligible Medicaid enrollees to employment, training, and education assistance and other support services.</t>
  </si>
  <si>
    <t>Develop Plan to Pursue Mental Health Services Waiver</t>
  </si>
  <si>
    <t>This amendment directs the Department of Medical Assistance Services to continue working with the Department of Behavioral Health and Developmental Services to complete the actions necessary to qualify to file an 1115 waiver application for Serious Mental Illness and/or Serious Emotional Disturbance. The department shall then develop such a waiver application that shall be consistent with the Addiction and Recovery Treatment Services waiver program.</t>
  </si>
  <si>
    <t>Eliminate Position for TDO DSH Incentive Program</t>
  </si>
  <si>
    <t>This amendment eliminates the position related to the proposed supplemental payment program to incentivize private hospitals to increase their Temporary Detention Order admissions.</t>
  </si>
  <si>
    <t>Eliminate TDO DSH Incentive Program</t>
  </si>
  <si>
    <t>This amendment eliminates the proposed supplemental payment program to incentivize private hospitals to increase their Temporary Detention Order admissions. The methodology to implement such a program may not have the intended effect and also requires the hospitals to use their funding for the state share. A companion amendment in the Department of Behavioral Health and Developmental Services funds pilot projects to more quickly divert TDO admissions and relieve the census pressure on state hospitals.</t>
  </si>
  <si>
    <t>Establish Workgroup on Medicaid Payment Policies and Care Coordination</t>
  </si>
  <si>
    <t>This amendment establishes a stakeholder workgroup lead by the Department of Medical Assistance Services to develop strategies and recommendations to reduce hospital readmissions, improve emergency department utilization and enhance value-based payment in the Medicaid program.</t>
  </si>
  <si>
    <t>Evaluate Sick Leave Program for Personal Care Attendants</t>
  </si>
  <si>
    <t>This amendment directs the Department of Medical Assistance Services to conduct a review of other state methods and strategies to provide sick leave to personal care attendants and evaluate feasible options for the Commonwealth to consider. The department will report its findings and recommendations to the Chairs of the House Appropriations and Senate Finance and Appropriations Committees by November 1, 2020.</t>
  </si>
  <si>
    <t>Examine Medicaid Coverage of Innovative Drugs and Emerging Technologies</t>
  </si>
  <si>
    <t>This amendment adds language requiring the Department of Medical Assistance Services to establish a workgroup to assess and determine a process for Medicaid coverage and reimbursement of emerging technologies and innovative drugs that are approved by the Food and Drug Administration. Language requires the workgroup to report on issues and recommendations to the Joint Subcommittee for Health and Human Resources Oversight by September 1, 2020.</t>
  </si>
  <si>
    <t>Examine Opportunities to Make Additional Medicaid Payments for EVMS</t>
  </si>
  <si>
    <t>This amendment adds language to require the Department of Medical Assistance Services to determine if any additional Medicaid payment opportunities could be made to a teaching hospital affiliated with an accredited medical school in Planning District 23 based on the department's reimbursement methodology established for such payments and to determine the framework for implementing such payments. Language requires a reasonable cap on such payments if determined available, so as not to adversely impact other qualifying entities in future years.</t>
  </si>
  <si>
    <t>Exempt Live-in Caretakers from EVV Program</t>
  </si>
  <si>
    <t>This amendment exempts live-in personal care providers from requirements to participate in the Electronic Visit Verification system beginning January 1, 2021. The Centers for Medicare and Medicaid Services have made this exemption an option for states to choose to implement.</t>
  </si>
  <si>
    <t>Expand Medicaid Works for Individuals with Disabilities</t>
  </si>
  <si>
    <t>This amendment adds $114,419 the first year and $228,838 the second year from the general fund and a like amount of matching federal Medicaid funds to increase the eligibility requirement for Virginians with disabilities to participate in the Medicaid Works program to 138 percent of the federal poverty level (FPL). The current program eligibility remains at 80 percent of FPL ($833/month) and was not adjusted when the eligibility for Medicaid was increased with Medicaid Expansion ($1,436/month). The current eligibility rules at 80 percent of FPL discourages individuals with disabilities from moving into employment for fear of losing their Medicaid coverage. As a result, only 52 individuals with disabilities currently participate in the program.</t>
  </si>
  <si>
    <t>Expand Tobacco Cessation Coverage</t>
  </si>
  <si>
    <t>This amendment provides $34,718 from the general fund each year and a like amount of federal Medicaid matching funds to add tobacco cessation services to the Medicaid program for adults otherwise not covered currently. The federal Patient Protection and Affordable Care Act (ACA) requires that Medicaid provide coverage for prevention services, including tobacco cessation, for individuals enrolled pursuant to the ACA. This amendment allows all adults in Medicaid to have access to tobacco cessation services.</t>
  </si>
  <si>
    <t>Fund an Anaysis of Medicaid Rates</t>
  </si>
  <si>
    <t>This amendment provides $300,000 the first year from the general fund and $300,000 from nongeneral funds for the Department of Medical Assistance Services to contract with a consultant with expertise in health care rate setting to thoroughly analyze current Medicaid rates for services likely impacted by an increase in the state minimum wage.</t>
  </si>
  <si>
    <t>Fund initial cost of COVID-19 response (Reconvened Amendment)</t>
  </si>
  <si>
    <t>Increases funding to cover the cost of policy changes implemented by the Department of Medical Assistance Services in response to COVID-19. These actions include expanding the use of telemedicine, waiving service authorizations and eliminating cost sharing.</t>
  </si>
  <si>
    <t>Implement a Medicaid Risk Adjustment Model</t>
  </si>
  <si>
    <t>This amendment adds language requiring the Department of Medical Assistance Services to develop and implement by January 1, 2021, a risk adjustment model which addresses behavioral health acuity differences among the Medicaid managed care organizations for the community well population of individuals who are dually eligible for Medicare and Medicaid programs and served through the CCC Plus managed care program. Language also requires the department to develop different capitation rates for the remaining population served under the CCC Plus program and who are receiving behavioral health treatment for potential implementation. The net impact of these change must be budget neutral.</t>
  </si>
  <si>
    <t>Implement Emergency Room Utilization Program</t>
  </si>
  <si>
    <t>This amendment directs the Department of Medical Assistance Services to allow the pending, reviewing and reducing of fees for avoidable emergency room level two, three and four claims, both physician and facility. The department would utilize the avoidable emergency room diagnosis code list currently used for Managed Care Organization clinical efficiency rate adjustments. If the emergency room claim is identified as a preventable emergency room diagnosis, the department shall direct the Managed Care Organizations to default to a payment level one. The amendment captures savings to the Medicaid program from the implementation of this policy.</t>
  </si>
  <si>
    <t>Implement Medicaid Hospital Readmissions Policy</t>
  </si>
  <si>
    <t>This amendment adds language to modify the definition of hospital readmissions to change it to 30 days making the readmission criteria for both Medicaid managed care organizations (MCOs) and providers more aligned with Medicare policy. Hospital readmissions after five days but within 30 days shall be paid at 50 percent of the normal rate.</t>
  </si>
  <si>
    <t>Increase Appropriation for Civil Money Penalties</t>
  </si>
  <si>
    <t>This amendment provides authority for the agency to spend additional revenue from civil money penalties in order to be in compliance with federal rules.</t>
  </si>
  <si>
    <t>Increase DD Waiver Provider Rates Using Updated Data</t>
  </si>
  <si>
    <t>This amendment provides $21.4 million the first year and $22.0 million the second year from the general fund and matching federal Medicaid funds each year to increase provider rates for services provided through the current Medicaid Developmental Disability Waiver programs using updated data measures available, including wage assumptions, to 100 percent of the rate model benchmark. These increases will assist providers to recruit and retain qualified staff to meet standards mandated by the requirements of the U.S. Department of Justice Settlement Agreement.</t>
  </si>
  <si>
    <t>Increase Funding for Medicaid Graduate Medical Education Residency Slots</t>
  </si>
  <si>
    <t>This amendment provides $1.3 million the first year and $2.5 million the second year from the general fund to correct an oversight in the Official Medicaid Forecast that removed funding for new residency slots for this program. Included in this funding is $100,000 from the general fund and $100,000 from nongeneral funds for the Graduate Medical Education residency program each year of the biennium, to provide funding for 27 slots, rather than 25, for the residents who start in July 2021.</t>
  </si>
  <si>
    <t>Increase Medicaid Rates for Anesthesiologists</t>
  </si>
  <si>
    <t>This amendment provides $253,376 from the general fund and $791,234 in nongeneral funds the first year and $262,491 from the general fund and $813,458 in nongeneral funds the second year to increase Medicaid reimbursement for anesthesiologists to 70 percent of the equivalent Medicare rate in the fee for service and managed care programs. The intent of the 2019 General Assembly was to increase Medicaid reimbursement to 70 percent of the equivalent Medicare fee to physicians who were reimbursed less than 70 percent of Medicare rates.The anesthesiologists qualified for this increase but were inadvertently left out of the budget language. This amendment will correct that and bring them up to 70 percent of the Medicare rate.</t>
  </si>
  <si>
    <t>Increase nursing facility rates in response to COVID-19 (Reconvened Amendment)</t>
  </si>
  <si>
    <t>Adds language that directs DMAS to increase nursing home and specialized care per diem rates by $20 per day per patient effective for the period of the Governor's Declaration of a State of Emergency due to COVID-19. Further, authorization for a treasury loan is provided should appropriated state funding be insufficient to cover costs.</t>
  </si>
  <si>
    <t>Increase Payment Rate for Nursing Homes with Special Populations</t>
  </si>
  <si>
    <t>This amendment adds funding each year and language to change the reimbursement methodology for nursing facilities that provide services to a resident population in which at least 80 percent of the residents have specific chronic and disabling conditions and the facility has at least a 90 percent Medicaid utilization and a case mix index of 1.15 or higher in fiscal year 2021. These conditions tend to occur in a younger population who consequently have a significantly longer stay in a nursing facility than many nursing home residents. Consequently, the costs to serve these individuals is much higher. Currently, only one nursing facility, the Virginia Home, would meet the criteria to qualify for additional funding pursuant to the reimbursement methodology change.</t>
  </si>
  <si>
    <t>Increase Rate for Adult Day Health Care</t>
  </si>
  <si>
    <t>This amendment adds $796,755 the first year and $833,109 the second year from the general fund and a like amount of matching federal Medicaid funds each year to increase adult day health care rates by 10 percent, effective July 1, 2020.</t>
  </si>
  <si>
    <t>Increase Rates for Personal, Respite and Companion Care</t>
  </si>
  <si>
    <t>This amendment provides $24.9 million the first year and $39.9 million the second year from the general fund and a like amount of federal Medicaid matching funds each year to increase provider rates for personal care, respite care, and companionship services provided in Medicaid waiver programs by five percent the first year and two percent the second year. These rate increases will help to address the impact of a change in the state minimum wage related to the labor costs for providing these services.</t>
  </si>
  <si>
    <t>Increase Rates for Skilled and Private Duty Nursing Services</t>
  </si>
  <si>
    <t>This amendment increases the Medicaid rates for skilled and private duty nursing services to 80 percent of the benchmark rate effective July 1, 2020. This shall apply to skilled nursing services provided through the Developmental Disability Waiver programs and private duty nursing services including congregate nursing services provided in the Commonwealth Coordinated Care Plus Waiver, the Developmental Disability Waiver programs and the Early and Periodic Screening, Diagnostic and Treatment program. This amendment increases the skilled nursing rates by 16.1 percent and private duty nursing rates by an average of 11.6 percent.</t>
  </si>
  <si>
    <t>Increase Residential Psychiatric Facility Rates</t>
  </si>
  <si>
    <t>This amendment provides $7.6 million from the general fund each year and a like amount of federal Medicaid matching funds to increase reimbursement to residential psychiatric facilities. The rates paid to these facilities, not unlike other institutional providers (hospitals, nursing facilities, etc.), have not increased since 2008 and have not been adjusted for inflation. These facilities serve only children in a clinically and medically-necessary active treatment program designed to provide necessary support and address mental health, behavioral, substance abuse, cognitive and training needs in order to prevent or minimize the need for more intensive outpatient treatment, per federal regulations. This amendment also strikes language that prohibits annual inflation adjustments.</t>
  </si>
  <si>
    <t>Increase Supplemental Payments for Children's National Medical Center</t>
  </si>
  <si>
    <t>This amendment provides $354,766 from the general fund each year and matching federal Medicaid funds to increase supplemental physician payments for physicians employed at Children's National, a freestanding children's hospital serving the Northern Virginia region.</t>
  </si>
  <si>
    <t>Investigate Potential Medicaid Reimbursements for School-Based Services</t>
  </si>
  <si>
    <t>This amendment directs the Department of Medical Assistance Services to consider options to allow local education agencies to bill for services provided outside of an Individualized Education Plan and expand the services that are reimbursable.</t>
  </si>
  <si>
    <t>Modify Capital Reimbursement for Certain Nursing Facilities</t>
  </si>
  <si>
    <t>This amendment adds $119,995 from the general fund each year and a like amount of matching federal Medicaid funds and language to require the Department of Medical Assistance Services to modify nursing facility capital reimbursement for a nursing facility that lost its status as a hospital-based nursing facility because a replacement hospital was built in a different location and it becomes a free-standing facility.</t>
  </si>
  <si>
    <t>Modify Managed Care Contract Changes</t>
  </si>
  <si>
    <t>This amendment reduces $1.4 million from the general fund and a like amount of federal Medicaid funds related to eliminating a proposed contract change with Medicaid managed care organizations that would have allowed them to pay $100 to plan members rather than the current $50 for giveaways or incentives. In addition, language is added directing the CCC Plus plans to upgrade Medicare Dual Special Needs Plans (D-SNPs) to Medicare Fully Integrated Dual Eligible Special Needs Plans (FIDE-SNPS).</t>
  </si>
  <si>
    <t>Modify Medallion and CCC Plus Contracts</t>
  </si>
  <si>
    <t>This amendment directs the Department of Medical Assistance Services to conduct an analysis merging the profit cap and revenue sharing in the Medicaid managed care programs. Currently the Department of Medical Assistance Services contracts with the same six managed care organizations for its two managed care programs, CCC Plus and Medallion 4.0, with separate medical loss ratios and underwriting gain provisions. In addition, language directs the department to submit a plan and feasible timeline for merging the Commonwealth Coordinated Care Plus and Medallion 4.0 programs.</t>
  </si>
  <si>
    <t>Modify Medicaid Nursing Facility Reimbursement</t>
  </si>
  <si>
    <t>This amendment provides $6.8 million the first year and $7.0 million the second year from the general fund and a like amount of matching federal Medicaid funding each year to increase the peer group adjustment factors used in nursing facility reimbursement in order to account for lower cost facilities inappropriately suppressing Medicaid rates for facilities with higher costs. The second year amount assumes inflation at 2.7 percent.</t>
  </si>
  <si>
    <t>Modify Nursing Facility Operating Rates at Four Facilities</t>
  </si>
  <si>
    <t>This amendment adds $733,303 the first year and $754,247 the second year from the general fund and a like amount of matching federal Medicaid funds each year to require the Department of Medical Assistance Services to adjust the nursing facility operating rates for any nursing facility that changed ownership under certain parameters. This language would affect four facilities located in Harrisonburg, Lynchburg, Roanoke and Waynesboro.</t>
  </si>
  <si>
    <t>Modify Quarterly Medicaid Financial Review Committee</t>
  </si>
  <si>
    <t>This amendment modifies the quarterly meeting on Medicaid expenditures to clarify the main purpose of each meeting and to specify when the meeting will be held. This amendment also removes the specific reporting requirement on the Discrete Incentive Transition Program.</t>
  </si>
  <si>
    <t>Modify Reporting Requirement on Medicaid Waivers and State Plan Changes</t>
  </si>
  <si>
    <t>This amendment clarifies that the reporting process for review of state plan amendments or waivers be submitted to the Department of Planning and Budget (DPB) for review 45 days prior to submission to the Centers for Medicare and Medicaid Services to allow DPB adequate time for such review. The language clarifies that renewals of waivers are also to be included in any such review. In addition, the language requires reporting to the money committees.</t>
  </si>
  <si>
    <t>Provide Chesapeake Regional Hospital Medicaid DSH Supplement</t>
  </si>
  <si>
    <t>This amendment adds $12.0 million each year from federal Medicaid funds and language directing the Department of Medical Assistance Services to implement a supplemental disproportionate share hospital (DSH) payment for Chesapeake Regional Hospital. The hospital would be responsible for transferring the non-federal share of the funding to the agency in order to draw down the matching federal Medicaid funds.</t>
  </si>
  <si>
    <t>Provide flexibility to adjust medical assistance payment dates (Reconvened Amendment)</t>
  </si>
  <si>
    <t>Allows DMAS to advance any appropriate and allowable payment in an effort to take advantage of enhanced federal matching funds.</t>
  </si>
  <si>
    <t>Reduce Administrative Funding and Positions for COMPASS Waiver</t>
  </si>
  <si>
    <t>This amendment reduces the nongeneral fund appropriation and six positions remaining in the Department of Medical Assistance Services' budget for implementing the requirements of the COMPASS waiver. The introduced budget eliminated many of the waiver's requirements and as such the remaining administrative funding is adjusted to reflect the remaining scope of the waiver. The amendment leaves two positions, at a cost of $257,643 each year and $1.5 million each year for vendor costs related to continuing development and implementation of the remaining portions of the waiver. Half of the funding is to provide the hospital provider assessment for the state match and the other half is from federal Medicaid funds.</t>
  </si>
  <si>
    <t>Reduce Administrative Funding for Episodic Payment Models</t>
  </si>
  <si>
    <t>This amendment reduces administrative funding provided in the introduced budget related to expanding the use of episodic payment models in Medicaid. The amendment leaves the Department of Medical Assistance Services with one position for the Office of Value Based Purchasing and $44,702 the first year and $138,973 the second year in total funds for contractor costs to assist in developing and implementing episodic payment models.</t>
  </si>
  <si>
    <t>Remove First Year Funds for New Home Visiting Benefit</t>
  </si>
  <si>
    <t>This amendment eliminates $1.1 million general fund and $3.5 million in federal Medicaid funds the first year provided for a new home visiting benefit in Medicaid. The new benefit does not begin until the second year, so the first year funding is unnecessary.</t>
  </si>
  <si>
    <t>This amendment eliminates three paragraphs in the introduced budget that have been included for several years and are no longer necessary. The first paragraph directs expansion of all Medicaid services and populations into managed care, which has occurred for the most part. The remaining services and populations should only be moved into managed care if explicitly authorized by the General Assembly. The second paragraph eliminates a notification process related to submitting the § 1115 waiver related to the expansion pursuant to the Affordable Care Act. The waiver was submitted and this process is no longer relevant. The third paragraph is related to the GAP waiver, which no longer exists since that population is now fully enrolled in Medicaid.</t>
  </si>
  <si>
    <t>Require Medicaid Supplemental Payments to Private Hospitals</t>
  </si>
  <si>
    <t>This amendment establishes the Medicaid Supplemental Payment Program Fund and requires the Department of Medical Assistance Services to accept and to pay into the fund, from any county, city, or town provider, assessment funds that have been collected, pursuant to an ordinance, from inpatient hospitals authorized to receive Medicaid supplemental payments pursuant to the State Plan for Medical Assistance Services amendments 11-018 and 11-019.</t>
  </si>
  <si>
    <t>Require Minimum Medicaid MCO Reimbursement for Durable Medical Equipment</t>
  </si>
  <si>
    <t>This amendment adds funding and language requiring Medicaid managed care organizations to reimburse at no less than 90 percent of the state Medicaid fee schedule for reimbursing durable medical equipment.</t>
  </si>
  <si>
    <t>Require Separate Freestanding Emergency Department Reporting</t>
  </si>
  <si>
    <t>This amendment directs the Department of Medical Assistance Services to require freestanding emergency departments to bill for services separately than the main hospital for which they are affiliated.</t>
  </si>
  <si>
    <t>Restore MSA Payment Distribution to Medicaid</t>
  </si>
  <si>
    <t>This amendment reduces the general fund by $1.7 million each year along with a corresponding increase in the Health Care Fund appropriation to restore the allocation of the Master Settlement Agreement with tobacco manufacturers revenue to 41.5 percent. The introduced budget reduced this allocation to 40 percent, resulting in the need for additional general fund amounts to offset the Health Care Fund revenue that is used as state match for the Medicaid program.</t>
  </si>
  <si>
    <t>Review Medicaid Peer Recovery Services</t>
  </si>
  <si>
    <t>This amendment adds language directing the Department of Medical Assistance Services to review and consider amending regulations related to peer recovery services and convene a stakeholder group to look at barriers to providing the services.</t>
  </si>
  <si>
    <t>Revise Medicaid Expenditure Reporting Requirements</t>
  </si>
  <si>
    <t>This amendment revises language in the introduced budget related to quarterly reporting on Medicaid managed care data to the Department of Planning and Budget, and the House Appropriations and Senate Finance and Appropriations Committees. It requires that expenditures be reported by program and service category and the data be summarized by service date for each quarter in the fiscal year and the previous two fiscal years and the report be made available on the Department of Medical Assistance Services website.</t>
  </si>
  <si>
    <t>Unallot general fund FMAP savings (Reconvened Amendment)</t>
  </si>
  <si>
    <t>Requires that DMAS identify all state savings associated with the federal government increasing the FMAP rate (to 56.2%) for medical assistance services. Further, DPB is authorized to unallot an amount of state funds equal to the general fund savings identified by DMAS.</t>
  </si>
  <si>
    <t>Creates a language item to require the unallotment of new discretionary spending amounts ($79,572,610 in FY 2021 and $127,501,107 in FY 2022).</t>
  </si>
  <si>
    <t>Account for enhanced federal medical assistance percentage</t>
  </si>
  <si>
    <t xml:space="preserve">Accounts for the impact of Virginia receiving enhanced (by 6.2 percent) federal medical assistance percentage (EFMAP) for Medicaid and children's health care programs.  The amounts reflect the latest DMAS estimates based on receiving EFMAP through December 31, 2020.  This amendment also provides the necessary federal appropriation. (Items 312, 313, and 315)
</t>
  </si>
  <si>
    <t>Fund federal Medicaid continuation of coverage requirement</t>
  </si>
  <si>
    <t xml:space="preserve">Funds the impact of the federal continuation of coverage requirement as required by the Families First Coronavirus Response Act (H.R. 6201).  The amounts reflect the latest DMAS estimates for the additional cost to Medicaid and children's health care programs through October 31, 2020. (Items 312, 313, and 315)
</t>
  </si>
  <si>
    <t>Adjust Revenues to the Virginia Health Care Fund (2020 Special Session General Assembly Action - 313 #1c)</t>
  </si>
  <si>
    <t>This amendment reduces the general fund appropriation for Medicaid by $1.3 million the first year and $4.55 million the second year and increases a like amount of nongeneral funds each year, reflecting increased revenues to the Virginia Health Care Fund (VHCF). Because revenues to the fund have historically been used as the state share of Medicaid, additional revenue results in an equal amount of general fund savings. The Governor included language in the introduced budget, which authorizes the taxation of heated tobacco products and extends the 'Wayfair' tax to other tobacco products, but did not appropriate the revenue these actions will generate. This additional revenue, which is deposited into the Virginia Health Care Fund, allows for a reduction in general fund appropriations for the state's share of Medicaid funding.</t>
  </si>
  <si>
    <t>Allots $16,128,838 in FY 2021 and $99,198,585 in FY 2022 for amounts originally unalloted in Item 317.10 of Chapter 1289 (2020) and subsequently restored via 2020 Special Session General Assembly action in Item 482.20.</t>
  </si>
  <si>
    <t>Allow Telehealth and Virtual Learning for Certain DD Waiver Services (2020 Special Session General Assembly Action - 313 #14c)</t>
  </si>
  <si>
    <t>This amendment directs the Department of Medical Assistance Services to request a waiver to the Centers for Medicare and Medicaid Services to allow telehealth and virtual and/or distance learning for Group Day, Supported Employment and Benefits Planning Services for the duration of the Governor's declared state of emergency due to the COVID-19 pandemic. The Appendix K will allow recipients to maintain skills, and to learn new skills including expanded socialization opportunities during the COVID-19 pandemic. Many Group Day programs closed in March 2020 and Supported Employment and Benefits Planning services are being minimally provided because of health and safety concerns.</t>
  </si>
  <si>
    <t>Capture Savings from Lower Managed Care Rates (2020 Special Session General Assembly Action - 312 #1c)</t>
  </si>
  <si>
    <t>This amendment captures savings in the Family Access to Medical Insurance Security (FAMIS) program from lower managed care rates that took effect on July 1, 2020. Rates for the Medallion 4.0 program decreased 5.49 percent for base Medicaid and 5.72 percent for expansion Medicaid.</t>
  </si>
  <si>
    <t>Capture Savings from Lower Managed Care Rates (2020 Special Session General Assembly Action - 315 #1c)</t>
  </si>
  <si>
    <t>This amendment captures savings in the Medicaid Children's Health Insurance Program from lower managed care rates that took effect on July 1, 2020. Rates for the Medallion 4.0 program decreased 5.49 percent for base Medicaid and 5.72 percent for expansion Medicaid.</t>
  </si>
  <si>
    <t>Capture Savings from Lower Medicaid Managed Care Rates (2020 Special Session General Assembly Action - 313 #3c)</t>
  </si>
  <si>
    <t>This amendment captures savings in the Medicaid program from lower managed care rates that took effect on July 1, 2020. Rates for the Medallion 4.0 program decreased 5.49 percent for base Medicaid and 5.72 percent for expansion Medicaid. For the Commonwealth Coordinated Plus program the rates declined 0.12 percent for base Medicaid and 0.39 percent for expansion Medicaid.</t>
  </si>
  <si>
    <t>Create New Service Area for Graduate Medical Education Residency Slots (2020 Special Session General Assembly Action - 313 #13c)</t>
  </si>
  <si>
    <t>This amendment creates a new service area to account for the funding provided to hospitals to support graduate medical residency slots. It also directs the Department of Planning and Budget to transfer $3.1 million the first year and $3.9 million the second year to the new service area. Language clarifies that this appropriation in this new service area is not included as part of the Official Medicaid Forecast.</t>
  </si>
  <si>
    <t>Extend Temporary Add-on for Nursing Facility Rates (2020 Special Session General Assembly Action - 313 #2c)</t>
  </si>
  <si>
    <t>This amendment adds $11.2 million from the general fund and $11.2 million in matching federal Medicaid funds to extend the $20 per day add-on to Medicaid nursing and specialized care facility rates to June 30, 2021, to provide stability to the nursing home industry during the COVID-19 crisis. The funding includes the estimated cost of the $20 a day for the last quarter of fiscal year 2021 and assumes the prior costs are included in the 2020 Official Medicaid Forecast and can be offset by the federal extension of the enhanced match rate for Medicaid through March 31, 2021.</t>
  </si>
  <si>
    <t>Live-In Caretaker Exemption for Personal Care Attendants (2020 Special Session General Assembly Action - 313 #4c)</t>
  </si>
  <si>
    <t>This amendment clarifies that the live-in caretaker exemption to the electronic visit verification requirements shall take effect January 1, 2021 and directs the Department of Planning and Budget to transfer appropriation from the Department of Medical Assistance Services (DMAS) administrative budget the funds necessary to adjust the administrative portion of the managed care capitation rates to reflect the increase in administrative costs for providing a live-in caretaker exemption to the electronic visit verification requirement. DMAS' administrative budget has sufficient funding to cover these costs.</t>
  </si>
  <si>
    <t>Modify CARES Act Disbursement for Nursing Facilities (2020 Special Session General Assembly Action - 313 #5c)</t>
  </si>
  <si>
    <t>This amendment directs the Department of Medical Assistance Services to modify the disbursement rules for the $20 million in state-allocated CARES Act funding for assisted living facilities and approximately $33 million in state-allocated CARES Act funding for nursing facilities to remove an impediment to providers' access to these funds. The current limit on only using incurred costs from July 1, 2020 forward leaves substantial unreimbursed COVID-costs from the inception of the crisis for both assisted living and nursing facilities being excluded from reimbursement.</t>
  </si>
  <si>
    <t>Modify Effective Date for Medicaid Adult Dental Benefit and Administrative Transfer Authority (2020 Special Session General Assembly Action - 313 #6c)</t>
  </si>
  <si>
    <t>This amendment changes the effective date of the new Medicaid adult dental benefit from January 1, 2021 to July 1, 2021, to reflect the restoration of funding, which is included in a separate amendment in Item 482.20. In addition, budget language is added to provided authority to move funding from the administrative program of the agency to cover the increased costs of the dental benefits administrator related to the new dental benefit.</t>
  </si>
  <si>
    <t>Modify Effective Date for Overtime Allowance for Personal Care Attendants (2020 Special Session General Assembly Action - 313 #7c)</t>
  </si>
  <si>
    <t>This amendment changes the effective date for the allowance of overtime by consumer-directed personal care attendants from July 1, 2020 to January 1, 2021 to reflect the restoration of funding for this policy change in a separate amendment to Item 482.20. The funding restored in Item 482.20 funds up to eight hours of overtime per week from January 1, 2021 to June 30, 2021. Effective July 1, 2021, up to 16 hours of overtime per week is funded for personal care attendants.</t>
  </si>
  <si>
    <t>Modify Effective Date for Rate Change for Anesthesiologists (2020 Special Session General Assembly Action - 313 #11c)</t>
  </si>
  <si>
    <t>This amendment changes the effective date for the increase in Medicaid rates for anesthesiologists from July 1, 2020 to July 1, 2021 to reflect the restoration of funding for this rate change, which is included in a separate amendment to Item 482.20.</t>
  </si>
  <si>
    <t>Modify Effective Date of Developmental Disability Waiver Providers Rate Increase (2020 Special Session General Assembly Action - 313 #9c)</t>
  </si>
  <si>
    <t>This amendment changes the effective date for the increase in Medicaid developmental disability provider rates for group homes, sponsored residential and group day support from July 1, 2020 to January 1, 2021 to reflect the partial restoration of funding in the first year, which is included in a separate amendment to Item 482.20. It further changes the effective day for the increase in Medicaid developmental disability provider rates for other community integration services from July 1, 2020 to July 1, 2021, which is also included in a separate amendment to Item 482.20.</t>
  </si>
  <si>
    <t>Modify Effective Date of Managed Care Durable Medical Equipment Limitation (2020 Special Session General Assembly Action - 313 #10c)</t>
  </si>
  <si>
    <t>This amendment changes the effective date from July 1, 2020 to July 1, 2021 for the limitation on Medicaid managed care reimbursement for durable medical equipment to reflect the restoration of funding for this policy change in the second year, which is included in a separate amendment to Item 482.20.</t>
  </si>
  <si>
    <t>Modify Effective Date of Rate Increase for Skilled and Private Duty Nursing (2020 Special Session General Assembly Action - 313 #12c)</t>
  </si>
  <si>
    <t>This amendment changes the effective date for the rate increase for skilled and private duty nursing services in Medicaid from July 1, 2020 to July 1, 2021 to reflect the partial restoration of funding included in a separate amendment in Item 482.20.</t>
  </si>
  <si>
    <t>Modify Effective Date to Eliminate the 40 Quarter Work Requirement for Lawful Permanent Residents (2020 Special Session General Assembly Action - 313 #8c)</t>
  </si>
  <si>
    <t>This amendment changes the effective date from July 1, 2020 to April 1, 2021 or later depending on federal approval, for the elimination of the 40 quarter work requirement for lawful permanent residents to qualify for Medicaid. This reflects the restoration of funding for this policy change, which is contained in a separate amendment to Item 482.20.</t>
  </si>
  <si>
    <t>Telephonic Supervisory Visits by a Licensed Nurse (2020 Special Session General Assembly Action - 313 #15c)</t>
  </si>
  <si>
    <t>This amendment directs the Department of Medical Assistance Services to allow Medicaid agency-directed personal care and respite services to conduct telephonic supervisory visits by a licensed nurse, for the duration of the COVID-19 state of emergency, and that the department's forms be used to document the interaction during these phone calls and to meet the standards already established by the department to include verbal consent, authorization, and confirmation of participation.</t>
  </si>
  <si>
    <t>Account for third quarter of enhanced federal Medicaid match in facility budget</t>
  </si>
  <si>
    <t xml:space="preserve">Adjusts appropriation to account for the third quarter of enhanced federal matching dollars being provided for Medicaid costs incurred by state training centers.
</t>
  </si>
  <si>
    <t>Add DBHDS licenses to ASAM Level 4.0</t>
  </si>
  <si>
    <t xml:space="preserve">Adds language to reflect the Department of Behavioral Health and Developmental Services (DBHDS) licensing criteria for the American Society of Addiction Medicine (ASAM) Level of Care 4.0.
</t>
  </si>
  <si>
    <t>Adjust appropriation and language for civil money penalty funds</t>
  </si>
  <si>
    <t xml:space="preserve">Modifies appropriation and language to reflect anticipated spending as federally approved in the latest Civil Money Penalty Reinvestment State Plan.  In addition, the agency is permitted to request additional appropriation if amounts are insufficient to meet future federally approved activities.
</t>
  </si>
  <si>
    <t xml:space="preserve">Adjusts the appropriation in the Virginia Health Care Fund to reflect the latest revenue estimates. Since the Health Care Fund is used as state match for Medicaid, any increase in revenue offsets general fund support for Medicaid and likewise any decrease requires additional general fund support.  The first year surplus is primarily related to a $45 million one-time cash balance to begin fiscal year 2021.
</t>
  </si>
  <si>
    <t>Adjust Medicaid forecast to account for revised Medicare premiums</t>
  </si>
  <si>
    <t xml:space="preserve">Accounts for Medicare premium rates that were published after the official Medicaid forecast was completed. During the development of the Medicaid forecast, due November 1, the Department of Medical Assistance Services had to use preliminary assumptions on Medicare premium rates. Since the forecast was finalized, the federal government has released actual Medicare Part A and B rates for effective January 1, 2021. The changes will allow the forecast to be lowered by $14.0 million total funds (over the biennium); thereby reducing the general fund need by $7.4 million.
</t>
  </si>
  <si>
    <t>Affirm Medicaid coverage of gender dysphoria related services</t>
  </si>
  <si>
    <t xml:space="preserve">Requires the department to modify agency policy manuals to affirm the coverage of gender dysphoria services for Medicaid members.
</t>
  </si>
  <si>
    <t>Allow FAMIS MOMS to utilize substance abuse disorder treatment</t>
  </si>
  <si>
    <t xml:space="preserve">Provides funding to allow members enrolled in FAMIS MOMS to access medically necessary treatment for a substance use disorder in an Institution for Mental Diseases (IMD) under the Addiction and Recovery Treatment Services (ARTS) waiver. 
</t>
  </si>
  <si>
    <t>Allow pharmacy immunizations for covered services</t>
  </si>
  <si>
    <t xml:space="preserve">Authorizes the reimbursement of pharmacy-administered immunizations for all vaccinations covered under the medical benefit for Medicaid members.  This change must be implemented using a budget neutral methodology.
</t>
  </si>
  <si>
    <t>Authorize 12-month prescriptions of contraceptives for Medicaid members</t>
  </si>
  <si>
    <t xml:space="preserve">Allows eligible beneficiaries to receive up to a 12 month supply of prescription contraceptives.
</t>
  </si>
  <si>
    <t>Authorize post-public health emergency telehealth</t>
  </si>
  <si>
    <t xml:space="preserve">Authorizes telehealth coverage for clinically appropriate audio-only services, provider-to-provider consultations, store-and-forward, and virtual check-ins with patients.
</t>
  </si>
  <si>
    <t>Authorize the transfer of funds to account for cost shifts at the Commonwealth Center for Children and Adolescents</t>
  </si>
  <si>
    <t xml:space="preserve">Allows the transfer of general fund appropriation, as needed, between Item 313, Reimbursements to State-Owned Mental Health and Intellectual Disabilities Facilities (45607) and Item 326, State Mental Health Facility Services (43014) to address potential operational shortfalls at the Commonwealth Center for Children and Adolescents.  This authority expires on July 1, 2021.
</t>
  </si>
  <si>
    <t>Comply with federal durable medical equipment requirements</t>
  </si>
  <si>
    <t xml:space="preserve">Broadens the definition of durable medical equipment (DME) to comply with federal rules.  The federal mandate requires states to no longer limit DME to items primarily used in the home but rather extends to any setting where normal activities take place. 
</t>
  </si>
  <si>
    <t>Cover COVID-19 vaccinations for non-expansion adults</t>
  </si>
  <si>
    <t xml:space="preserve">Funds the cost of COVID-19 vaccinations for non-expansion adults in the Medicaid fee-for-service and managed care programs.   This action will ensure that all adult Medicaid members have access to COVID-19 vaccinations. 
</t>
  </si>
  <si>
    <t>Expand addiction treatment beyond opioid use disorder</t>
  </si>
  <si>
    <t xml:space="preserve">Provides funding to expand the Preferred Office-Based Opioid Treatment model to all members with any moderate to high-risk substance use disorder.
</t>
  </si>
  <si>
    <t>Fund doula services for pregnant women</t>
  </si>
  <si>
    <t xml:space="preserve">Provides authority and funding for the addition of a community doula benefit for pregnant Medicaid members.
</t>
  </si>
  <si>
    <t xml:space="preserve">Adjusts funding for the FAMIS program to reflect the latest forecast of expenditures.  Forecast costs were primarily driven by higher than expected enrollment growth in the FAMIS program.  However, that upward pressure was more than offset by lower managed care rates, higher pharmacy rebates and decreased service utilization. 
</t>
  </si>
  <si>
    <t>Fund managed care operational changes</t>
  </si>
  <si>
    <t xml:space="preserve">Provides funding to support managed care operational changes that are federally mandated. 
</t>
  </si>
  <si>
    <t xml:space="preserve">Adjusts funding to reflect the cost of Medicaid as estimated in the most recent forecast expenditures.  The majority of the first year reduction is associated with enhanced federal matching dollars being provided in the third quarter of fiscal year 2021.
</t>
  </si>
  <si>
    <t xml:space="preserve">Adjusts funding to reflect the latest forecast of utilization and inflation in the Commonwealth's Medicaid Children's Health Insurance program.   Forecast costs were primarily driven by higher than expected enrollment growth.  However, that upward pressure was more than offset by lower managed care rates, higher pharmacy rebates and decreased service utilization.   
</t>
  </si>
  <si>
    <t>Fund medical services for involuntary mental commitments</t>
  </si>
  <si>
    <t xml:space="preserve">Adjusts funding for the projected cost of hospital and physician services for persons subject to an involuntary mental commitment. 
</t>
  </si>
  <si>
    <t>Implement federal client appeals requirements</t>
  </si>
  <si>
    <t xml:space="preserve">Adds funding to handle the increased workload associated with expanding the scope of the client appeal process per federal requirements.  Seven appeals staff positions as well as the expected costs to managed care organizations are funded by this amendment.  In addition, language is added that authorizes the agency to promulgate regulations that clarify several aspects of the appeals process.
</t>
  </si>
  <si>
    <t>Implement the Virginia Facilitated Enrollment Program</t>
  </si>
  <si>
    <t xml:space="preserve">Provides funding to support legislation being proposed in the 2021 General Assembly that will require the Virginia Department of Taxation to allow for the communication of taxation data to the Department of Medical Assistance Services and the Health Benefit Exchange to determine eligibility for Virginia's Medical Assistance program.
</t>
  </si>
  <si>
    <t>Increase Medicaid reimbursements for veteran care centers</t>
  </si>
  <si>
    <t xml:space="preserve">Authorizes the Department of Medical Assistance Services to make supplemental payments to veterans care centers through the use of intergovernmental transfers.  Through this arrangement it is estimated that veterans care centers could use facility revenue to generate approximately $2.3 million of additional Medicaid funding.  No additional state support is required.
</t>
  </si>
  <si>
    <t>Make required adjustments to the graduate medical residency program</t>
  </si>
  <si>
    <t xml:space="preserve">Adds language to specify which hospitals have been awarded graduate medical residency slots from cohorts funded in the Act.  In addition, all appropriation associated with the residency program is permanently moved to a new service area within the Department of Medical Assistance Services as required Act language.   
</t>
  </si>
  <si>
    <t>Move funds to cover the cost of implementing a live-in caretaker exemption</t>
  </si>
  <si>
    <t xml:space="preserve">Transfers appropriation between programs within the Department of Medical Assistance Services to cover the estimated cost of exempting live-in personal caretakers from electronic visit verification requirements as required by Appropriation Act language.  As this transfer is permanent, the associated Act language is also removed.
</t>
  </si>
  <si>
    <t>Provide support for federal interoperability and patient access requirements</t>
  </si>
  <si>
    <t xml:space="preserve">Provides funds to offset systems costs that will be incurred by managed care organizations in fiscal year 2022 as a result of complying with the federal requirements associated with the Interoperability and Patient Access Final Rule and the 21st Century Cures Act.  Language is also included to remove one-time funding from future capitation rates.
</t>
  </si>
  <si>
    <t>Transfer assisted living screening funds</t>
  </si>
  <si>
    <t xml:space="preserve">Moves general fund appropriation from the Department of Medical Assistance Services (DMAS) to the Department of Social Services to cover the assisted living facility screening being conducted by local departments of social services.  In addition, the Department for Aging and Rehabilitative Services (DARS) is directed to modify regulations to remove obsolete language that identifies DMAS as being responsible for supporting this activity.  
</t>
  </si>
  <si>
    <t>Transfer funds to cover Medicaid related system modifications</t>
  </si>
  <si>
    <t xml:space="preserve">Moves appropriation from the Department of Medical Assistance Services to the Department of Social Services to cover the expected costs of Medicaid related modifications to the enterprise case management system.
</t>
  </si>
  <si>
    <t>Add 435 Waiver Slots to Address the Priority One Waitlist</t>
  </si>
  <si>
    <t>This amendment adds $7.1 million from the general fund and a like amount of federal Medicaid matching funds in the second year to increase the number of Family and Individual Support (FIS) waiver slots by 435 in the second year bringing the total number of waiver slots funded in fiscal year 2022 to 985 in order to address the Priority One waiting list.</t>
  </si>
  <si>
    <t>Adjust Health Care Fund and Clarify Repayment Provisions</t>
  </si>
  <si>
    <t>This amendment reflects the savings to the general fund in the first year from the receipt of $39.4 million in increased revenue in the Virginia Health Care Fund. The increased revenue is due to the receipt of escrow funds from a cigarette manufacturer that did not participate in the 1998 Tobacco Mater Settlement Agreement with state Attorney Generals and instead made payments into an escrow fund as required by the Code of Virginia. This nonparticipating manufacturer is closing and has chosen to assign rights to its escrow funds as permitted by statute in return for the right to retain a portion of those funds. For Virginia, this represents a one-time unanticipated payment of $39,410,177, which is required to be deposited into the Virginia Health Care Fund pursuant to § 3.2-4203 of the Code of Virginia. In addition, language also clarifies that repayments from managed care organizations are to be deposited to the Health Care Fund.</t>
  </si>
  <si>
    <t>Analysis of Medicaid/FAMIS Coverage on Maternal &amp; Child Health Outcomes</t>
  </si>
  <si>
    <t>This amendment adds $250,000 the second year from the general fund and matching federal Medicaid funding to analyze Medicaid and FAMIS administrative and operational data requirements and their impact on maternal mortality and birth outcomes. Medicaid claim edits, payment policies, provider requirements, and coverage policies impact how providers deliver care and members access services. Language requires this analysis to be conducted by an external third-party in close collaboration with DMAS and Medicaid managed care organizations to provide an impartial perspective. It requires the analysis and research to be conducted by a Virginia Department of Small Business and Supplier Diversity-certified SWaM business. Language requires the department to report on this analysis to the Task Force on Maternal Health Data and Quality Measures, established by House Bill 2111, 2021 Special Session I.</t>
  </si>
  <si>
    <t>Authorize the appropriation of federal American Rescue Plan Act Medicaid revenue, including home and community based services</t>
  </si>
  <si>
    <t>This amendment clarifies that the Director of the Department of Planning and Budget (DPB) has the authority to appropriate additional federal Medicaid revenue for current services as provided for in the American Rescue Plan Act of 2021 (ARPA). This action ensures that federal support for existing Medicaid programs can flow without interruption, including any increases needed to support increases in federal matching percentages. In addition, language is added to prohibit any expansion of Medicaid programs or benefits with regard to the ARPA funding without General Assembly approval. State funding must also remain unspent until reauthorized and appropriated by General Assembly action.</t>
  </si>
  <si>
    <t>Capture Enhanced Federal Match Savings</t>
  </si>
  <si>
    <t>This amendment captures $114.9 million from the general fund the first year and $191.6 million from the general fund the second year and a corresponding increase in federal Medicaid matching funds to reflect the savings to the Commonwealth pursuant to enhanced federal matching funds for the fourth quarter of fiscal year 2021 and the first and second quarters of fiscal year 2022. The federal Families First Coronavirus and Response Act, passed in March 2020, increased the federal match rate for Medicaid by 6.2 percentage points until the end of the quarter in which the declared public health emergency (PHE) due to COVID-19 expires. The PHE is extended in 90-day increments and was recently extended into the fourth quarter of state fiscal year 2021. In addition, the Acting U.S. Secretary of Health and Human Services has informed all state Governors of their intention to extend the PHE through the end of calendar year 2021 to provide greater budget certainty to states. Therefore, this amendment also captures the savings from the first and second quarters of fiscal year 2022. The general fund savings for the state behavioral health facilities are also factored into these numbers and total $808,764 the first year and $1.8 million the second year.</t>
  </si>
  <si>
    <t>Capture Savings from Delay in Behavioral Health Redesign</t>
  </si>
  <si>
    <t>This amendment recognizes $10.1 million in general fund savings and $38,332 in nongeneral fund savings the second year from a six-month delay in redesign and enhancement of Medicaid behavioral health services to provide a continuum of care that is evidence-based, trauma-informed and cost effective. Funding for this effort was restored in Chapter 56, 2020 Special Session I Virginia Acts of Assembly, but the six-month delay in the implementation of these services will generate a one-time savings in fiscal year 2022.</t>
  </si>
  <si>
    <t>Capture Savings from Enhanced Federal Match</t>
  </si>
  <si>
    <t>This amendment captures $742,622 from the general fund the first year and $427,900 from the general fund the second year and a corresponding increase in federal Children's Health Insurance Program (CHIP) matching funds to reflect the savings to the Commonwealth pursuant to enhanced federal matching funds for fiscal year 2021 and the first and second quarters of state fiscal year 2022. The federal Families First Coronavirus and Response Act, passed in March 2020, increased the federal match rate for Medicaid by 6.2 percentage points until the end of the quarter in which the declared public health emergency (PHE) due to COVID-19 expires. The PHE is extended in 90-day increments and was recently extended into the fourth quarter of state fiscal year 2021. In addition, the Acting U.S. Secretary of Health and Human Services has informed all state Governors of their intention to extend the PHE through the end of calendar year 2021 to provide greater budget certainty to states. Therefore, this amendment also captures the savings from the first and second quarters of state fiscal year 2022. The CHIP match rate factors in the Medicaid match rate and therefore results in a higher match. Unlike Medicaid the administrative expenditures of the CHIP program uses the same match rate as used for medical spending. Language is also included directing the Department of Planning and Budget to unallot any additional savings that results from an extension of the PHE.</t>
  </si>
  <si>
    <t>This amendment captures $1.8 million from the general fund the first year and $5.3 million from the general fund the second year and a corresponding increase in federal Children's Health Insurance Program (CHIP) matching funds to reflect the savings to the Commonwealth pursuant to enhanced federal matching funds for the fourth quarter of fiscal year 2021 and the first and second quarters of fiscal year 2022. The federal Families First Coronavirus and Response Act, passed in March 2020, increased the federal match rate for Medicaid by 6.2 percentage points until the end of the quarter in which the declared public health emergency (PHE) due to COVID-19 expires. The CHIP match rate factors in the Medicaid match rate and is therefore increased, but at an enhanced match rate of 4.34 percent. The PHE is extended in 90-day increments and was recently extended into the fourth quarter of state fiscal year 2021. In addition, the Acting U.S. Secretary of Health and Human Services has informed all state Governors of their intention to extend the PHE through the end of calendar year 2021 to provide greater budget certainty to states. Therefore, this amendment also captures the savings from the first and second quarters of state fiscal year 2022.</t>
  </si>
  <si>
    <t>Capture Savings from Enhanced Federal Matching Funds</t>
  </si>
  <si>
    <t>This amendment captures $1.8 million from the general fund the first year and $5.4 million from the general fund the second year and a corresponding increase in federal Children's Health Insurance Program (CHIP) matching funds to reflect the savings to the Commonwealth pursuant to enhanced federal matching funds for the fourth quarter of fiscal year 2021 and the first and second quarters of fiscal year 2022. The federal Families First Coronavirus and Response Act, passed in March 2020, increased the federal match rate for Medicaid by 6.2 percentage points until the end of the quarter in which the declared public health emergency (PHE) due to COVID-19 expires. The CHIP match rate factors in the Medicaid match rate and is therefore increased, but at an enhanced match rate of 4.34 percent. The PHE is extended in 90-day increments and was recently extended into the fourth quarter of fiscal year 2021. In addition, the Acting U.S. Secretary of Health and Human Services has informed all state Governors of their intention to extend the PHE through the end of calendar year 2021 to provide greater budget certainty to states. Therefore, this amendment also captures the savings from the first and second quarters of state fiscal year 2022.</t>
  </si>
  <si>
    <t>Continue Nursing Home Per Diem Payment &amp; Begin Value-based Purchasing Program</t>
  </si>
  <si>
    <t>This amendment adds $46.7 million the second year from the general fund and $46.7 million in nongeneral funds and one position to provide an increased payment add-on roughly equivalent to $15 per day in fiscal year 2022. Language directs the Department of Medical Assistance Services to work with appropriate nursing facility stakeholders and the Medicaid CCC Plus managed care organizations to develop a unified, value-based purchasing program that includes enhanced funding for facilities that meet or exceed performance and/or improvement thresholds as developed, reported, and consistently measured by DMAS in cooperation with participating facilities. Priority areas targeted for improvement would be adequate staffing levels and avoidance of negative care events, such as hospital admissions and emergency department visits, among others. The value-based purchasing program would be implemented on July 1, 2022. Funding for the additional position can be accommodated within the agency's existing administrative budget based on turnover and vacancy savings and the reallocation of funding for this program.</t>
  </si>
  <si>
    <t>Continue Workgroup On Emergency Department Utilization</t>
  </si>
  <si>
    <t>This amendment extends the workgroup established to evaluate strategies to reduce unnecessary utilization by Medicaid members of emergency departments. The workgroup was delayed in beginning its deliberations and the additional time would result in better recommendations for consideration during the 2022 General Assembly Session.</t>
  </si>
  <si>
    <t>Coverage for Applied Behavioral Analysis Services</t>
  </si>
  <si>
    <t>This amendment adds Medicaid coverage for Applied Behavioral Analysis services that were added to current procedural terminology costs in January 2019 and provides authority to the Department of Medical Assistance Services to make changes based on future updates, including necessary changes to rates, service definitions, and other programmatic requirements.</t>
  </si>
  <si>
    <t>Coverage of Prenatal Care Services</t>
  </si>
  <si>
    <t>This amendment adds $11.1 million from the general fund the second year and $20.7 million from federal matching funds and language extending the provision for the payment of prenatal care for pregnant women through the Virginia Family Access to Medical Insurance Security (FAMIS) program regardless of the expectant mother's status, pursuant to provisions in Title XXI of the federal 2009 CHIP Reauthorization Act that includes care of all children without regard for an expectant mother's citizenship status who would otherwise be eligible under state requirements. A companion amendment in the Medicaid program (Item 313) reduces expenditures by $13.4 million general fund and $13.4 million in matching federal Medicaid funds based on the adoption of this change. Consequently, the provision of these services results in a savings of $2,292,083 to the general fund and the receipt of $7,253,601 more from matching federal funds for the CHIP program, which has a higher federal match rate than the Medicaid program.</t>
  </si>
  <si>
    <t>Deferral of Nursing Home Rebasing</t>
  </si>
  <si>
    <t>This amendment adds language directing the Department of Medical Assistance Services to defer nursing home rebasing until it is able to use 2021 cost reports in the rebasing process. Under the current rebasing schedule, cost reports ending in calendar year (CY) 2020 will be the basis of the next nursing facility rate rebasing. Due to the COVID-19 pandemic, the 2020 base year cost reports will contain significant variable data that reflects a mixture of increased costs (some permanent, others temporary) and reduced occupancy. Given the COVID-19 vaccination program, it is expected that the 2021 cost reports would not be as affected by the increased costs associated with the COVID-19 pandemic, and would better reflect ongoing Medicaid costs as a basis for the next rebasing.</t>
  </si>
  <si>
    <t>Emergency Department Care Coordination Program</t>
  </si>
  <si>
    <t>This amendment adds $1.3 million from the general fund and $3.8 million from enhanced federal Medicaid Management Information Systems matching funds to continue funding for the Emergency Department Care Coordination (EDCC) Program and complete several enhancements which should result in cost savings to the Commonwealth and higher quality care for Medicaid and FAMIS beneficiaries. The 2017 General Assembly established the EDCC program to provide a single, statewide technology solution that connects all hospital emergency departments in the Commonwealth to facilitate real-time communication and collaboration among physicians, other healthcare providers and other clinical and care management personnel for patients receiving services in hospital emergency departments for the purpose of improving the quality of patient care services. The program also integrates the state's Prescription Monitoring Program and the Advance Healthcare Directive Registry. To date, 100% of hospital Emergency Departments and health plans participate in the EDCC Program. The program has been successful in supporting a reduction in opioid overdoses since its implementation and has been critical in coordinating responses to the COVID-19 pandemic. The program has been funded through federal HITECH funding which provides a 90% federal match rate, but the federal funding will end on September 30, 2021. The amendment leverages available federal Medicaid Management Information Systems funding to complete the system enhancements at a 75% federal match rate. Language also requires the development of a work group to make recommendations for system improvements by December 1, 2021.</t>
  </si>
  <si>
    <t>Expand Remote Patient Monitoring Services</t>
  </si>
  <si>
    <t>This amendment provides $2.7 million from the general fund and $4.2 million from nongeneral funds the second year for Medicaid-related costs of remote patient monitoring services provided via telemedicine for Medicaid recipients with medically necessary conditions pursuant to the provisions of House Bill 1987 and Senate Bill 1338, 2021 Special Session I.</t>
  </si>
  <si>
    <t>This amendment restores $34,718 from the general fund and a like amount of federal Medicaid matching funds the second year to add tobacco cessation services to the Medicaid program for adults not otherwise currently covered. The federal Patient Protection and Affordable Care Act (ACA) requires that Medicaid provide coverage for prevention services, including tobacco cessation, for individuals enrolled pursuant to the ACA. This amendment allows all adults in Medicaid to have access to tobacco cessation services. Funding for this Item was provided in Chapter 1289, 2020 Virginia Acts of Assembly, unallotted in April, 2020 and eliminated in Chapter 56, 2020 Special Session I Virginia Acts of Assembly. Language is modified to make the provision of this benefit effective July 1, 2021.</t>
  </si>
  <si>
    <t>Improving Reimbursement for School-Based Services</t>
  </si>
  <si>
    <t>This amendment provides $2.3 million from federal Medicaid funds the second year related to expanding Medicaid coverage of school-based services outside of a student's individualized education program. There is no state match required as the local schools certify local expenditures as the state match. The amendment also reflects a savings of $104,168 from the general fund the second year since five percent of the additional federal funding for school-based services is retained by the state and deposited to the Health Care Fund to offset general fund costs.</t>
  </si>
  <si>
    <t>This amendment adds $3.0 million from the general fund and $3.1 million from federal Medicaid matching funds the first year and $60.7 million the second year from the general fund and $63.0 million in federal Medicaid matching funds the second year to increase provider rates for personal care, respite care, and companionship services provided in Medicaid waiver programs by 6.4 percent on May 1, 2021 and 12.5 percent effective November 1, 2021. These rate increases will supplement increases provided in Chapter 1289, 2020 Virginia Acts of Assembly, which provided a five percent increase beginning July 1, 2020 and a scheduled two percent increase on July 1, 2021. These rate increases enable providers to cover the direct costs for hourly care and ensure the safety of the patients and compliance with minimum wage increases scheduled to increase to $9.50 per hour on May 1, 2021 and to $11.00 per hour on January 1, 2022. In addition, language directs the Governor to include the appropriate rate increases as a result of changes in the state minimum wage for these services in the introduced budget for the 2022-24 biennium for consideration in the 2022 General Assembly</t>
  </si>
  <si>
    <t>Indirect Medical Education Funding for Children's Hospital of the King's Daughters</t>
  </si>
  <si>
    <t>This amendment adds funding and language directing the Department of Medical Assistance Services to adjust the formula used to calculate indirect medical education reimbursement for managed care discharges at Children's Hospital of the King's Daughters (CHKD). This change would partially restore CHKD's case mix index (CMI) factor, which had been reduced in fiscal year 2020. The change is intended to stabilize CHKD's IME funding levels so the hospital is not subject to dramatic fluctuations in future Medicaid payments that occur with rebasing and changes in federal policy, and would be consistent with historic levels of state support. Language requires the agency to work with the hospital to examine the methodology used to determine the case mix adjustment and factors influencing changes when rebasing occurs. The IME payments are matched by the federal government on a 50/50 basis.</t>
  </si>
  <si>
    <t>Medicaid Doula Provider Training and Resources</t>
  </si>
  <si>
    <t>This amendment adds $67,660 from the general fund and $67,660 in federal matching Medicaid funds the second year and one position for the Department of Medical Assistance Services to develop and implement a provider training program for Doula service providers to learn how to explain patient access and bill for Medicaid benefits.</t>
  </si>
  <si>
    <t>Medicaid Non-Emergency Transportation</t>
  </si>
  <si>
    <t>This amendment adds language requiring the Department of Medical Assistance Services to analyze utilization of Non Emergency Medicaid Transportation Transportation Network Company Type II providers in the Medicaid fee-for-service and managed care programs to determine if barriers to access exist, if contracts result in service gaps, and if any existing requirements limit the provision of these types of services to eligible Medicaid beneficiaries. The agency is required to report findings and recommendations by October 1, 2021 to the Chairs of the House Appropriations and Senate Finance and Appropriations Committees.</t>
  </si>
  <si>
    <t>Merger of the Medicaid Managed Care Programs</t>
  </si>
  <si>
    <t>This amendment directs the Department of Medical Assistance Services to merge the Commonwealth Coordinated Care Plus and Medallion 4.0 managed care programs, effective July 1, 2022, into a single, streamlined managed care program that links seamlessly with the fee-for-service program, ensuring an efficient and well-coordinated Virginia Medicaid delivery system that provides high-quality care to its members and adds value for providers and the Commonwealth.</t>
  </si>
  <si>
    <t>Modify Medicaid Costs for Commonwealth Center for Children and Adolescents</t>
  </si>
  <si>
    <t>This amendment reduces $590,206 from the general fund the first year and a like amount of federal Medicaid matching funds to reflect the temporary pause in Medicaid billing by the Commonwealth Center for Children and Adolescents (CCCA) as a result of not meeting the accreditation standards necessary to bill for Medicaid. The facility is expected to begin billing again in the second year once accreditation is achieved, so this amendment adjusts the appropriation in the first year only. Language is also removed that would have allowed these funds to be transferred to CCCA; however such action is unnecessary as the facility is using special funds to cover the loss in Medicaid revenue.</t>
  </si>
  <si>
    <t>This amendment restores $119,995 from the general fund the second year and a like amount of matching federal Medicaid funds and restores language to require the Department of Medical Assistance Services to modify nursing facility capital reimbursement for a nursing facility that lost its status as a hospital-based nursing facility because a replacement hospital was built in a different location and it became a free-standing facility. Language is modified to make this effective July 1, 2021. Funding for this purpose was provided in Chapter 1289, 2020 Acts of Assembly, unallotted in April, 2020 and eliminated in Chapter 56, 2020 Special Session I Acts of Assembly.</t>
  </si>
  <si>
    <t>Paid Sick Leave for Personal Care Attendants</t>
  </si>
  <si>
    <t>This amendment provides $3.4 million from the general fund and $3.4 million in matching federal Medicaid funds the second year to provide sick leave to Medicaid providers of consumer-directed personal, respite or companion care, consistent with the requirements of House Bill 2137, 2021 Special Session I. Language directs the Medicaid agency to seek federal authority through a waiver and State Medical Assistance Plan amendments, which would enable the state to obtain federal matching funds for this purpose.</t>
  </si>
  <si>
    <t>Permanent Continuation of DD Waiver Telehealth/Virtual Services</t>
  </si>
  <si>
    <t>This amendment adds language directing the Department of Medical Assistance Services to request changes to the Medicaid Home and Community Based Services Waivers from the federal Centers for Medicare and Medicaid Services to permanently continue telehealth and virtual and/or distance learning as service options for disabled individuals receiving these waiver services.</t>
  </si>
  <si>
    <t>Personal Care Attendant Orientation Training</t>
  </si>
  <si>
    <t>This amendment adds $53,247 the second year from the general fund and $103,361 in nongeneral funds from federal Medicaid matching dollars for the Department of Medical Assistance Services to develop and implement orientation training for Medicaid personal care attendants. Funding assumes lower training costs in fiscal year 2022 since it will occur primarily through electronic means. Annual costs in the next biennium would be higher if training is conducted in person at $338,432 from the general fund and $656,956 from the nongeneral fund.</t>
  </si>
  <si>
    <t>Pharmacy Vaccine Administration Fee for COVID-19</t>
  </si>
  <si>
    <t>This amendment provides an exception for the fee amount included in the introduced budget for Medicaid reimbursement for vaccine administration in a pharmacy such that COVID-19 vaccines can be reimbursed at Medicare rates. Currently, Medicaid does not have a vaccine administration fee for pharmacists. The introduced budget directs the Department of Medical Assistance Services to establish such a fee and sets the fee at $16. However, the Centers for Medicare and Medicaid Services has established higher vaccine administration fees for COVID-19 and this language allows the Department of Medical Assistance Services to match those fees.</t>
  </si>
  <si>
    <t>Plan for Home Visiting Medicaid Benefit</t>
  </si>
  <si>
    <t>This amendment directs the Department of Medical Assistance Services to convene a workgroup and make recommendations on a Medicaid home-visiting benefit.</t>
  </si>
  <si>
    <t>Plan Pilot Program for Medicaid Support for Mobile Vision Clinics for Kids</t>
  </si>
  <si>
    <t>This amendment adds language requiring the Department of Medical Assistance Services to convene a work group to develop a plan to implement a pilot program to provide mobile vision clinic services for Medicaid, FAMIS and MCHIP children in a school-based setting. Language requires the work group to report its recommendations by October 15, 2021.</t>
  </si>
  <si>
    <t>Provider Terminations Reporting</t>
  </si>
  <si>
    <t>This amendment directs the Department of Medical Assistance Services to require its managed care organizations annually report, with regard to Medicaid Community Mental Health Rehabilitation Services, on information related to provider terminations.</t>
  </si>
  <si>
    <t>Publish Medicaid State Plan and Other Information on Website</t>
  </si>
  <si>
    <t>This amendment directs the Department of Medical Assistance Services to publish the complete State Plan for Medical Assistance and amendments and other supporting materials on the Department of Medical Assistances Services' website to be more publicly accessible.</t>
  </si>
  <si>
    <t>Reduce Funding for Managed Care Operational Changes</t>
  </si>
  <si>
    <t>This amendment reduces by $500,000 general fund the second year funding provided in the introduced budget for managed care operational changes. This action leaves $1.7 million from the general fund for this purpose. The agency's administrative budget can absorb any additional costs necessary to implement these changes.</t>
  </si>
  <si>
    <t>Restore Funding for Medicaid Works for Individuals with Disabilities</t>
  </si>
  <si>
    <t>This amendment restores $57,210 from the general fund and $57,210 from nongeneral funds the second year to increase the eligibility requirement for Virginians with disabilities to participate in the Medicaid Works program to 138 percent of the federal poverty level. Funding for this item was provided in Chapter 1289, 2020 Virginia Acts of Assembly, unallotted in April, 2020 and eliminated in Chapter 56, 2020 Special Session I Virginia Acts of Assembly.</t>
  </si>
  <si>
    <t>Restore Funds for Nursing Homes with Special Populations</t>
  </si>
  <si>
    <t>This amendment restores funding for the year and language for funding nursing facilities that provide services to special populations. Language is modified to make this effective July 1, 2021. Funding for this Item was provided in Chapter 1289, 2020 Virginia Acts of Assembly, unallotted in April, 2020 and eliminated in Chapter 56, 2020 Special Session I Virginia Acts of Assembly. Currently, only one nursing facility, the Virginia Home, would meet the criteria to qualify for additional funding pursuant to the reimbursement methodology change.</t>
  </si>
  <si>
    <t>Restore Supplemental Payments for Children's National Medical Center</t>
  </si>
  <si>
    <t>This amendment restores $354,766 the second year from the general fund and a like amount of federal Medicaid matching funds to increase supplemental physician payments for physicians employed at Children's National Medical Center, a freestanding children's hospital serving the Northern Virginia region. Funding for this Item was provided in Chapter 1289, 2020 Virginia Acts of Assembly, unallotted in April, 2020 and eliminated in Chapter 56, 2020 Special Session I Virginia Acts of Assembly.</t>
  </si>
  <si>
    <t>Review Medicaid Eligibility Requirements for SSI Recipients</t>
  </si>
  <si>
    <t>This amendment adds language requiring DMAS to research and report on the costs and program changes which would be necessary to allow all Supplemental Security Income recipients to become automatically enrolled in the Medicaid program. Currently, Medicaid enrollment is not automatic for this population and they must meet income and resource requirements to become eligible for Medicaid.</t>
  </si>
  <si>
    <t>Shift Coverage of Certain Prenatal Care Services to FAMIS Program</t>
  </si>
  <si>
    <t>This amendment captures savings of $13.4 million from the general fund the second year and $13.4 million from federal matching Medicaid funds from extending the provision for the payment of prenatal care for pregnant women in the Family Access to Medical Insurance Security (FAMIS) program regardless of the expectant mother's status, pursuant to provisions in Title XXI of the federal 2009 CHIP Reauthorization Act, that includes care of all children without regard for an expectant mother's citizenship status who would otherwise be eligible under state requirements. A companion amendment in the FAMIS program (Item 312) adds language and funding for this initiative. The provision of these services results in a net savings of $2,292,083 to the general fund and the receipt of $7,253,601 more from matching federal funds for the CHIP program, which has a higher federal match rate than the Medicaid program.</t>
  </si>
  <si>
    <t>Supplemental Payments for Lake Taylor</t>
  </si>
  <si>
    <t>This amendment provides $5.4 million the second year from nongeneral funds to increase payments to Lake Taylor Transitional Care Hospital, a non-state government operated hospital located in Norfolk, Virginia. Language allows the Department of Medical Assistance Services to make a supplemental payment for allowable costs and adjust capitation payments to be consistent with the fee for service supplemental payment percentage increase. Language requires the hospital to provide the funding to match the federal reimbursement for the supplemental payment.</t>
  </si>
  <si>
    <t>Support Payments for Medicaid Developmental Disability Waiver Providers</t>
  </si>
  <si>
    <t>This amendment establishes the intent of the General Assembly that from any additional federal funding that is provided to the Commonwealth to offset the economic impacts from COVID-19 that a portion of such funding would be set aside and allocated to provide support payments to Medicaid Developmental Disability Waiver providers that have experienced a significant disruption in operations and revenue during the COVID-19 public health emergency (PHE).</t>
  </si>
  <si>
    <t>720: Department of Behavioral Health and Developmental Services</t>
  </si>
  <si>
    <t>Department of Behavioral Health and Developmental Services</t>
  </si>
  <si>
    <t>Align DBHDS licensing with Medicaid behavioral health services</t>
  </si>
  <si>
    <t xml:space="preserve">Permits the Department of Behavioral Health and Developmental Services to promulgate emergency regulations related to the licensing of services that are impacted by the enhancement of Medicaid behavioral health services included in the introduced budget.
</t>
  </si>
  <si>
    <t>Appropriate funds from DBHDS Trust Fund</t>
  </si>
  <si>
    <t xml:space="preserve">Appropriates additional funds anticipated to be deposited by the end of FY 2020 into the Behavioral Health and Developmental Services Trust Fund. Funds are designated for renovations to Hiram Davis Medical Center, mobile dentistry, and one-time crisis services.
</t>
  </si>
  <si>
    <t>Appropriate nongeneral funds for electronic health records implementation.</t>
  </si>
  <si>
    <t xml:space="preserve">Funds the remaining costs of electronic health records implementation with nongeneral funds balances. A corresponding amendment is included for additional funding in the Caboose bill. This amendment will eliminate the need for an administrative adjustment.
</t>
  </si>
  <si>
    <t>Cancel contract with Institute of Law, Psychiatry, and Public Policy</t>
  </si>
  <si>
    <t xml:space="preserve">Eliminates funding designated for the Institute of Law, Psychiatry, and Public Policy at the University of Virginia.
</t>
  </si>
  <si>
    <t>Eliminate language for backfilling CSB Medicaid Expansion savings</t>
  </si>
  <si>
    <t xml:space="preserve">Eliminates one-time language that requires the Department of Behavioral Health and Developmental Services to track and backfill shortfalls in funding to Community Services Boards as a result of savings assumed from Medicaid expansion.
</t>
  </si>
  <si>
    <t>Eliminate one-time language related to Central Virginia Training Center</t>
  </si>
  <si>
    <t xml:space="preserve">Eliminates one-time language related to the closure of Central Virginia Training Center.
</t>
  </si>
  <si>
    <t>Increase availability of inpatient services for children and adolescents</t>
  </si>
  <si>
    <t xml:space="preserve">Provides funds for the provision of acute inpatient behavioral health services to children and adolescents. Language allows the agency to contract with private entities for these services, or if private services are found to be unavailable, to open additional beds at existing state facilities.
</t>
  </si>
  <si>
    <t>Increase efforts for quality assurance and risk management</t>
  </si>
  <si>
    <t xml:space="preserve">Provides funds for additional administrative costs of complying with the DOJ settlement agreement. Included in this adjustment are funds for additional licensing staff, quality assurance staff, and supports intensity scale assessments for individuals receiving services through the Medicaid Developmental Disability waivers.
</t>
  </si>
  <si>
    <t>Increase funding for statewide discharge assistance plans</t>
  </si>
  <si>
    <t xml:space="preserve">Provides funds to address census issues at state facilities by increasing the availability of community-based services for individuals determined clinically ready for discharge. Of the amounts provided, $2.5 million in each year is available for the acquisition or development of clinically appropriate housing options.
</t>
  </si>
  <si>
    <t>Increase funding for SVP Conditional Release</t>
  </si>
  <si>
    <t xml:space="preserve">Provides support for the cost of supervision services provided by the Department of Corrections for the increasing number of sexually violent predators conditionally released from the Virginia Center for Behavioral Rehabilitation.
</t>
  </si>
  <si>
    <t>Provide additional funds for the Virginia Mental Health Access Program</t>
  </si>
  <si>
    <t xml:space="preserve">Funds the complete statewide implementation of the Virginia Mental Health Access Program (VMAP), an integrated care program that increases access for children and adolescents to behavioral health services through enhanced pediatric training, psychiatric consultations, telehealth, and care navigation.
</t>
  </si>
  <si>
    <t>Provide administrative support for the State Rental Assistance Program (SRAP)</t>
  </si>
  <si>
    <t xml:space="preserve">Funds one housing coordinator position responsible for management of the state's rental assistance program for individuals with developmental disabilities.
</t>
  </si>
  <si>
    <t>Provide funds for administrative costs of STEP-VA</t>
  </si>
  <si>
    <t xml:space="preserve">Provides funding for 12 positions to aid in the implementation and management of STEP-VA services. Additional funds are provided for training and certification for peer support services and for the development and maintenance of a statewide crisis hotline. Funding for the one-time costs of developing the crisis hotline comes from the Behavioral Health and Developmental Services Trust Fund.
</t>
  </si>
  <si>
    <t>Review Disproportionate Share Hospital (DSH) incentive payments</t>
  </si>
  <si>
    <t xml:space="preserve">Appropriates provider rate assessment and federal revenue to support a position that will review Disproportionate Share Hospital (DSH) incentive payments that will be used to encourage hospitals to accept temporary detention orders.
</t>
  </si>
  <si>
    <t>Train workforce in preparation for behavioral health redesign</t>
  </si>
  <si>
    <t xml:space="preserve">Provides funding to train the behavioral health workforce for changes in the behavioral health delivery system. Funds are also provided for the costs of a workforce study.
</t>
  </si>
  <si>
    <t>Transfer discharge assistance funds to central office for statewide contract</t>
  </si>
  <si>
    <t xml:space="preserve">Transfers funds from Grants to Localities to the Central Office for the purpose of a statewide contract for discharge planning for individuals leaving state behavioral health facilities. This is zero-sum transfer.
</t>
  </si>
  <si>
    <t>Update the data warehouse</t>
  </si>
  <si>
    <t xml:space="preserve">Provides funds for changes to the data warehouse necessary for compliance with the reporting requirements of the settlement agreement with the federal Department of Justice.
</t>
  </si>
  <si>
    <t>Adjust Administrative Funding for STEP-VA</t>
  </si>
  <si>
    <t>This amendment reduces the amount of funding provided in the introduced budget for administration of STEP-VA. Funding for five positions remains in the budget.</t>
  </si>
  <si>
    <t>Adverse Childhood Experiences Initiative</t>
  </si>
  <si>
    <t>This amendment provides $143,260 each year from the general fund and 1.5 positions to expand the Adverse Childhood Experiences (ACE) initiative. It supports a full-time Central Office position to: (i) provide oversight over 100 ACE Interface Master Trainers across the Commonwealth; (ii) plan and develop additional ACE Interface Master Trainer Cohorts in their region; (iii) plan and facilitate monthly learning community meetings for each training cohort; (iv) partner and integrate work with local Trauma Informed Community Networks (TICN) when they are available; (v) collect and report out data and stories related to training and community mobilization efforts; and (vi) strategically plan and evaluate the direction of the initiative.</t>
  </si>
  <si>
    <t>Amend language to temporarily adjust licensing requirements (Reconvened Amendment)</t>
  </si>
  <si>
    <t>Provides flexibility for provider licensing activities that have been affected by the COVID-19 pandemic and the resulting declared state of emergency. Because of limited ability to do onsite inspections, DBHDS will not be able to meet current Code and regulatory requirements.</t>
  </si>
  <si>
    <t>Children's Acute Inpatient Care</t>
  </si>
  <si>
    <t>This amendment eliminates language in the introduced budget authorizing the Department of Behavioral Health and Developmental Services to establish up to 20 new child and adolescent beds at an existing state facility if options to provide children's acute inpatient care in the community are not identified by September 1, 2020.</t>
  </si>
  <si>
    <t>Eastern State Hospital Transfer of Land to James City County</t>
  </si>
  <si>
    <t>This amendment alters language related to the transfer of land at Eastern State Hospital for a Colonial Behavioral Health facility, eliminating the requirement that it be a 25-bed facility serving the community, among other changes.</t>
  </si>
  <si>
    <t>Eliminate Position Related to TDO DSH Incentive Program</t>
  </si>
  <si>
    <t>This amendment eliminates a position provided for a proposed supplemental payment program to incentivize private hospitals to increase their Temporary Detention Order admissions.</t>
  </si>
  <si>
    <t>Grants to Virginia Association of Recovery Residences Members</t>
  </si>
  <si>
    <t>This amendment provides $250,000 each year from the general fund to provide grants to members of the Virginia Association of Recovery Residences to promote services for substance use disorder.</t>
  </si>
  <si>
    <t>Jewish Foundation for Group Homes Transitioning Youth Program</t>
  </si>
  <si>
    <t>This amendment adds funding and language for the department to contract with the Jewish Foundation for Group Homes to expand the Transitioning Youth program, which is a one-year program that assists young adults with developmental disability in transitioning from school to community living. The program is expanding services into Loudoun County to serve disabled students who are currently not being supported through other programs during this transition period.</t>
  </si>
  <si>
    <t>Move Substance Use Disorder Funding for Drug Courts</t>
  </si>
  <si>
    <t>This amendment transfers $150,000 each year from the general fund from the appropriation of the Supreme Court that supports substance use disorder treatment utilizing non-narcotic, long-acting, injectable prescription drug treatment regimens used in conjunction with drug treatment court programs.</t>
  </si>
  <si>
    <t>Partnership with CHKD</t>
  </si>
  <si>
    <t>This amendment directs the Department of Behavioral Health and Developmental Services to collaborate with the Children's Hospital of the King's Daughters (CHKD) to develop a memorandum of understanding for dedicating a portion of the future beds of a 60-bed mental health hospital at CHKD for use in providing treatment services to children or adolescents that may otherwise be sent to the Commonwealth Center for Children and Adolescents.</t>
  </si>
  <si>
    <t>Partnership with Private Providers</t>
  </si>
  <si>
    <t>This amendment adds language to clarify that the Department of Behavioral Health and Developmental Services may partner with private providers to address the Extraordinary Barriers List at state hospitals.</t>
  </si>
  <si>
    <t>Pilot Programs to Reduce State Hospital Census Pressures</t>
  </si>
  <si>
    <t>This amendment provides $7.5 million from the general fund each year to fund various pilot programs in the Commonwealth to help address census pressures on state psychiatric hospitals.</t>
  </si>
  <si>
    <t>Plan for Disposition of Vacant Properties</t>
  </si>
  <si>
    <t>This amendment directs the Department of Behavioral Health and Developmental Services in collaboration with the Department of General Services to develop a plan with cost estimates in order to prepare vacant properties for disposition.</t>
  </si>
  <si>
    <t>Plan to Develop Additional CIT Assessment Centers</t>
  </si>
  <si>
    <t>This amendment directs the Department of Behavioral Health and Developmental Services develop a plan to convert Crisis Intervention Team Assessment Centers (CITACs) to 24-hour, seven-day operations and moving toward regional CITAC sites.</t>
  </si>
  <si>
    <t>Reduce Training Funds for Behavioral Health Redesign</t>
  </si>
  <si>
    <t>This amendment reduces funding and positions provided in the introduced budget for training related activities of behavioral health redesign. Funding for a training coordinator position remains to coordinate training activities.</t>
  </si>
  <si>
    <t>Report on Federal Opioid Funding</t>
  </si>
  <si>
    <t>This amendment requires the Department of Behavioral Health and Developmental Services to post its annual federal State Targeted Response Report and State Opioid Response (SOR) Report on its website no later than December 31 of each year and include certain information if available.</t>
  </si>
  <si>
    <t>Review Sexually Violent Predator Program</t>
  </si>
  <si>
    <t>This amendment directs the Department of Behavioral Health and Developmental Services to conduct a review of the Commonwealth's Sexually Violent Predator Program to examine programmatic and community options that could reduce the number of individuals that are commited to the Virginia Center for Behavioral Health.</t>
  </si>
  <si>
    <t>Sale of SWVTC Property</t>
  </si>
  <si>
    <t>This amendment adds language authorizing the sale of property where the former Southwestern Virginia Training Center was situated under certain circumstances.</t>
  </si>
  <si>
    <t>Transportation for Individuals from State Hospitals</t>
  </si>
  <si>
    <t>This amendment provides $150,000 each year from the general fund to provide for the transportation costs of patients discharged from state hospitals that were admitted under a Temporary Detention Order (TDO). Oftentimes individuals under a TDO are transported to a state facility that is hours away from the individual's home location and therefore upon discharge may have difficulty getting transportation back to their home location.</t>
  </si>
  <si>
    <t>Creates a language item to require the unallotment of new discretionary spending amounts ($20,713,104 in FY2021 and $26,155,627 in FY2022).</t>
  </si>
  <si>
    <t>Waiver Reporting Language</t>
  </si>
  <si>
    <t>This amendment modifies reporting requirements on developmental disability waiver slots.</t>
  </si>
  <si>
    <t>Allots $13,612,194 in FY 2021 and $18,224,388 in FY 2022 for amounts originally unalloted in Item 321.10 of Chapter 1289 (2020) and subsequently restored via 2020 Special Session General Assembly action in Item 482.20.</t>
  </si>
  <si>
    <t>HB 5043 / SB 5038: Staffing Costs for Mental Health Awareness Alert System (2020 Special Session General Assembly Action - 320 #2c)</t>
  </si>
  <si>
    <t>This amendment provides $61,203 the first year and $122,405 the second year from the general fund to the Department of Behavioral Health and Developmental Services for one staff to oversee implementation of a mental health awareness response system pursuant to House Bill 5043 and Senate Bill 5038 of the 2020 Special Session I.</t>
  </si>
  <si>
    <t>Technical Amendment: Set Out Commonwealth Autism Passthrough Grant (2020 Special Session General Assembly Action - 320 #1c)</t>
  </si>
  <si>
    <t>This amendment sets out in language the long-standing passthrough grant that the Department of Behavioral Health and Developmental Services has been providing to Commonwealth Autism Services since fiscal year 2010. This technical language change ensures the department complies with state procurement rules.</t>
  </si>
  <si>
    <t>Amend licensed providers annual inspection requirement</t>
  </si>
  <si>
    <t xml:space="preserve">Eliminates the requirement that the licensing office undertake a minimum number of unannounced licensing inspections during a state of emergency. This language is necessary to minimize risk of exposure to infectious disease for licensing staff, providers, and clients. 
</t>
  </si>
  <si>
    <t>Amend regulations pertaining to children's residential services</t>
  </si>
  <si>
    <t xml:space="preserve">Provides emergency regulatory authority to the State Board of Department of Behavioral Health and Developmental Services for regulations related to providers impacted by the federal Family First Prevention Services Act. Language requires that any regulatory change be budget neutral.
</t>
  </si>
  <si>
    <t>Create diversion and discharge pilots for individuals with dementia</t>
  </si>
  <si>
    <t xml:space="preserve">Provides funds to support contracts for the diversion and discharge of individuals from state mental health facilities and a pilot mobile crisis program for those who have a primary diagnosis of dementia. Additionally, language requires a multi-agency work group to determine system capacity and needs.
</t>
  </si>
  <si>
    <t>Ensure the integrity of information technology security systems</t>
  </si>
  <si>
    <t xml:space="preserve">Provides funding to modify and improve the capabilities of the Department of Behavioral Health and Developmental Services' systemwide information technology and security programs.
</t>
  </si>
  <si>
    <t>Expand services for young adults with disabilities through the Jewish Foundation for Group Homes</t>
  </si>
  <si>
    <t xml:space="preserve">Restores funding for the department to contract with the Jewish Foundation for Group Homes to expand the Transitioning Youth program, which is a one-year program that assists young adults with developmental disability in transitioning from school to community living. 
</t>
  </si>
  <si>
    <t>Expand usage of Crisis Intervention Teams (CIT) training funds</t>
  </si>
  <si>
    <t xml:space="preserve">Amends language to allow funds currently earmarked for law enforcement training in rural localities to be used to address additional CIT programs and programs at CIT assessment sites. The localities currently served by these funds have adequate training funds remaining from the previous year's distribution. Language requires that priority be given to rural localities in the distribution of these funds.
</t>
  </si>
  <si>
    <t>Fund additional administrative costs of Marcus Alert legislation</t>
  </si>
  <si>
    <t xml:space="preserve">Provides additional funds for the administrative costs of implementing the Marcus Alert legislation. These funds will be used to maintain the crisis hotline, evaluate current crisis system capacity in localities, and contract for a public advertising campaign.
</t>
  </si>
  <si>
    <t>Increase funding for discharge assistance plans</t>
  </si>
  <si>
    <t xml:space="preserve">Increases the availability of discharge planning funding for those individuals moving from state-operated mental health facilities to community placements.
</t>
  </si>
  <si>
    <t>Provide assessments for new waiver population</t>
  </si>
  <si>
    <t xml:space="preserve">Provides funds for the administration of support needs assessments for individuals served by the Intellectual Disability and Developmental Disability Medicaid waivers to ensure they are receiving appropriate treatment and services. This assessment is required by the federal Centers for Medicare &amp; Medicaid Services.
</t>
  </si>
  <si>
    <t>Provide options for children's acute inpatient care</t>
  </si>
  <si>
    <t xml:space="preserve">Amends language to allow funds provided for children's local inpatient purchase of service to also be used for discharge and step-down services. This will allow for better management of census issues at the Commonwealth Center for Children and Adolescents.
</t>
  </si>
  <si>
    <t>Remove training center reporting requirements</t>
  </si>
  <si>
    <t xml:space="preserve">Eliminates reporting requirements related to the closure of state training centers. There are no additional training centers to be closed, and therefore the reports are no longer necessary.
</t>
  </si>
  <si>
    <t>Restore administrative funds for STEP-VA</t>
  </si>
  <si>
    <t xml:space="preserve">Restores funds associated with central office costs for the implementation of STEP-VA.
</t>
  </si>
  <si>
    <t>Train workforce to support Behavioral Health Enhancement</t>
  </si>
  <si>
    <t xml:space="preserve">Provides funds to support the administrative costs of an enhanced behavioral health care system.
</t>
  </si>
  <si>
    <t>Transfer Funding for REVIVE! from the Department of Behavioral Health and Developmental Services to the Virginia Department of Health</t>
  </si>
  <si>
    <t xml:space="preserve">Transfers funds for the purchase and distribution of naloxone to the Virginia Department of Health. This zero sum transfer has no fiscal impact and eliminates the need for an administrative transfer.
</t>
  </si>
  <si>
    <t>Transfer funding from training centers to provide community supports for individuals not covered by Medicaid</t>
  </si>
  <si>
    <t xml:space="preserve">Transfers funding from training centers to central office for the costs of community supports for individuals transferring out of state-operated training centers to the community who are not eligible for Medicaid services.
</t>
  </si>
  <si>
    <t>Transfer funds between administrative programs</t>
  </si>
  <si>
    <t xml:space="preserve">Transfers funds between general administration and licensing programs within the central office to properly align funds and eliminate the need for an administrative transfer. This is a zero sum transfer.
</t>
  </si>
  <si>
    <t>Transfer Local Inpatient Purchase of Service (LIPOS) funding to Central Office</t>
  </si>
  <si>
    <t xml:space="preserve">Transfers local inpatient purchase of service (LIPOS) funds from the Community Services Boards to the central office in order to centralize LIPOS contracts and increase oversight and transparency.
</t>
  </si>
  <si>
    <t>This amendment restores $143,260 from the general fund the second year to expand the Adverse Childhood Experiences (ACE) initiative. It supports a full-time Central Office position to: (i) provide oversight over 100 ACE Interface Master Trainers across the Commonwealth; (ii) plan and develop additional ACE Interface Master Trainer Cohorts in their region; and (iii) plan and facilitate monthly learning community meetings for each training cohort; etc. These funds were included in Chapter 1289, 2020 Virginia Acts of Assembly, but subsequently unallotted in April due to the COVID-19 pandemic and eliminated in Chapter 56, 2020 Special Session I Virginia Acts of Assembly.</t>
  </si>
  <si>
    <t>Appalachian Center for Hope Drug Treatment Program</t>
  </si>
  <si>
    <t>This amendment adds $50,000 the second year from the general fund to the Appalachian Center for Hope to be used for (i) planning and start-up costs such as purchase of office supplies and equipment, (ii) insurance coverage for use of the leased premises, (ii) payment of incidental costs associated with non-profit incorporation and 501(c)(3) status, and (iv) modification of office space donated to meet the organization's needs as they transition to the leased building site.</t>
  </si>
  <si>
    <t>Clarify Use of LIPOS Funding</t>
  </si>
  <si>
    <t>This amendment adds language clarifying the use of funding transferred from Item 322 Grants to Localities to Item 321 in the Department of Behavioral Health and Developmental Services central office. The move of the funds is intended to make it easier for Community Services Boards and a Behavioral Health Authority to access the funding more efficiently and to reallocate unspent dollars in an expeditious manner.</t>
  </si>
  <si>
    <t>Continuation of Temporary Detention Order Evaluator Workgroup</t>
  </si>
  <si>
    <t>This amendment directs the Department of Behavioral Health and Developmental Services to continue the Temporary Detention Order Evaluator Workgroup established pursuant to Chapters 918 and 919 of the 2020 Acts of Assembly. The workgroup shall report its implementation plan to the Governor, and Chairs of the House Health, Welfare, and Institutions Committee, the Senate Education and Health Committee, and the Joint Subcommittee to Study Mental Health Services in the Commonwealth in the 21st Century by December 1, 2021.</t>
  </si>
  <si>
    <t>This amendment reduces the position level for the Department of Behavioral Health and Developmental Services for five positions that were added with the funding for administrative costs of STEP-VA. This funding is a restoration of funding previously approved in Chapter 1289, 2020 Virginia Acts of Assembly. However, the funding for these positions was eliminated in Chapter 56, 2020 Special Session I Virginia Acts of Assembly, but the position level was not reduced. Therefore, this amendment corrects the position level for the agency.</t>
  </si>
  <si>
    <t>Develop Options for Virginia Treatment Center for Children</t>
  </si>
  <si>
    <t>This amendment directs the Department of Behavioral Health and Developmental Services to work with the Virginia Treatment Center for Children (VTCC) to examine and develop strategies that better utilize VTCC in assisting with relief on the census pressures on the Commonwealth Center for Children and Adolescents (CCCA).</t>
  </si>
  <si>
    <t>Early Psychosis Intervention and Coordinated Specialty Care</t>
  </si>
  <si>
    <t>This amendment adds language requiring the Department of Behavioral Health and Developmental Services to report on efforts to provide early psychosis intervention and coordinated specialty care for children, adolescents and young adults by November 15, 2021.</t>
  </si>
  <si>
    <t>Extension of Conditional Licenses</t>
  </si>
  <si>
    <t>This amendment modifies the extension allowed on conditional licenses for providers licensed by the Department of Behavioral Health and Developmental Services. A conditional license is granted to a provider who has successfully completed the application process but has not yet admitted individuals for service. It is time limited and can only be renewed one time for a total of twelve months. Due to the COVID-19 pandemic conditional licenses could be extended beyond 12 months, until December 31, 2020. This amendment allows an extension for up to six months past the duration of the Governor's emergency declaration.</t>
  </si>
  <si>
    <t>Funding for Accredited Recovery Residences</t>
  </si>
  <si>
    <t>This amendment provides $250,000 from the general fund the second year in additional support to recovery residences organizations and clarifies that from the passthrough grant to the Virginia Association of Recovery Residencies the association must ensure that members that are accredited by the Council on Accreditation of Peer Recovery Support Services (CAPRSS) receive a portion of the funding.</t>
  </si>
  <si>
    <t>Level Fund Discharge Assistance Funds</t>
  </si>
  <si>
    <t>This amendment level funds discharge assistance plans at current levels of $35.5 million each year. Funds for this purpose were increased by $7.5 million the first year and $10.0 million the second year from the general fund in Chapter 56, 2020 Special Session I Virginia Acts of Assembly. In addition, almost $3.8 million each year was provided to the Department of Behavioral Health and Developmental Services for additional programs to reduce census at the state behavioral health hospitals.</t>
  </si>
  <si>
    <t>Modify Requirements for Drug Court Use of Long Acting Injectable Drug Treatment</t>
  </si>
  <si>
    <t>This amendment eliminates language requiring the use of non-narcotic, long-acting injectable prescription drug treatment regimens used for drug treatment court programs. Instead, it requires the use of appropriate long-acting injectable prescription drug treatment regimens.</t>
  </si>
  <si>
    <t>Modify Workgroup Analysis of Dementia Services</t>
  </si>
  <si>
    <t>This amendment modifies language in the introduced budget related to the creation of and reporting by a workgroup to make recommendations on dementia services to divert and discharge individuals from state behavioral health hospitals.</t>
  </si>
  <si>
    <t>Preserving Historic Records at Central State Hospital</t>
  </si>
  <si>
    <t>This amendment directs the Department of Behavioral Health and Developmental Services to preserve historic microfiche records at Central State Hospital and work with interested partners to digitize such records to be added to the Central State Hospital Digital Library and Archives Project.</t>
  </si>
  <si>
    <t>Restore Funding for Pilot Programs for State Facility Census Reduction</t>
  </si>
  <si>
    <t>This amendment provides $3.8 million the second year from the general fund to fully restore funding for alternative inpatient options to state behavioral health hospital care through the establishment of two-year pilot projects to reduce census pressures on state hospitals. A total of $7.5 million each year was approved in the 2020 Regular Session, but the funding was unallotted in April, 2020 due to the revenue impact from the Coronavirus Pandemic. Half the funding was restored in Chapter 56, 2020 Special Session I, Virginia Acts of Assembly and this amendment restores the remaining amount in the second year. The amendment also clarifies that pilot projects could also include the option to build community capacity for patients on the Extraordinary Barriers List in order to relieve census pressure.</t>
  </si>
  <si>
    <t>Supportive Decision-Making Agreements</t>
  </si>
  <si>
    <t>This amendment provides $300,000 the second year from the general fund and 1.0 position to implement the provisions of House Bill 2230, 2021 Special Session I. The bill directs the Department of Behavioral Health and Developmental Services to develop and implement a program to educate individuals with intellectual and developmental disabilities, their families, and others regarding the availability of supported decision-making agreements, the process to enter into a supported decision-making agreements, and the rights and responsibilities of parties to a supported decision-making agreements. The department is also required to development of model supported decision-making agreements, and other related information for individuals who enter into supported decision-making agreements. The bill directs the department to collect data regarding the utilization of supported decision-making agreements and report such information, together with recommendations to enhance the utilization of supported decision-making agreements, annually to the Governor and the General Assembly by November 1.</t>
  </si>
  <si>
    <t>This amendment provides $150,000 the second year from the general fund to provide for the transportation costs of patients discharged from state hospitals that were admitted under a Temporary Detention Order (TDO). Oftentimes individuals under a TDO are transported to a state facility that is hours away from the individual's home location and therefore upon discharge may have difficulty getting transportation back to their home location. These funds were included in Chapter 1289, 2020 Virginia Acts of Assembly, but subsequently unallotted in April due to the COVID-19 pandemic and eliminated in Chapter 56. 2020 Special Session I Virginia Acts of Assembly.</t>
  </si>
  <si>
    <t>Workgroup on Developmental Disability Waiver Waiting List and Provider Rates</t>
  </si>
  <si>
    <t>This amendment establishes a workgroup to review specific issues with Medicaid Developmental Disability waiver rates and also requires development of a plan for the eliminating the waiting list for DD waiver services.</t>
  </si>
  <si>
    <t>Workgroup to Evaluate Sharing of Behavioral Health Patient Records</t>
  </si>
  <si>
    <t>This amendment directs the Department of Behavioral Health and Developmental Services to establish a workgroup to review the current processes and barriers to sharing relevant patient information between community hospitals and Community Services Boards for shared patients subject to an Emergency Custody Order and under evaluation for a Temporary Detention Order.</t>
  </si>
  <si>
    <t>790: Grants to Localities</t>
  </si>
  <si>
    <t>Grants to Localities</t>
  </si>
  <si>
    <t>Eliminates one-time nongeneral fund appropriation</t>
  </si>
  <si>
    <t xml:space="preserve">Eliminates the nongeneral fund appropriation associated with one-time funds deposited into the Behavioral Health and Developmental Services Trust Fund.
</t>
  </si>
  <si>
    <t>Consolidate reporting language</t>
  </si>
  <si>
    <t xml:space="preserve">Consolidate various agency reports related to children's crisis services and Same Day Access into an annual STEP-VA report that is required in the code. These reports are duplicative and increase administrative burden on the agency.
</t>
  </si>
  <si>
    <t>Expand forensic discharge planning programs in jails</t>
  </si>
  <si>
    <t xml:space="preserve">Provides funds for forensic discharge planning for individuals with serious mental illness at three additional jails. Funds provided in FY 2020 allowed for discharge planning programs at two jails, bringing the total number to five.
</t>
  </si>
  <si>
    <t>Increase funding for Part C - Early Intervention services</t>
  </si>
  <si>
    <t xml:space="preserve">Funds anticipated caseload growth in the Part-C Early Intervention program. This increase represents four percent growth in the number of children receiving services each year.
</t>
  </si>
  <si>
    <t>Increase funding for the State Rental Assistance Program (SRAP)</t>
  </si>
  <si>
    <t xml:space="preserve">Provides for 350 new rental assistance slots for individuals with intellectual and developmental disabilities. In the first year, the costs of the subsidies are paid for using balances from the sale of intellectual disability training centers in the Behavioral Health and Developmental Services Trust Fund.
</t>
  </si>
  <si>
    <t>Increase permanent supportive housing capacity</t>
  </si>
  <si>
    <t xml:space="preserve">Provides permanent supportive housing funds for individuals being discharged from state behavioral health facilities.
</t>
  </si>
  <si>
    <t>Provide funds for partial implementation of STEP-VA</t>
  </si>
  <si>
    <t xml:space="preserve">Provides for the partial implementation of STEP-VA by adding funds for outpatient services, veterans services, peer support services, and mobile crisis teams. The remaining services (targeted case management, care coordination, and psychiatric rehabilitation) will be delayed until the next biennium.
</t>
  </si>
  <si>
    <t xml:space="preserve">Transfers funds from Grants to Localities to the Central Office for the purpose of a statewide contract for discharge planning for individuals leaving state behavioral health facilities. This is a zero-sum transfer.
</t>
  </si>
  <si>
    <t>Permanent Supportive Housing</t>
  </si>
  <si>
    <t>This amendment provides $5.6 million the first year and $11.4 million the second year from the general fund to increase the number of individuals with serious mental illness that can access permanent supportive housing services. This funding will support more than 1,000 additional individuals in stable housing.</t>
  </si>
  <si>
    <t>Creates a language item to require the unallotment of new discretionary spending amounts ($29,604,173 in FY2021 and $49,252,214 in FY2022). This amendment also eliminates the requirement that Community Services Boards and Behavioral Health Authorities increase the number of core services pursuant to the System Transformation, Excellence and Performance in Virginia (STEP-VA) process beyond those services that are funded in Chapter 854, 2019 Acts of Assembly, unless appropriation is available.</t>
  </si>
  <si>
    <t>Allots $3,000,000 in FY 2021 and $47,151,414 in FY 2022 for amounts originally unalloted in Item 322.10 of Chapter 1289 (2020) and subsequently restored via 2020 Special Session General Assembly action in Item 482.20.</t>
  </si>
  <si>
    <t>HB 5043 / SB 5038: Grants to Establish Mental Health Alert Systems and Community Care Teams (2020 Special Session General Assembly Action - 322 #2c)</t>
  </si>
  <si>
    <t>This amendment provides $3.0 million general fund the second year to fund grants to establish a mental health awareness response and community understanding services alert system programs and community care teams in each of the Department of Behavioral Health and Developmental Services' five regions pursuant to House Bill 5043 and Senate Bill 5038.</t>
  </si>
  <si>
    <t>Restore Language on Delaying STEP-VA (2020 Special Session General Assembly Action - 322 #1c)</t>
  </si>
  <si>
    <t>This amendment restores language that was inadvertently stricken in the introduced budget which eliminates the requirement that Community Services Boards or Behavioral Health Authority provide STEP-VA services beyond those that are funded in Chapter 854, 2019 Acts of Assembly, unless an appropriation is available and an allotment of funds is made. The budget passed in March provided additional funding outpatient services, peer support services, expanded crisis services and military and veterans mental health services through STEP-VA, and when funding was unallotted in April due to the pandemic language was added eliminating the requirement to proceed with implementation of these services. The introduced budget eliminates funding for these additional services through STEP-VA. While companion amendments restore funding for STEP-VA in Item 482.20, this language is included in case of unforeseen future revenue and spending adjustments.</t>
  </si>
  <si>
    <t>Transfer Local Inpatient Purchase of Service (LIPOS) funding to central office</t>
  </si>
  <si>
    <t>Chesapeake Regional Healthcare Psychiatric Beds</t>
  </si>
  <si>
    <t>This amendment directs the Department of Behavioral Health and Developmental Services to collaborate with the Chesapeake Regional Healthcare to develop a memorandum of understanding for dedicating a portion of the future beds of a 20-bed psychiatric unit at the hospital for use in providing treatment services to individuals who may otherwise be admitted to state behavioral health hospitals.</t>
  </si>
  <si>
    <t>Forensic Discharge Planning in Jails</t>
  </si>
  <si>
    <t>This amendment restores $2.1 million the second year from the general fund to expand forensic discharge planning services at three additional jails with a high percentage of inmates with serious mental illness. The General Assembly provided $1.6 million from the general fund in fiscal year 2020 for discharge planning services at two local jails. Discharge planning includes linking inmates with serious mental illness to community providers for treatment and housing and other needed services as they transition from jails to the community. These funds were included in Chapter 1289, 2020 Virginia Acts of Assembly, but subsequently unallotted in April due to the COVID-19 pandemic and eliminated in Chapter 56, 2020 Special Session I Virginia Acts of Assembly.</t>
  </si>
  <si>
    <t>Modify Requirements for Medication Assisted Treatment</t>
  </si>
  <si>
    <t>This amendment modifies language related to medication assisted treatment for individuals who are addicted to opioids. Language changes (i) clarify that this pertains to funding received by Community Services Boards or a Behavioral Health Authority, (ii) clarify that the funding is used for appropriate long-acting, injectable prescription drug treatment regimens, and (iii) directs that the funding for medication assisted treatment also be prioritized for individuals that are not covered by insurance.</t>
  </si>
  <si>
    <t>792: Mental Health Treatment Centers</t>
  </si>
  <si>
    <t>Mental Health Treatment Centers</t>
  </si>
  <si>
    <t>Annualize new direct care positions at state mental health facilities</t>
  </si>
  <si>
    <t xml:space="preserve">Adds funds to account for the annualized costs of 254 new direct care positions at state mental health facilities. These positions were partially funded in FY 2020 assuming that positions would be phased in throughout the year.
</t>
  </si>
  <si>
    <t>Annualize new positions at Western State Hospital</t>
  </si>
  <si>
    <t xml:space="preserve">Adds funds to account for the annualization of 112 positions at the 56-bed expansion of Western State Hospital.
</t>
  </si>
  <si>
    <t>Add critical clinical staffing at the Commonwealth Center for Children and Adolescents</t>
  </si>
  <si>
    <t xml:space="preserve">Support clinical staffing at Commonwealth Center for Children and Adolescents (CCCA). The identified amounts will be used to add three full-time staff in Admissions, six full-time Direct Service Assistants (DSAs), three full-time Registered Nurses, and one part-time Clinical Psychologist.
</t>
  </si>
  <si>
    <t>Increase funding for safety and security in state facilities</t>
  </si>
  <si>
    <t xml:space="preserve">Increases funding to support public safety and security improvements and staffing in state facilities. Costs in the first year are phased in to account for the time necessary to hire staff.
</t>
  </si>
  <si>
    <t>Operate additional beds at Catawba Hospital</t>
  </si>
  <si>
    <t xml:space="preserve">Provides funding to support the temporary expansion of Catawba Hospital by 56 beds. Currently, state facility bed capacity is insufficient to meet the legal obligations of providing the bed of last resort for individuals under a temporary detention order (TDO) and admitting incompetent defendants within 10 days of the receipt of a court order.
</t>
  </si>
  <si>
    <t>Provide for increased pharmacy costs at state facilities</t>
  </si>
  <si>
    <t xml:space="preserve">Provides funds to account for growing pharmacy costs at state facilities, both due to increased census and the increasing cost of medication.
</t>
  </si>
  <si>
    <t>Capture Savings at Western State Hospital from Bed Delay</t>
  </si>
  <si>
    <t>This amendment captures savings of $1.7 million to the general fund the first year at Western State Hospital for reduced costs due to the delay in the construction of two 28-bed units. The new beds were supposed to be operational in the fall of 2019, but will not be operational until late spring of 2021.</t>
  </si>
  <si>
    <t>Remove Funding to Expand Catawba Hospital by 56 Beds</t>
  </si>
  <si>
    <t>This amendment eliminates $9.4 million the first year and $10.4 million the second year from the general fund and 60 positions provided in the introduced budget to support the expansion of 56 beds at Catawba Hospital. The Department of Behavioral Health and Developmental Services made the decision to add 56 beds to the hospital during fiscal year 2020 to deal with census issues without consulting the General Assembly or proposing to add the beds through the normal budget process. This amendment does provide up to $5.0 million in special fund appropriation for costs related to transitioning patients from those beds.</t>
  </si>
  <si>
    <t>Creates a language item to require the unallotment of new discretionary spending amounts ($4,031,703 in FY2021 and $4,798,248 in FY2022).</t>
  </si>
  <si>
    <t>Add funding to cover costs of required IT upgrades at Western State Hospital</t>
  </si>
  <si>
    <t xml:space="preserve">Accounts for the required costs of transitioning wireless access point services at Western State Hospital from an out-of-scope vendor to the Virginia Information Technologies Agency. Wireless access points and the wireless networks at state-operated facilities support the electronic health record system, assessments, and overall clinical care. 
</t>
  </si>
  <si>
    <t>Provide comprehensive surveillance of COVID-19 for state-operated facilities</t>
  </si>
  <si>
    <t xml:space="preserve">Provides funds for COVID-19 surveillance and testing of symptomatic and asymptomatic staff and patients in state-operated facilities.
</t>
  </si>
  <si>
    <t xml:space="preserve">Addresses increased pharmacy costs at state facilities as a result of growth in census and increased costs of psychiatric and other medications.
</t>
  </si>
  <si>
    <t>Clinical Staffing at Commonwealth Center for Children and Adolescents</t>
  </si>
  <si>
    <t>This amendment restores $765,428 the second year from the general fund to provide critical clinical staffing at the Commonwealth Center for Children and Adolescents. These funds were included in Chapter 1289, 2020 Virginia Acts of Assembly, but subsequently unallotted in April due to the COVID-19 pandemic and eliminated in Chapter 56, 2020 Special Session I Virginia Acts of Assembly.</t>
  </si>
  <si>
    <t>Use Federal Funds for COVID-19 Surveillance for State Facilities</t>
  </si>
  <si>
    <t>This amendment supplants $2.1 million the first year and $4.3 million the second year from the general fund with federal funds from the ELC Enhancing Detection Expansion grant funding provided to the Virginia Department of Health (VDH) through the Centers for Disease Control. The federal Consolidated Appropriations Act, 2021 that was signed into law on December 27, 2020 and provides substantial federal funding to states for COVID-19 testing. The estimate for Virginia is about $490 million. This amendment directs the Department of Behavioral Health and Developmental Services to coordinate its COVID-19 surveillance activities for state facilities with VDH in order to access those federal funds. A companion amendment in Item 299 addresses actions required of the VDH to secure such funds.</t>
  </si>
  <si>
    <t>793: Intellectual Disabilities Training Centers</t>
  </si>
  <si>
    <t>Intellectual Disabilities Training Centers</t>
  </si>
  <si>
    <t>Reflect savings from closure of training centers</t>
  </si>
  <si>
    <t xml:space="preserve">Accounts for general fund savings at the training centers resulting from the closure of Central Virginia Training Center.  This amendment also reduces the number of positions and nongeneral fund appropriation to properly reflect expected revenues and number of employees.
</t>
  </si>
  <si>
    <t>Capture Unneeded Funding for Training Centers</t>
  </si>
  <si>
    <t>This amendment reduces by $2.0 million each year from the general fund budgeted for Training Center operations as a result of the upcoming sale of the Southwestern Virginia Training Center, which the state will no longer be responsible for maintaining.</t>
  </si>
  <si>
    <t xml:space="preserve">Transfers funding from training centers to central office for the costs of community supports for individuals transferring out of state-operated training centers to the community who are not eligible for Medicaid services.
</t>
  </si>
  <si>
    <t>794: Virginia Center for Behavioral Rehabilitation</t>
  </si>
  <si>
    <t>Virginia Center for Behavioral Rehabilitation</t>
  </si>
  <si>
    <t>Support expanded facility and projected census growth</t>
  </si>
  <si>
    <t xml:space="preserve">Provides additional funds for the operation of the facility, including a transitional housing building and units for those with acute medical or psychiatric needs.
</t>
  </si>
  <si>
    <t>Creates a language item to require the unallotment of new discretionary spending amounts ($536,003 in FY2021 and $5,393,750 in FY2022).</t>
  </si>
  <si>
    <t>262: Department for Aging and Rehabilitative Services</t>
  </si>
  <si>
    <t>Department for Aging and Rehabilitative Services</t>
  </si>
  <si>
    <t xml:space="preserve">Adjusts the agency's budget to reflect current operations. Appropriation and positions are moved between service areas to ensure that all agency employees and services are properly budgeted.  The additional appropriation is provided for the agency to expend prior year revenue in support of the Commonwealth Neurotrauma Initiative over the upcoming biennium.  The appropriation changes provided for in this action are not expected to have any impact on services or future general fund need.
</t>
  </si>
  <si>
    <t>Adjust appropriation to reflect consolidation of WWRC administrative services</t>
  </si>
  <si>
    <t xml:space="preserve">Moves appropriation from the Wilson Workforce and Rehabilitation Center to the Department for Aging and Rehabilitative Services to reflect current operations and the realignment of administrative services.  
</t>
  </si>
  <si>
    <t>Align personal attendant services hourly pay with Medicaid rates</t>
  </si>
  <si>
    <t xml:space="preserve">Increases the hourly rate of pay for personal care attendants employed by the Department for Aging and Rehabilitative Services (DARS) through the Personal Assistance Services (PAS) program to reflect the rates paid in the Medicaid program. 
</t>
  </si>
  <si>
    <t>Allow Grace Period for ESOs Awaiting Accreditation</t>
  </si>
  <si>
    <t>This amendment allows an employment services organization that has a CARF accreditation to continue to receive funding for Long-Term Employment Support Services (LTESS) and Extended Employment Services (EES) for up to six months after its accreditation expires if the organization is actively pursuing CARF reaccreditation.</t>
  </si>
  <si>
    <t>Increase Funding for Jewish Social Services Agency</t>
  </si>
  <si>
    <t>This amendment provides $50,000 from the general fund each year to increase support for the Jewish Social Services Agency that provides assistance to low-income seniors who have experienced trauma.</t>
  </si>
  <si>
    <t>Increase Support For Brain Injury Services</t>
  </si>
  <si>
    <t>This amendment provides $1.0 million each year from the general fund to increase contracts with community based brain injury service providers to provide for cost increases and to bring salaries in line with market demands in order to ensure staff retention.</t>
  </si>
  <si>
    <t>Provide funding for Centers for Independent Living</t>
  </si>
  <si>
    <t>This amendment adds $425,000 each year from the general fund to support Centers for Independent Living that provide independent living services including independent living skills training, advocacy, information and referral, peer mentoring, and transition to people with significant disabilities. Transition services include youth transition services, services for individuals trying to transition from nursing facilities and other institutions, and services to prevent institutionalization.</t>
  </si>
  <si>
    <t>Provide funding for Dementia Case Management</t>
  </si>
  <si>
    <t>This amendment provides $150,000 each year from the general fund to provide an interdisciplinary plan of care and dementia care management for 50 individuals diagnosed with dementia. This service would be provided through a partnership between the Memory and Aging Care Clinic at the University of Virginia and the Alzheimer's Association.</t>
  </si>
  <si>
    <t>Creates a language item to require the unallotment of new discretionary spending amounts ($1,724,320 in FY 2021 and $1,724,320 in FY 2022).</t>
  </si>
  <si>
    <t>Allots $50,000 in FY 2021 for amounts originally unalloted in Item 346.10 of Chapter 1289 (2020) and subsequently restored via 2020 Special Session General Assembly action in Item 482.20.</t>
  </si>
  <si>
    <t>Adjust vocational rehabilitation grant spending authority</t>
  </si>
  <si>
    <t xml:space="preserve">Increases limits on vocational rehabilitation spending to account for state support provided through central account actions. The department is able to use $768,862 of general fund support that has been provided through central account actions (primarily salary and benefit adjustments) to draw down approximately $2.8 million of additional federal dollars beginning in fiscal year 2022.
</t>
  </si>
  <si>
    <t>Continue support for Jewish Social Services Agency</t>
  </si>
  <si>
    <t xml:space="preserve">Restores second year funding for the Jewish Social Services Agency to provide assistance to low-income seniors who have experienced trauma.
</t>
  </si>
  <si>
    <t>Brain Injury Service Contracts</t>
  </si>
  <si>
    <t>This amendment adds $1.2 million the second year from the general fund for an adjustment for brain injury services contracts. Current contracts have not been adjusted to account for market changes in starting salaries and as a result, starting salaries for individuals providing these services are far below market rates, resulting in turnover and vacancies among all service providers. Chapter 1289, 2020 Acts of Assembly session included $1.0 million from the general fund each year for an increase in funding for brain injury services. However, this funding was unallotted due to the COVID-19 pandemic and subsequently eliminated in Chapter 56, 2020 Special Session I Acts of Assembly.</t>
  </si>
  <si>
    <t>Centers for Independent Living</t>
  </si>
  <si>
    <t>This amendment restores $425,000 the second year from the general fund to support 17 Centers for Independent Living that provide independent living services including independent living skills training, advocacy, information and referral, peer mentoring, and transition services to people with significant disabilities. Transition services include youth transition services, services for individuals trying to transition from nursing facilities and other institutions, and services to prevent institutionalization. These funds were included in Chapter 1289, 2020 Virginia Acts of Assembly, but subsequently unallotted in April due to the COVID-19 pandemic and eliminated in Chapter 56, 2020 Special Session I Virginia Acts of Assembly.</t>
  </si>
  <si>
    <t>Dementia Case Management</t>
  </si>
  <si>
    <t>This amendment restores funding the second year from the general fund budget to provide an interdisciplinary plan of care and dementia care management for 50 Virginia residents diagnosed with dementia. The service would be provided through a partnership with the memory and aging care clinic at the University of Virginia and the Alzheimer's Association. Funding of $150,000 each year of the 2020-22 biennium was provided in Chapter 1289, 2020 Acts of Assembly to serve 50 individuals diagnosed with dementia. That funding was unallotted and subsequently eliminated in Chapter 56, 2020 Special Session I Acts of Assembly. This amendment would restore the funding in fiscal year 2022 enabling the program to serve 50 individuals with dementia.</t>
  </si>
  <si>
    <t>Demographic Services for Aging Services</t>
  </si>
  <si>
    <t>This amendment adds $50,000 the second year from the general fund for demographic services for statewide aging services at the Department for Aging and Rehabilitative Services.</t>
  </si>
  <si>
    <t>203: Wilson Workforce and Rehabilitation Center</t>
  </si>
  <si>
    <t>Wilson Workforce and Rehabilitation Center</t>
  </si>
  <si>
    <t>Adjust appropriation to reflect consolidation of administrative services at DARS</t>
  </si>
  <si>
    <t xml:space="preserve">Moves appropriation from the Wilson Workforce and Rehabilitation Center to the Department for Aging and Rehabilitative Services to reflect current operations and the realignment of administrative services. 
</t>
  </si>
  <si>
    <t>Provide Funding for Vehicle Purchase</t>
  </si>
  <si>
    <t>This amendment provides $80,000 from the general fund the first year for the purchase of a specialty vehicle at the Wilson Workforce and Rehabilitation Center that is equipped for the disabled, including persons using a wheelchair, to transport persons with disabilities who are participating in the center's workforce and job training programs to various functions and events, including employment opportunities and interviews.</t>
  </si>
  <si>
    <t>Creates a language item to require the unallotment of new discretionary spending amounts ($80,000 in FY 2021 and $0 in FY 2022).</t>
  </si>
  <si>
    <t>Restructure vocational rehabilitation grant spending to reflect current operations</t>
  </si>
  <si>
    <t xml:space="preserve">Switches all special fund appropriation currently budgeted at Wilson Workforce and Rehabilitation Center to federal funds.  This change is necessary to align the Center's budget with the Center's current operational and programmatic structure. 
</t>
  </si>
  <si>
    <t>765: Department of Social Services</t>
  </si>
  <si>
    <t>Department of Social Services</t>
  </si>
  <si>
    <t>Remove one-time funding for food banks</t>
  </si>
  <si>
    <t xml:space="preserve">Removes one-time Temporary Assistance for Needy Families (TANF) funding provided to food banks for child nutrition programs.
</t>
  </si>
  <si>
    <t>Remove one-time funding for VIEW program name change</t>
  </si>
  <si>
    <t xml:space="preserve">Removes one-time funding provided to change the name of the Virginia Initiative for Employment not Welfare (VIEW) program to the Virginia Initiative for Education and Work (VIEW) program.
</t>
  </si>
  <si>
    <t>Account for redesign of COMPASS 1115 waiver</t>
  </si>
  <si>
    <t xml:space="preserve">Removes funding for systems upgrades related to the Medicaid 1115 waiver.
</t>
  </si>
  <si>
    <t>Add language to direct a study of the public assistance benefits cliff</t>
  </si>
  <si>
    <t xml:space="preserve">Adds language to the Appropriation Act directing the Department of Social Services to study the resource cliff faced by families receiving public assistance when income increases enough to reduce or terminate the family’s eligibility for public assistance.
</t>
  </si>
  <si>
    <t>Adjust funding for the Temporary Assistance for Needy Families Unemployed Parents program</t>
  </si>
  <si>
    <t xml:space="preserve">Decreases funding for the unemployed parent cash assistance program, based on a revised projection of the estimated 2020-2022 biennial costs. 
</t>
  </si>
  <si>
    <t>Adjust local staff minimum salary to stabilize workforce</t>
  </si>
  <si>
    <t xml:space="preserve">Increases local salary minimums in order to address turnover rates at local departments.  Also adds a three percent compression increase.
</t>
  </si>
  <si>
    <t>Amend Definitions Related to Kinship to Add “Fictive Kin"</t>
  </si>
  <si>
    <t xml:space="preserve">Changes the definition of "kin" to include "fictive kin" for purposes of foster care placement.  Fictive kin can include church members, neighbors, family friends, etc.  The agency can absorb the estimated costs in this biennium.
</t>
  </si>
  <si>
    <t>Appropriate funds to implement the foster care omnibus bill (SB1339, 2019 session)</t>
  </si>
  <si>
    <t xml:space="preserve">Provides funding to annualize personnel costs for positions created by Senate Bill 1339, 2019 General Assembly session.
</t>
  </si>
  <si>
    <t>Appropriate nongeneral funds for local staff salary increases</t>
  </si>
  <si>
    <t xml:space="preserve">Funds the nongeneral fund portion of the raise state-supported local employees received in Chapter 854.
</t>
  </si>
  <si>
    <t>Continue Linking Systems of Care program</t>
  </si>
  <si>
    <t xml:space="preserve">Provides general fund and positions to continue the Linking Systems of Care program after the expiration of the federal grant.  This program focuses on early identification and intervention to lessen the impact of trauma, reduce the risk of further victimization and prevent involvement in juvenile or adult criminal justice systems.
</t>
  </si>
  <si>
    <t>Continue one-time funding for the Federation of Virginia Food Banks</t>
  </si>
  <si>
    <t xml:space="preserve">Supports the Federation of Virginia Food Banks from the Temporary Assistance for Needy Families (TANF) block grant to strengthen outreach to food-insecure children throughout the Commonwealth.
</t>
  </si>
  <si>
    <t>Create a summer food program pilot</t>
  </si>
  <si>
    <t xml:space="preserve">Creates a summer feeding pilot program using TANF funding.  Provides $50 on a family's EBT card each month during the summer for meals purchases.
</t>
  </si>
  <si>
    <t>Eliminate the TANF family cap</t>
  </si>
  <si>
    <t xml:space="preserve">Removes the family cap restriction for families receiving Temporary Assistance for Needy Families (TANF) benefits.  Children born more than ten months after their family begins receiving benefits will be able to be claimed as part of the family assistance unit.
</t>
  </si>
  <si>
    <t>Establish language governing state-managed sheltering responsibilities</t>
  </si>
  <si>
    <t xml:space="preserve">Adds language directing the Department of Social Services to develop a model state sheltering plan and determine and document the specifications of all goods and services required in the event of state shelter activation. There is corresponding language at the Virginia Department of Emergency Management and the Department of General Services.
</t>
  </si>
  <si>
    <t>Expand Temporary Assistance for Needy Families eligibility to persons convicted of drug-related felonies</t>
  </si>
  <si>
    <t xml:space="preserve">Adds funding to provide Temporary Assistance for Needy Families benefits to people previously deemed ineligible to receive benefits because they had drug-related felonies on their record.
</t>
  </si>
  <si>
    <t>Fund 2-1-1 VIRGINIA contract costs</t>
  </si>
  <si>
    <t xml:space="preserve">Provides additional funding to fully fund the current 2-1-1 VIRGINIA contract costs.
</t>
  </si>
  <si>
    <t>Fund adult licensing and child welfare unit licensing</t>
  </si>
  <si>
    <t xml:space="preserve">Provides general fund dollars for the adult and child welfare licensing units in the second year.  The programs currently share funding and other resources with the child licensing unit, which is scheduled to transfer to the Department of Education by July 1, 2021.
</t>
  </si>
  <si>
    <t>Fund an evaluation team for evidence-based practices</t>
  </si>
  <si>
    <t xml:space="preserve">Provides funding and positions to create an evidence-based practices evaluation team.  An evaluation team is required by the federal Family First Prevention Services Act (FFPSA) to ensure that the provision of evidence-based practices provided to children and families are producing the desired outcomes to improve the safety, permanency and well-being of children.
</t>
  </si>
  <si>
    <t>Fund an increase in relative support maintenance payments</t>
  </si>
  <si>
    <t xml:space="preserve">Funds an increase for relative support payments for relatives caring for children outside the foster care system.
</t>
  </si>
  <si>
    <t>Fund child welfare systems improvements</t>
  </si>
  <si>
    <t xml:space="preserve">Funds improvements to the child welfare systems in order to combine the four current case management systems and automate Title IV-E foster care expenditures.
</t>
  </si>
  <si>
    <t>Fund emergency shelter management software and application</t>
  </si>
  <si>
    <t xml:space="preserve">Funds the procurement of an emergency shelter management system to be integrated with the Virginia Department of Emergency Management's web emergency operations center (WebEOC).  This package also funds the creation of a public-facing application that will provide shelter details during declared disasters.
</t>
  </si>
  <si>
    <t>Fund foster care and adoptions cost of living adjustments</t>
  </si>
  <si>
    <t xml:space="preserve">Raises maximum maintenance payments made to foster family homes on behalf of foster children by five percent. Appropriation Act language requires an automatic adjustment for inflation be applied to the maximum room and board rates paid to foster parents in the fiscal year following a state employee pay raise. Because state employees received up to a five percent raise in June 2019, this addendum provides a similar percent increase to foster care rates. This increase is also assumed for adoption subsidy funding to ensure that adoption subsidies keep pace with foster family rates and to avoid any disincentives to adoption.
</t>
  </si>
  <si>
    <t>Fund local departments of social services prevention services</t>
  </si>
  <si>
    <t xml:space="preserve">Provides funding for local departments of social services to begin hiring staff and creating their prevention services departments in response to the federal Family First Prevention Services Act (FFPSA).
</t>
  </si>
  <si>
    <t>Fund SNAP error rate payment</t>
  </si>
  <si>
    <t xml:space="preserve">Provides the agency with the funding for the reinvestment of $1.9 million resulting from the federal penalty for its Supplemental Nutrition Assistance Program (SNAP) payment error rate sanction.
</t>
  </si>
  <si>
    <t>Fund the child welfare forecast</t>
  </si>
  <si>
    <t xml:space="preserve">Adds funding to cover the cost of providing foster care and adoption subsidy payments. Based on recent expenditure trends and the impact of child welfare policy changes, this amendment adjusts the appropriation to cover the necessary costs of providing payments to foster care and adoptive families. 
</t>
  </si>
  <si>
    <t>Fund the replacement of the agency licensing system</t>
  </si>
  <si>
    <t xml:space="preserve">Funds the replacement of the licensing system, background investigation system, and central registry system with a modular system that integrates digital technologies with no code/low code development.
</t>
  </si>
  <si>
    <t>Fund the Temporary Assistance for Needy Families forecast</t>
  </si>
  <si>
    <t xml:space="preserve">Updates appropriation to properly account for the anticipated cost of providing mandated TANF benefits. Benefits include cash assistance payments, employment services and child care. 
</t>
  </si>
  <si>
    <t>Fund transit passes for working families</t>
  </si>
  <si>
    <t xml:space="preserve">Provides funding to the Virginia Transit Association to offer competitive grants to public transit companies in order to provide transit passes to low-income families.
</t>
  </si>
  <si>
    <t>Fund United Community to provide additional wraparound services to low-income residents</t>
  </si>
  <si>
    <t xml:space="preserve">Provides funding to United Community to expand the number of low-income families to whom the organization provides wraparound services.
</t>
  </si>
  <si>
    <t>Implement Family First evidence-based services</t>
  </si>
  <si>
    <t xml:space="preserve">Supports start-up fees, program development, curriculum materials, and implementation and sustainability supports for evidence-based programming through the federal Family First Prevention Services Act (FFPSA). This includes funding for two additional staff to oversee the statewide contracts for evidence based prevention services.
</t>
  </si>
  <si>
    <t>Improve planning and operations of state-run emergency shelters</t>
  </si>
  <si>
    <t xml:space="preserve">Establishes a robust shelter training program of blended learning via online media and traditional in-person teaching for state agency personnel across the Commonwealth in order to develop a state workforce for comprehensive support of local and state sheltering.  Additionally, this package establishes a review and update cycle of state shelter sites. 
</t>
  </si>
  <si>
    <t>Increase funding for emergency and diversionary assistance</t>
  </si>
  <si>
    <t xml:space="preserve">Adds additional funding for emergency and diversionary assistance for families at risk of becoming eligible for Temporary Assistance for Needy Families (TANF) cash assistance.  This is funding provided for one-time emergency situations.
</t>
  </si>
  <si>
    <t>Increase LIHEAP grant appropriation</t>
  </si>
  <si>
    <t xml:space="preserve">Increases the low-income home energy assistance program appropriation to account for a federal increase in the grant amount.
</t>
  </si>
  <si>
    <t>Increase TANF cash assistance benefits by five percent</t>
  </si>
  <si>
    <t xml:space="preserve">Funds an increase of Temporary Assistance for Needy Families (TANF) cash benefits equal to five percent, effective July 1, 2020.  Additionally, this package also funds the same increase for TANF Unemployed Parents (UP) recipients.
</t>
  </si>
  <si>
    <t>Provide prevention services for children and families</t>
  </si>
  <si>
    <t xml:space="preserve">Provides evidence-based and trauma-informed mental health, substance use disorder, and in-home parent skill based training to children at imminent risk of entering foster care and their families.  The reimbursable services are included in the federal title IV-E Prevention Services Clearinghouse.
</t>
  </si>
  <si>
    <t>Receive transferred sheltering coordinator position and funding from the Virginia Department of Emergency Management</t>
  </si>
  <si>
    <t xml:space="preserve">Receives the sheltering coordinator position and responsibilities from the Virginia Department of Emergency Management.  This position will facilitate activities related to state sheltering and is required to provide an annual report on those activities to the Governor and General Assembly.
</t>
  </si>
  <si>
    <t>Replace legacy IT systems with an enterprise platform solution</t>
  </si>
  <si>
    <t xml:space="preserve">Funds the replacement of the Virginia case management system and other legacy systems with a modular enterprise platform solution.
</t>
  </si>
  <si>
    <t>Require written notice of modifications to public guidance documents and state plans</t>
  </si>
  <si>
    <t xml:space="preserve">Adds language to require the Department of Social Services to provide notice to the Governor when modifying public guidance documents, handbooks, and manuals.
</t>
  </si>
  <si>
    <t>Transfer administration of the federal Child Care Development Fund grant to the Department of Education</t>
  </si>
  <si>
    <t xml:space="preserve">Transfers the responsibility of the federal Child Care Development Fund (CCDF) grant from the Department of Social Services to the Department of Education.
</t>
  </si>
  <si>
    <t>Transfer funding and personnel between programs due to agency reorganization</t>
  </si>
  <si>
    <t xml:space="preserve">Transfers funding and positions between programs due to agency reorganization.
</t>
  </si>
  <si>
    <t>Use anticipated balances in the auxiliary grant program to increase rates</t>
  </si>
  <si>
    <t xml:space="preserve">Increases the auxiliary grant by $80 beginning July 1, 2020. This action, when coupled with the required $12 SSI increase that will occur January 1, 2019, will raise the current grant rate by $92 or approximately seven percent. Based on the most recent cost and population projections, the recommended increase is expected to cost approximately $3.3 million general fund; however, this increase can be offset by expected balances in the program.  
</t>
  </si>
  <si>
    <t>Add language for emergency licensure exemption and background check portability for child day programs operating solely for children of essential personnel (Reconvened Amendment)</t>
  </si>
  <si>
    <t>Adds language to exempt from licensure certain child day programs operating in response to COVID-19 for children of essential personnel. Also adds language to allow background check portability for child day program workers and providers. The child day program must operate solely for children of essential workers in need of childcare in order to respond to the COVID-19 pandemic. Also adds language to allow schools to operate emergency child care.</t>
  </si>
  <si>
    <t>Add language to permit emergency program changes related to COVID-19 response (Reconvened Amendment)</t>
  </si>
  <si>
    <t>Provides DSS temporary authority to make immediate changes to program eligibility and enrollment in response to COVID-19. Any change would be subject to the Governor’s approval and must be reported within 15 days. Authorization and any program changes will expire with the Governor’s emergency declaration.</t>
  </si>
  <si>
    <t>Adjust central office cost allocation of expenses</t>
  </si>
  <si>
    <t>This amendment supplants $3.1 million from the general fund the second year with nongeneral funds from the Child Care and Development Fund. There is a corresponding amendment in Item 137.</t>
  </si>
  <si>
    <t>Adjust Child Care Development Fund transfer language to reflect General Assembly changes to identical language at Department of Education (Reconvened Amendment)</t>
  </si>
  <si>
    <t>Modifies language at the Department of Social Services to reflect changes made by the General Assembly to identical language at the Department of Education.</t>
  </si>
  <si>
    <t>Adjust language to reflect appropriation for Healthy Families America</t>
  </si>
  <si>
    <t>This amendment adjusts language to reflect the appropriated nongeneral fund amounts for the Healthy Families America home visiting model.</t>
  </si>
  <si>
    <t>Adjust language to reflect first year appropriation for Virginia Fosters</t>
  </si>
  <si>
    <t>This amendment adjusts language to reflect the first year nongeneral fund appropriation for Virginia Fosters which was inadvertently omitted in the introduced budget.</t>
  </si>
  <si>
    <t>Adjust local staff salary increases</t>
  </si>
  <si>
    <t>This amendment reduces $3.4 million each year from the general fund and $3.5 million each year from nongeneral funds for local social services departments' (LDSS) compensation adjustments contained in the introduced budget in the Department of Social Services. Language sets out funding in this Item of $2.2 million from the general fund and $2.2 million from nongeneral funds each year to increase minimum salary levels for LDSS family services, benefit program services, self sufficiency services and administrative positions. It also sets out funding of $3.4 million from the general fund and $3.5 million from nongeneral funds each year for a 1.5 percent salary adjustment the first year to address salary compression issues. A companion amendment in Item 477 Central Accounts provides for a salary increase for LDSS staff who are state supported local employees in fiscal year 2021 and fiscal year 2022. These combined actions should assist in reducing the high turnover and vacancy rates in these LDSS positions.</t>
  </si>
  <si>
    <t>Adjust Temporary Assistance for Needy Families (TANF) balances</t>
  </si>
  <si>
    <t>This technical amendment adjusts the Commonwealth's accumulated balances for authorized federal Temporary Assistance for Needy Families (TANF) block grant funds to reflect TANF spending included in the General Assembly amendments to the Governor's introduced budget.</t>
  </si>
  <si>
    <t>Allocation of one-time funding for the Laurel Center</t>
  </si>
  <si>
    <t>This amendment provides a one-time budget allocation of general fund dollars to the Laurel Center for expansion of education, outreach, program services, and new career and education support.</t>
  </si>
  <si>
    <t>Create a driver's licensing program for foster care youth</t>
  </si>
  <si>
    <t>This amendment provides $100,000 the first year and $200,000 the second year from the general fund to support the development and implementation of a statewide driver's licensing program to support foster care youth in obtaining a driver's license. Evidence indicates that youth who leave foster care without their driver's licenses are less likely to make a successful transition to adulthood. This is a recommendation of the Commission on Youth.</t>
  </si>
  <si>
    <t>Create a plan for child welfare systems improvements</t>
  </si>
  <si>
    <t>This amendment provides $250,000 the first year from the general fund and eliminates the remaining funding provided in the introduced budget for replacing the child welfare system. The system is in need of a replacement and this amendment provides the agency with funding for a consultant to assist in evaluating the agency's system needs and developing a detailed plan to be considered before committing funding in order to ensure the Commonwealth procures the appropriate system.</t>
  </si>
  <si>
    <t>Develop a plan for a Kinship Navigator program</t>
  </si>
  <si>
    <t>This amendment directs the Department of Social Services to develop a plan to provide access statewide to a Kinship Navigator Program. Many kinship caregivers raise children without the supports and case management provided by local departments of social services staff to children in foster care. A kinship navigator offers support to kinship caregivers to assess needs and arrange necessary services to provide support, education, and information to caregivers to ensure that all of the kinship caregivers are aware of and have access to supportive services, such as financial benefits, therapeutic services, and training. Similar to other states, a statewide kinship navigator program would likely operate and maintain an informational and referral warm-line, a website providing information on how to apply for benefits, including legal aid and fact sheets, and maintain a referral network in which to refer kinship caregivers to local programs in their respective localities. Currently, there are six regional kinship navigator programs that serve 33 percent of local departments of social services.</t>
  </si>
  <si>
    <t>Develop plan to prevent child abuse and neglect</t>
  </si>
  <si>
    <t>This amendment adds language requiring the Commissioner of Social Services to develop a five-year plan to prevent child abuse and neglect, working with stakeholders. It requires a report to the Governor, the money committees and the Commission on Youth by July 1, 2021.</t>
  </si>
  <si>
    <t>Establish the Office of New Americans</t>
  </si>
  <si>
    <t>This amendment adds $350,897 the first year and $305,571 the second year from the general fund for the fiscal impact of House Bill 1209 and Senate Bill 991, which establishes the Office of New Americans within the Department of Social Services, as well as an advisory board, to improve the integration of new Americans throughout the Commonwealth.</t>
  </si>
  <si>
    <t>Expand TANF and SNAP eligibility to persons convicted of drug-related felonies</t>
  </si>
  <si>
    <t>This amendment provides $176,267 the first year and $132,361 the second year from the general fund and $257,236 the first year and $191,828 the second year from the nongeneral fund for the fiscal impact of House Bill 566 and Senate Bill 124 which removes conditions under which a person who has been convicted of a drug-related felony may receive food stamp benefits.</t>
  </si>
  <si>
    <t>Implement an emergency approval process for kinship caregivers</t>
  </si>
  <si>
    <t>This amendment adds $75,000 each year from the general fund for the Department of Social Services to implement an emergency approval process for kinship caregivers and the development of foster home certification standards for kinship caregivers. Any new approval process created will encompass the same safety standards that non-relative foster homes must comply with when getting approved as a foster home. This will help Virginia align it's foster care approval process to the federal Family First Prevention Services Act legislation that directs states to use prevention dollars and keep children with kin rather than enter non-relative foster care. This is a recommendation of the Commission on Youth.</t>
  </si>
  <si>
    <t>Increase funding for community action agencies</t>
  </si>
  <si>
    <t>This amendment adds $1.5 million each year from the federal Temporary Assistance for Needy Families (TANF) block grant for support of community action agencies. Funding will be used for workforce development and job training programs, education, child care and family support services, enhanced financial literacy and credit counseling services, domestic violence services, college access for first-generation college students, homeless services and support for abused and neglected children.</t>
  </si>
  <si>
    <t>Increase funding for the Virginia Alliance of Boys and Girls Clubs</t>
  </si>
  <si>
    <t>This amendment adds $500,000 each year from the federal Temporary Assistance for Needy Families (TANF) block grant for support of the Virginia Alliance of Boys and Girls Clubs bringing their total funding to $2.0 million each year of the biennium. Funding will be used for supporting increased participation in current programs, adding new programs and helping to serve additional TANF eligible youth.</t>
  </si>
  <si>
    <t>Increase Temporary Assistance for Needy Families (TANF) assistance payments and income eligibility threshold</t>
  </si>
  <si>
    <t>This amendment increases the Temporary Assistance for Needy Families (TANF) cash assistance payment to a total of 15 percent, which includes the five percent increase in the introduced budget. In addition, this amendment increases the income eligibility for TANF that will allow more families to qualify.</t>
  </si>
  <si>
    <t>Increase Temporary Assistance for Needy Families (TANF) funding for community employment and training programs</t>
  </si>
  <si>
    <t>This amendment adds $1.5 million each year from the federal Temporary Assistance for Needy Families (TANF) block grant for a third round of grants for community employment and training programs designed to move low-income individuals out of poverty into jobs with the prospect of career path and wage growth. Language requires a set aside amount of $450,000 each year for competitive grants through Employment Services Organizations.</t>
  </si>
  <si>
    <t>Increase Temporary Assistance for Needy Families (TANF) funding for Laurel Center</t>
  </si>
  <si>
    <t>This amendment adds $250,000 each year from the Temporary Assistance to Needy Families (TANF) block grant for the Laurel Center for programs and services provided to survivors of domestic abuse and sexual violence in Winchester, Frederick, Clarke and Warren Counties. The total TANF funding for the Laurel Center will be $750,000 each year.</t>
  </si>
  <si>
    <t>Limit summer food pilot to one year</t>
  </si>
  <si>
    <t>This amendment reduces the nongeneral fund appropriation for a summer food pilot program in order to review the results of such a program after the first summer it is in operation. Between the appropriation provided in House Bill 29 and the remaining appropriation in House Bill 30, over $7.0 million from the federal Temporary Assistance to Needy Families block grant remains to fund the pilot program during the summer of 2020. Language modifies the ending date of the pilot program and the date a report is due on the program by the Department of Social Services.</t>
  </si>
  <si>
    <t>Modify new prevention funding for local departments of social services</t>
  </si>
  <si>
    <t>This amendment reduces funding included in the introduced budget for funding staff in local departments of social services for foster care prevention services in accordance with the federal Family First Prevention Services Act. This is a new function of local departments and this amendment adjusts funding to reflect a more gradual build up of local prevention services.</t>
  </si>
  <si>
    <t>Provide Temporary Assistance for Needy Families (TANF) funding for Lighthouse</t>
  </si>
  <si>
    <t>This amendment directs the Department of Social Services to provide $100,000 each year from the Temporary Assistance for Needy Families (TANF) block grant to the Lighthouse organization in Planning District 11 to provide housing assistance, or other eligible services, for individuals transitioning out of the criminal justice system and domestic violence situations.</t>
  </si>
  <si>
    <t>Remove funding for legacy IT systems replacement</t>
  </si>
  <si>
    <t>This amendment reduces funding in the Department of Social Services to begin replacing the Virginia case management system (VA-CMS) and other legacy systems with a modular enterprise platform solution. The VA-CMS was developed beginning in fiscal year 2013 after the 2012 General Assembly authorized funds to modernize the agency's eligibility processing information system for benefit programs.</t>
  </si>
  <si>
    <t>Require annual report on agency organization</t>
  </si>
  <si>
    <t>This amendment requires the Department of Social Services to annually report on the agency's organization and operations and any changes that occurred during the year. The agency will make this report available on its website by August 15 of each year. This information will assist in providing public information regarding changes in the agency's organization and operations. The Departments of Medical Assistance Services and Behavioral Health and Developmental Services are already required to submit these reports and are good models for the agency to use in creating this report.</t>
  </si>
  <si>
    <t>Transfer funding for fictive kin in the Kinship Guardianship Assistance Program</t>
  </si>
  <si>
    <t>This amendment transfers funding from the Department of Social Services to the Office of the Children's Services for costs associated with the implementation of House Bill 933 and Senate Bill 178, which expands eligibility for the Kinship Guardianship Assistance program by allowing payments to be made to fictive kin who receive custody of a child of whom they had been the foster parent. The Office of Children's Services is a reimbursement-based agency. DSS has sufficient general fund dollars available for child welfare services to implement the provisions of the legislation.</t>
  </si>
  <si>
    <t>Requires that DSS identify all state savings associated with the federal government increasing the federal Medical Assistance Percentages (FMAP) rate (to 56.2%). This enhanced rate increases the federal match rate for Title IV-E foster care and adoption services, which reduces the amount of general fund needed to support current service levels. Any identified funds can be unallotted and reserved for reprogramming by the Governor and the General Assembly at the 2021 session. This language is included in HB 29 and HB 30.</t>
  </si>
  <si>
    <t>Creates a language item to require the unallotment of new discretionary spending amounts ($31,646,263 in FY2021 and $41,188,197 in FY2022).</t>
  </si>
  <si>
    <t>Use Family First Transition Act funding</t>
  </si>
  <si>
    <t>This amendment supplants $5.0 million from the general fund the first year in child welfare prevention services and activities to implement the federal Family First Prevention Services Act (FFPSA) with federal Family First Transition Act funding. This act authorized funding to states to help offset the costs associated with implementing the FFPSA. These funds can be used between October 1, 2019 through September 30, 2021 and do not require a general fund match.</t>
  </si>
  <si>
    <t>Contract with local partners to increase capacity for in-person child care for school-aged children</t>
  </si>
  <si>
    <t xml:space="preserve">Transfers federal Temporary Assistance for Needy Families (TANF) funds from the Department of Social Services (DSS) to Direct Aid to Public Education to support the Virginia Preschool Initiative in FY 2021. A like amount of general fund support is transferred from Direct Aid to Public Education to DSS to address the critical need for in-person child care access for families of school-aged children. Funding from the Child Care Development Fund (CCDF) block grant balances is appropriated to back-fill the TANF funding at DSS, in order to allow those child care-related services to continue uninterrupted. Budget language is modified to allow centers serving families in need of in-person care to be exempt from licensure. (Items 350 and 357)
</t>
  </si>
  <si>
    <t>One-time payment to TANF Unemployed Parent program participants</t>
  </si>
  <si>
    <t xml:space="preserve">Funds a one-time payment to Temporary Assistance for Needy Families Unemployed Parents (TANF UP) program participants that is equivalent to 15 percent of the monthly benefit payment for four months. (Item 350)
</t>
  </si>
  <si>
    <t>Provide funding to food banks for emergency food supply packages</t>
  </si>
  <si>
    <t xml:space="preserve">Provides funding to build capacity in the emergency food supply package program provided by food banks and other non-profits as a low-touch, convenient way to address food shortages during fall 2020 and winter 2021. (Item 356)
</t>
  </si>
  <si>
    <t>Provide household food benefit to families with children in Head Start</t>
  </si>
  <si>
    <t xml:space="preserve">Provides a one-time benefit payment from the Temporary Assistance for Needy Families (TANF) block grant to qualifying families with children in Head Start who did not receive the federal Pandemic-EBT food benefit payment for school-aged children. (Items 349 and 359)
</t>
  </si>
  <si>
    <t>Reduce general fund appropriation for foster care and adoption to account for enhanced FMAP</t>
  </si>
  <si>
    <t xml:space="preserve">Reduces the general fund appropriation and increases the nongeneral fund appropriation for foster care and adoptions to account for the temporary enhanced Federal Medical Assistance Percentage (FMAP) rate. This adjustment has been calculated through December 2020, when the enhanced rate is set to expire. (Item 354)
</t>
  </si>
  <si>
    <t>Allots $579,951 in FY 2021 and $9,878,632 in FY 2022 for amounts originally unalloted in Item 361.10 of Chapter 1289 (2020) and subsequently restored via 2020 Special Session General Assembly action in Item 482.20.</t>
  </si>
  <si>
    <t>Family Restoration Services in Hampton (2020 Special Session General Assembly Action - 356 #4c)</t>
  </si>
  <si>
    <t xml:space="preserve">This amendment provides $125,000 each year from the Temporary Assistance to Needy Families (TANF) block grant for Family Restoration Services of Hampton to provide supportive services to families in need.
</t>
  </si>
  <si>
    <t>Portsmouth Volunteers for the Homeless (2020 Special Session General Assembly Action - 356 #2c)</t>
  </si>
  <si>
    <t xml:space="preserve">This amendment provides $250,000 each year from the Temporary Assistance to Needy Families (TANF) block grant for Portsmouth Volunteers for the Homeless to support wrap-around services for homeless individuals.
</t>
  </si>
  <si>
    <t>Support for Cornerstones (2020 Special Session General Assembly Action - 356 #1c)</t>
  </si>
  <si>
    <t xml:space="preserve">This amendment provides $750,000 each year from the Temporary Assistance to Needy Families (TANF) block grant for Cornerstones, a human services agency, to support their wrap-around services to families in Northern Virginia.
</t>
  </si>
  <si>
    <t>Support for Menchville House (2020 Special Session General Assembly Action - 356 #3c)</t>
  </si>
  <si>
    <t xml:space="preserve">This amendment provides $125,000 each year from the Temporary Assistance to Needy Families (TANF) block grant for Menchville House to provide supportive services for homeless individuals.
</t>
  </si>
  <si>
    <t>Support for Northern Virginia Family Services (2020 Special Session General Assembly Action - 356 #5c)</t>
  </si>
  <si>
    <t xml:space="preserve">This amendment provides an additional $500,000 each year from the Temporary Assistance to Needy Families (TANF) block grant for Northern Virginia Family Services to provide supportive services to families in crisis.
</t>
  </si>
  <si>
    <t>Support Short-Term Child Care Needs (2020 Special Session General Assembly Action - 350 #1c)</t>
  </si>
  <si>
    <t xml:space="preserve">Modifies language to add $16.6 million in federal Coronavirus Relief Fund to support short-term child care efforts. The introduced budget provided $16.6 million from the general fund to expand the potential providers of space for short-term child care. This amendment also includes other entities such as religious institutions and community centers and encourages the development of local partnerships with a diverse set of providers. With the addition of the federal CARES Act amount, a total of $33.2 million will be available for these efforts. A companion amendment in Central Accounts provides the nongeneral fund appropriation from the CARES Act.
</t>
  </si>
  <si>
    <t>Account for enhanced Federal Medical Assistance Percentage (FMAP) rate</t>
  </si>
  <si>
    <t xml:space="preserve">Reduces the general fund appropriation and increases the nongeneral fund appropriation for foster care and adoptions to account for the temporary enhanced Federal Medical Assistance Percentage rate. This adjustment has been calculated for January 1 through March 31, 2021, when the enhanced rate is set to expire.
</t>
  </si>
  <si>
    <t>Appropriate federal funds for local staff and operations</t>
  </si>
  <si>
    <t xml:space="preserve">Increases the appropriation for federal pass through funding for local departments of social services.
</t>
  </si>
  <si>
    <t>Build a stronger 2-1-1 system for citizen information and referral</t>
  </si>
  <si>
    <t xml:space="preserve">Provides additional funding to support the 2-1-1 VIRGINIA contract.
</t>
  </si>
  <si>
    <t>Consider temporary regulatory change for in-home child care providers during the COVID-19 emergency</t>
  </si>
  <si>
    <t xml:space="preserve">Authorizes a temporary regulatory change to provide a flat rate for in-home child care providers during the COVID-19 pandemic.
</t>
  </si>
  <si>
    <t>Expand the Supplemental Nutrition Assistance Program Employment and Training (SNAPET) program</t>
  </si>
  <si>
    <t xml:space="preserve">Provides funding to expand the SNAP Employment and Training (SNAPET) program to 95 additional local departments of social services. 
</t>
  </si>
  <si>
    <t>Extend line of credit to the Department of Social Services</t>
  </si>
  <si>
    <t xml:space="preserve">Extends a line of credit in the amount of $17.0 million to the Department of Social Services to reimburse localities, pay public assistance benefits, and process vendor invoices that are partially or fully funded by the federal government due to the timing of the federal cash draw downs.
</t>
  </si>
  <si>
    <t>Fund adult and child welfare licensing programs to achieve transfer of early childhood programs to the Department of Education</t>
  </si>
  <si>
    <t xml:space="preserve">Raises maximum maintenance payments made to foster family homes on behalf of foster children by two percent. This increase is also assumed for adoption subsidy funding to ensure that adoption subsidies keep pace with foster family rates and to avoid any disincentives to adoption.
</t>
  </si>
  <si>
    <t>Fund local department of social services criminal background checks</t>
  </si>
  <si>
    <t xml:space="preserve">Provides funding for criminal background checks for local department of social services employees who view federal tax information. This action is in accordance with federal Internal Revenue Service requirements.
</t>
  </si>
  <si>
    <t>Fund statewide Family First Prevention Services Act (FFPSA) prevention services program</t>
  </si>
  <si>
    <t xml:space="preserve">Provides evidence-based and trauma-informed mental health, substance use disorder, and in-home parent skill based training to children at imminent risk of entering foster care and their families.  The reimbursable services are included in the federal title IV-E Prevention Services Clearinghouse. Also provides funding to create an evidence-based practices evaluation team. An evaluation team is required by the FFPSA to ensure that the provision of evidence-based practices provided to children and families are producing the desired outcomes to improve the safety, permanency and well-being of children. Funding was separately reallotted during the 2020 Special Session I to provide phased-in funding for local departments of social services to begin hiring staff and creating their prevention services departments in response to the FFPSA.
</t>
  </si>
  <si>
    <t>Fund Supplemental Nutrition Assistance Program (SNAP) knowledge base annual license fee</t>
  </si>
  <si>
    <t xml:space="preserve">Provides funding in the second year for licensing fee costs for a knowledge-based application for local departments of social services to assist with SNAP cases and help reduce the state's error rate.
</t>
  </si>
  <si>
    <t xml:space="preserve">Adjusts funding to cover the cost of providing foster care and adoption subsidy payments. Based on recent expenditure trends and the impact of child welfare policy changes, this amendment adjusts the appropriation to cover the necessary costs of providing payments to foster care and adoptive families.
</t>
  </si>
  <si>
    <t>Fund the Percentage of Income Payment Program (PIPP)</t>
  </si>
  <si>
    <t xml:space="preserve">Funds the administrative costs for the Percentage of Income Payment Program (PIPP) at the Department of Social Services. Language has also been included to ensure that the administrative program is funded by fees collects from utilities, as the law stipulates. A separate package transfers a portion of the funding to the Department of Housing and Community Development for administration of the weatherization program.
</t>
  </si>
  <si>
    <t>Fund the Supplemental Nutrition Assistance Program (SNAP) error rate reinvestment and repayment</t>
  </si>
  <si>
    <t xml:space="preserve">Provides the agency with the funding for the repayment of $1.9 million resulting from the federal penalty for its Supplemental Nutrition Assistance Program (SNAP) payment error rate sanction for federal fiscal year 2018 and reinvestment of $2.3 million resulting from the federal penalty for its SNAP payment error rate sanction for federal fiscal year 2019.
</t>
  </si>
  <si>
    <t>Fund the Temporary Assistance for Needy Families (TANF) forecast</t>
  </si>
  <si>
    <t xml:space="preserve">Updates appropriation to properly account for the anticipated cost of providing mandated TANF benefits. Benefits include cash assistance payments, employment services and child care.
</t>
  </si>
  <si>
    <t>Fund the Virginia Facilitated Enrollment Program</t>
  </si>
  <si>
    <t xml:space="preserve">Provides funding for two positions in the Central Office and staffing costs for local departments of social services to implement the Virginia Facilitated Enrollment program. There is a corresponding package that the Department of Medical Assistance Services that include one-time funding for related changes to the Virginia Case Management System.
</t>
  </si>
  <si>
    <t>Fund Virginia Case Management System non-Medicaid modifications</t>
  </si>
  <si>
    <t xml:space="preserve">Funds systems updates to the case management system that correspond with federal and state changes to benefits programs. 
</t>
  </si>
  <si>
    <t>Implement emergency approval process for kinship caregivers</t>
  </si>
  <si>
    <t xml:space="preserve">Funds an emergency approval process for kinship caregivers. Children in the foster care system often move from placement to placement and this process will help place children with eligible kin.
</t>
  </si>
  <si>
    <t>Implement Supplemental Nutrition Assistance Program Broad Based Categorical Eligibility (SNAP BBCE)</t>
  </si>
  <si>
    <t xml:space="preserve">Implements state-wide Broad Based Categorical Eligibility (BBCE) in order to increase participation in the Supplemental Nutrition Assistance Program (SNAP). BBCE is a state option for SNAP eligibility determination, by which every household member receiving a Temporary Assistance for Needy Families (TANF) funded service is assumed to qualify for SNAP. 
</t>
  </si>
  <si>
    <t>Increase child support enforcement incentive fund appropriation due to award increase</t>
  </si>
  <si>
    <t xml:space="preserve">Provides a one-time appropriation increase to account for an additional incentive fund award amount from the federal government.
</t>
  </si>
  <si>
    <t>Provide funding to Children's Harbor to expand child care on the Eastern Shore</t>
  </si>
  <si>
    <t xml:space="preserve">Provides funding to Children's Harbor, a child care provider on the Eastern Shore, to expand center-based child care services on the Eastern Shore.
</t>
  </si>
  <si>
    <t>Provide personal protective equipment for licensing inspectors</t>
  </si>
  <si>
    <t xml:space="preserve">Funds the cost of personal protective equipment (PPE) for licensing inspectors who are required to perform field visits and inspections of high-traffic areas. The first year funds PPE for child licensing and adult and child welfare licensing, while the second year funds only adult and child welfare licensing because child licensing transfers to the Department of Education.
</t>
  </si>
  <si>
    <t>Provide Temporary Assistance for Needy Families (TANF) grant funding to the Federation of Virginia Food Banks</t>
  </si>
  <si>
    <t xml:space="preserve">Continues Temporary Assistance for Needy Families (TANF) grant funding to the Federation of Virginia Food Banks to provide child nutrition programs.
</t>
  </si>
  <si>
    <t>Revise Temporary Assistance for Needy Families (TANF) Full Employment Program (FEP)</t>
  </si>
  <si>
    <t xml:space="preserve">Funds changes to the Temporary Assistance for Needy Families Full Employment Program. This package has corresponding legislation.
</t>
  </si>
  <si>
    <t>Support trauma-informed responses to the impacts of the COVID-19 pandemic through the Virginia Helping Everyone Access Linked Services (HEALS) program</t>
  </si>
  <si>
    <t xml:space="preserve">Provides general fund to support a program that focuses on early identification and intervention to lessen the impact of trauma in children, including COVID-19 related challenges.
</t>
  </si>
  <si>
    <t>Transfer appropriation for Virginia Case Management System Medicaid modifications from the Department of Medical Assistance Services</t>
  </si>
  <si>
    <t xml:space="preserve">Transfers appropriation from the Department of Medical Assistance Services to fund systems updates to the case management system that correspond with federal and state changes to the Medicaid program. 
</t>
  </si>
  <si>
    <t>Transfer funding for non-Qualified Residential Treatment Programs to the Office of Children's Services</t>
  </si>
  <si>
    <t xml:space="preserve">Removes funding at the Department of Social Services that funds foster care placements that will no longer be eligible for federal Title IV-E once the Commonwealth implements the federal Family First Prevention Services Act.
</t>
  </si>
  <si>
    <t>Transfer funding for Psychiatric Residential Treatment Facilities to the Office of Children's Services</t>
  </si>
  <si>
    <t xml:space="preserve">Removes funding at the Department of Social Services that funds foster care placements in Psychiatric Residential Treatment Facilities with federal Title IV-E funding. These placements qualify for Medicaid funding and are reflected in a corresponding decision package at the Office of Children's Services.
</t>
  </si>
  <si>
    <t>Transfer funding for the Percentage Income Payment Program (PIPP) to the Department of Housing and Community Development</t>
  </si>
  <si>
    <t xml:space="preserve">Transfers $300,000 in nongeneral funds from the Department of Social Services to the Department of Housing and Community Development to facilitate the administration of the program.
</t>
  </si>
  <si>
    <t>Transfer general fund appropriation for assisted living facility screenings from the Department of Medical Assistance Services</t>
  </si>
  <si>
    <t xml:space="preserve">Moves general fund appropriation from the Department of Medical Assistance Services (DMAS) to the Department of Social Services (DSS) to cover the assisted living facility screening being conducted by local departments of social services. In addition, the Department for Aging and Rehabilitative Services (DARS) is directed to modify regulations to remove obsolete language that identifies DMAS as being responsible for supporting this activity.  
</t>
  </si>
  <si>
    <t>Account for Title IV-E foster care and adoption enhanced federal match</t>
  </si>
  <si>
    <t>This amendment captures $2.9 million the first year and $5.8 million the second year from the general fund and includes an offsetting amount of federal Title IV-E foster care funding to reflect a higher federal match rate. The federal Families First Coronavirus and Response Act, passed in March 2020, increased the federal match rate for Medicaid by 6.2 percentage points until the end of the quarter in which the declared COVID-19 public health emergency (PHE) expires. The federal Title IV-E programs used the Medicaid match rate to determine the state and federal share of the program. The PHE is extended in 90-day increments and was recently extended into the fourth quarter of state fiscal year 2021. In addition, the Acting U.S. Secretary of Health and Human Services has informed all state Governors of their intention to extend the PHE through the end of calendar year 2021 to provide greater budget certainty to states. Therefore, this amendment also captures the savings from the first and second quarters of state fiscal year 2022.</t>
  </si>
  <si>
    <t>Add language for reappropriation authority for agency licensing system replacement</t>
  </si>
  <si>
    <t>This amendment sets out the funding included in the budget for replacing the Department of Social Services' licensing system. Language allows for any unexpended funding to be reappropriated in fiscal year 2022 for this purpose. The COVID-19 public health emergency has resulted in delays in replacing the system in fiscal year 2021. A companion amendment in Item 359 allows for similar authority for system funding included in administrative budget.</t>
  </si>
  <si>
    <t>This amendment sets out the funding included in the administrative budget for replacing the Department of Social Services' licensing system. Language allows for any unexpended funding to be reappropriated in fiscal year 2022 for this purpose. The COVID-19 public health emergency has resulted in delays in replacing the system in fiscal year 2021. A companion amendment in Item 357 allows for similar authority for system funding included in agency's budget for the regulation of adult and child welfare facilities.</t>
  </si>
  <si>
    <t>Adjust Temporary Assistance for Needy Families (TANF) grant balance</t>
  </si>
  <si>
    <t>This technical amendment adjusts the Commonwealth's accumulated balance for authorized federal Temporary Assistance to Needy Families (TANF) block grant funds to reflect TANF spending included in the amendments to House Bill 1800, 2021 Special Session I.</t>
  </si>
  <si>
    <t>Correct nongeneral fund source for school age child care grants</t>
  </si>
  <si>
    <t>This amendment corrects the source of nongeneral funds for school age child care grants. It changes the source from federal Coronavirus Relief Funds to federal Child Care Development Block Grant funds.</t>
  </si>
  <si>
    <t>Create an iInteragency working group for local criminal justice diversion programs</t>
  </si>
  <si>
    <t>This amendment establishes an interagency working group to develop recommendations for local criminal justice diversion programs to provide alternatives to arrest, conviction or incarceration for lower-level offenses.</t>
  </si>
  <si>
    <t>Develop digital equity pilot program</t>
  </si>
  <si>
    <t>This amendment directs the Department of Social Services to design a program to increase the number of low-income Virginians with access to reliable and affordable access to broadband. The department shall report on the design of such a program by November 1, 2021, for consideration by the 2022 General Assembly.</t>
  </si>
  <si>
    <t>Expand use of federal funds to be used for child care services</t>
  </si>
  <si>
    <t>This amendment expands the use of $33.2 million of federal funds currently dedicated specifically to school age child care and permits the funding to be used for broader purposes within the range of child care services.</t>
  </si>
  <si>
    <t>Fund local staff minimum salary increase to stabilize workforce</t>
  </si>
  <si>
    <t>This amendment provides $2.2 million from the general fund and $2.2 million from nongeneral funds the second year to increase the minimum pay band for local departments of social services positions in fiscal year 2022. The pay band minimum would increase by 20 percent for family services positions and 15 percent for all other benefit program services positions, self sufficiency services positions, and administration positions that are currently below the new minimum threshold.</t>
  </si>
  <si>
    <t>Fund local staff workload impact for confirmatory adoptions (SB 1321)</t>
  </si>
  <si>
    <t>This amendment provides $84,004 from the general fund and $51,203 from nongeneral funds the second year to fund the fiscal impact of Senate Bill 1321, 2021 Special Session I, which increases the workload on local departments of socials services from the expansion of the stepparent adoption provisions to allow a person who is not the child's stepparent but has a legitimate interest in the child to file a joint petition for adoption with the child's birth parent or parent by adoption.</t>
  </si>
  <si>
    <t>Fund TANF individual development accounts</t>
  </si>
  <si>
    <t>This amendment adds $2.1 million the second year from the Temporary Assistance to Needy Families block grant for the implementation of individual development accounts for TANF recipients by the Department of Social Services.</t>
  </si>
  <si>
    <t>Increase TANF cash benefits by ten percent</t>
  </si>
  <si>
    <t>This amendment provides $670,476 from the general fund and $7.7 million from nongeneral funds the second year to increase Temporary Assistance to Needy Families (TANF) benefits by ten percent. The general fund amount reflects the increase for the TANF Unemployed Parent program which is state-funded. The General Assembly provided a 15 percent increase beginning July 1, 2020, bringing the average monthly payment for a TANF family to $361. Language requires the Department of Social Services to develop a plan to increase the standards of assistance by 10 percent annually until the standards equal 50 percent of the federal poverty level. TANF eligibility is tied to the monthly cash assistance value. In 1985, a three person family in the City of Richmond could be eligible with net income below 48 percent of the federal poverty level. To qualify now, the family's net income must be less than 30 percent of the federal poverty level.</t>
  </si>
  <si>
    <t>Increase the Auxiliary Grant rate by ten percent</t>
  </si>
  <si>
    <t>This amendment provides $4.4 million from the general fund the second year to increase the Auxiliary Grant (AG) rate, a state supplement that provides maintenance and care to aged, blind, and disabled adults residing in assisted living facilities (ALF), adult foster care homes, or supportive housing settings, by 10 percent, or $142, on July 1, 2021.</t>
  </si>
  <si>
    <t>Provide funding for the CASA Welcome Center</t>
  </si>
  <si>
    <t>This amendment adds $5.0 million the second year from the general fund to Prince William County for the development of the CASA Welcome Center. Funding is contingent upon private and other nonprofit or governmental funding provided in cash and/or in an in-kind basis. The multipurpose center will assist in providing work-readiness and vocational training, employment placement services, English and adult education, citizenship education, and case management assistance to connect individuals and families with health care and social services in the community.</t>
  </si>
  <si>
    <t>Provide funding for the development of the Northampton County Community Center</t>
  </si>
  <si>
    <t>This amendment adds $2.0 million the second year from the general fund for the development of the Northampton County Community Center, a multi-use facility which includes space for Northampton County's emergency operations center, a temporary emergency shelter in times of natural and other disasters, recreational and educational opportunities for adults and senior citizens, and space for other governmental and private agencies for needed services for county citizens.</t>
  </si>
  <si>
    <t>Provide interpretation and translation services for immigrants</t>
  </si>
  <si>
    <t>This amendment provides $100,000 the second year from the general fund for the Department of Social Services to increase interpretation and translation services to help immigrants in Virginia access local resources through 2-1-1, including healthcare, housing, and other social services.</t>
  </si>
  <si>
    <t>Provide one-time funding to the Laurel Center</t>
  </si>
  <si>
    <t>This amendment provides $500,000 the first year from the general fund for the Laurel Center to support the rehabilitation of an existing freight station building located adjacent to the emergency shelter. This building will house the Empowerment Program and provide a safe and convenient location for job readiness and skills training for survivors of domestic violence.</t>
  </si>
  <si>
    <t>Provide Temporary Assistance for Needy Families (TANF) funding for BritePaths</t>
  </si>
  <si>
    <t>This amendment adds $200,000 the second year from the Temporary Assistance to Needy Families block grant for the BritePaths, a non-profit organization serving Northern Virginia, for services to low-income families related to the COVID-19 pandemic.</t>
  </si>
  <si>
    <t>Provide Temporary Assistance for Needy Families (TANF) funding for FACETS</t>
  </si>
  <si>
    <t>This amendment adds $250,000 the second year from the Temporary Assistance to Needy Families block grant for FACETS, a non-profit organization in Northern Virginia, to provide to homeless assistance services and other related services during the COVID-19 pandemic. This additional funding will provide a total of $350,000 in TANF funding for FACETS in fiscal year 2022.</t>
  </si>
  <si>
    <t>Provide Temporary Assistance for Needy Families (TANF) funding for Good Shepherd Housing and Family Services</t>
  </si>
  <si>
    <t>This amendment adds $200,000 the second year from the general fund for Good Shepherd Housing and Family Services, a non-profit organization serving Northern Virginia that provides housing, emergency services, children's services, budgeting counseling and other resources for low-income families.</t>
  </si>
  <si>
    <t>Provide Temporary Assistance for Needy Families (TANF) funding for Koinonia</t>
  </si>
  <si>
    <t>This amendment adds $200,000 the second year from the Temporary Assistance to Needy Families block grant for the Koinonia Foundation, a non-profit organization serving Northern Virginia, for services to low-income families during the COVID-19 pandemic.</t>
  </si>
  <si>
    <t>Provide Temporary Assistance for Needy Families (TANF) funding for Northern Virginia Family Services</t>
  </si>
  <si>
    <t>This amendment provides $500,000 from the Temporary Assistance to Needy Families block grant funds the second year to Northern Virginia Family Services. The additional funds are for the specific purpose of providing services and wrap-around supports to Virginians suffering impacts from COVID-19 in all northern Virginia counties, cities and towns. Services and supports include but are not limited to: the provision of food, financial assistance to prevent homelessness, access to health and mental health care, childcare and workforce development programs.</t>
  </si>
  <si>
    <t>Provide Temporary Assistance for Needy Families (TANF) funding for the Lorton Community Action Center</t>
  </si>
  <si>
    <t>This amendment adds $200,000 the second year from the Temporary Assistance to Needy Families block grant for the Lorton Community Action Center for services to low-income families during the COVID-19 pandemic.</t>
  </si>
  <si>
    <t>Provide Temporary Assistance for Needy Families (TANF) funding for the Visions of Youth STRIVE Program</t>
  </si>
  <si>
    <t>This amendment adds $75,000 the second year from the Temporary Assistance to Needy Families block grant for the Visions of Youth Community Development Corporation in Portsmouth to support the Students Taking Responsibility in Valuing Education (STRIVE) suspension/dropout prevention program. This will bring funding for the program to $150,000 the second year of the biennium.</t>
  </si>
  <si>
    <t>Provide Temporary Assistance for Needy Families (TANF) funding for United Community</t>
  </si>
  <si>
    <t>This amendment adds $500,000 the second year from the Temporary Assistance to Needy Families block grant for the United Community, a non-profit organization, to provide wrap-around services for low-income families in Northern Virginia, including child care, parenting classes, supportive services, a food pantry, and literacy and citizenship services and other needed services during the COVID-19 pandemic. This additional funding will provide $1.2 million in TANF funding for United Community in fiscal year 2022.</t>
  </si>
  <si>
    <t>Reduce funding for the expansion of the SNAP Employment and Training (SNAPET) program</t>
  </si>
  <si>
    <t>This amendment reduces $1.0 million from the general fund and $1.4 million from federal funds the second year for the Supplemental Nutrition Employment and Training Program. This amendment reduces that additional funding by about half, thereby reducing the number of localities to which the program would expand.</t>
  </si>
  <si>
    <t>Reduce funding to account for the State-Funded Kinship Guardianship Assistance Program (SB 1338)</t>
  </si>
  <si>
    <t>This amendment reduces $260,406 from the general fund and $99,594 from nongeneral funds the second year for the fiscal impact of Senate Bill 1338, 2021 Special Session I, which establishes the State-Funded Kinship Guardianship Assistance Program (State KinGAP), which allows payments to be made to relatives, including fictive kin, who receive custody of a child. A corresponding amendment in the Children's Services Act reflects the increase in maintenance payments from the State KinGAP program while this amendment reflects the decrease in Title IV-E program costs as some children will transition to the State-Funded Kinship Guardship Assistance Program, which has lower maintenance payments than the Title IV-E program.</t>
  </si>
  <si>
    <t>Remove funding for non-Medicaid system modifications</t>
  </si>
  <si>
    <t>This amendment removes $923,804 from the general fund and $1.2 million nongeneral funds each year included in the introduced budget for Virginia Case Management System (VaCMS) non-Medicaid modifications.</t>
  </si>
  <si>
    <t>Remove funding for personal protective equipment for licensing inspectors</t>
  </si>
  <si>
    <t>This amendment reduces $45,653 from the general fund and $103,404 from nongeneral funds the first year and $182,610 from the general fund the second year for the purchase of personal protective equipment (PPE) for licensing inspectors related to COVD-19. The Virginia Department of Emergency Management should be able to secure PPE for the Department of Social Services' licensing inspectors based on the substantial funding that agency has received to purchase PPE.</t>
  </si>
  <si>
    <t>Supplant general fund with nongeneral funds for child care for school-aged children</t>
  </si>
  <si>
    <t>This amendment supplants $16.6 million from the general fund with $16.6 million in federal Coronavirus Relief Fund (CRF) funding to provide support to school divisions, local governments and other entities for the provision of space to increase local capacity to provide care for school-age children, purchase personal protective equipment and cleaning supplies and provide a stable financial environment for the operation of these programs.</t>
  </si>
  <si>
    <t>Temporarily expand the Child Care Subsidy Program due to the effects of COVID-19 (HB 2206)</t>
  </si>
  <si>
    <t>This amendment appropriates $9.6 million the first year from the federal Child Care and Development Fund (CCDF) to implement the provisions of House Bill 2206, 2021 Special Session I, which temporarily expands the Child Care Subsidy Program. Recently, additional CCDF funds became available to states through the Coronavirus Response and Relief Supplemental Appropriations Act of 2021 (P.L. 116-260).</t>
  </si>
  <si>
    <t>606: Virginia Board for People with Disabilities</t>
  </si>
  <si>
    <t>Virginia Board for People with Disabilities</t>
  </si>
  <si>
    <t xml:space="preserve">Provides the board with federal appropriation sufficient to support anticipated agency operations and expend available federal revenue that will expire by the end of FY 2021.  The additional grant funding will be used to support one-year grants to community partners that will not create any on-going obligations to the Commonwealth. 
</t>
  </si>
  <si>
    <t>702: Department for the Blind and Vision Impaired</t>
  </si>
  <si>
    <t>Department for the Blind and Vision Impaired</t>
  </si>
  <si>
    <t>Adjust appropriation to reflect current services</t>
  </si>
  <si>
    <t xml:space="preserve">Adjusts the agency's budget to reflect current operations. Appropriation and positions are moved between service areas to ensure that all agency employees and services are properly budgeted.  In addition, additional nongeneral fund appropriation is provided to reflect anticipated revenues. The appropriation changes provided for in this action are not expected to have any impact on services or future general fund need.
</t>
  </si>
  <si>
    <t xml:space="preserve">Funds the increased cost of administrative services being provided by the Department for Aging and Rehabilitative Services.
</t>
  </si>
  <si>
    <t>Increase workforce services for vision impaired individuals</t>
  </si>
  <si>
    <t xml:space="preserve">Provides additional general fund support for vocational rehabilitation service provided to Virginians who are blind, vision impaired or DeafBlind.  These dollars will serve as matching and maintenance of effort (MOE) dollars for the federal vocational rehabilitation grant.
</t>
  </si>
  <si>
    <t>Maintain independent living teachers for blind, vision impaired, or DeafBlind individuals</t>
  </si>
  <si>
    <t xml:space="preserve">Backfills funding for agency rehabilitation teacher positions that were left vacant due to lost federal revenue and increasing costs.  These teachers instruct vision impaired individuals on daily living skills allowing them to enhance their quality of life and to retain their independence.
</t>
  </si>
  <si>
    <t>Reduce Funding for Vocational Rehabilitation Program</t>
  </si>
  <si>
    <t>This amendment reduces $1.5 million each year from the general fund provided in the introduced budget for the Department for the Blind and Vision Impaired's Vocational Rehabilitation program. The introduced budget provided $3.0 million each year for this purpose. The total additional general fund provided in the introduced budget represented a 65 percent increase in the agency's general fund operating budget.</t>
  </si>
  <si>
    <t>Creates a language item to require the unallotment of new discretionary spending amounts ($1,980,862 in FY 2021 and $1,980,862 in FY 2022).</t>
  </si>
  <si>
    <t>Add a line of credit for the Virginia Industries for the Blind</t>
  </si>
  <si>
    <t xml:space="preserve">Provides the Department for the Blind and Vision Impaired with a $1.0 million line of credit to support business activities conducted by the Virginia Industries for the Blind (VIB), an enterprise division of the agency.  Providing this line of credit will ensure that VIB has greater flexibility in managing cash flow and will allow more opportunities to provide direct employment for vision impaired Virginians. 
</t>
  </si>
  <si>
    <t>Address funding shortfall in independent living program</t>
  </si>
  <si>
    <t xml:space="preserve">Allows the agency to fill vacant independent living worker positions.  These positions are critical to the provision of timely services to vision impaired individuals.  Moreover, this independent living program serves as a valuable support to vulnerable Virginians during and immediately following the COVID-19 pandemic.  The amounts provided will allow the agency to add five positions beginning in fiscal year 2021.
</t>
  </si>
  <si>
    <t>Increase appropriation for Virginia Industries for the Blind</t>
  </si>
  <si>
    <t xml:space="preserve">Provides the Virginia Industries for the Blind (VIB) with additional appropriation to account for expanded business opportunities primarily driven by the COVID-19 pandemic.  During the current pandemic, VIB has been designated as part of the emergency supply chain for the Commonwealth and is actively providing personal protective equipment for federal and state entities.
</t>
  </si>
  <si>
    <t>263: Virginia Rehabilitation Center for the Blind and Vision Impaired</t>
  </si>
  <si>
    <t>Virginia Rehabilitation Center for the Blind and Vision Impaired</t>
  </si>
  <si>
    <t xml:space="preserve">Adjusts the agency's budget to reflect current operations. Appropriation and positions are moved between service areas to ensure that all agency employees and services are properly budgeted. The appropriation changes provided for in this action are not expected to have any impact on services or future general fund need. 
</t>
  </si>
  <si>
    <t>Natural Resources</t>
  </si>
  <si>
    <t>183: Secretary of Natural Resources</t>
  </si>
  <si>
    <t>Secretary of Natural Resources</t>
  </si>
  <si>
    <t>Establish an Environmental Justice Workgroup</t>
  </si>
  <si>
    <t>This amendment establishes an Interagency Environmental Justice Working Group to assess and provide recommendations regarding agency improvements to meaningfully engage environmental justice communities and fenceline communities in decision-making processes for agency activities that affect them.</t>
  </si>
  <si>
    <t>Require a plan to implement a solid waste disposal fee</t>
  </si>
  <si>
    <t xml:space="preserve">Directs the Secretary of Natural Resources, in consultation with the Secretary of Agriculture and Forestry, to study and develop a plan for the implementation of a solid waste disposal fee, and to submit the plan to the Governor and the General Assembly by November 1, 2020. (Item 372)
</t>
  </si>
  <si>
    <t>Eliminate Solid Waste Disposal Fee Study Language (2020 Special Session General Assembly Action - 372 #1c)</t>
  </si>
  <si>
    <t>This amendment removes language proposed by the Governor in House Bill 5005 for the Secretary of Natural Resources to study and develop a plan to require landfill operators to pay a solid waste disposal fee. Undertaking such a study does not require General Assembly direction or approval.</t>
  </si>
  <si>
    <t>199: Department of Conservation and Recreation</t>
  </si>
  <si>
    <t>Department of Conservation and Recreation</t>
  </si>
  <si>
    <t xml:space="preserve">Adjusts appropriation for the 2.75 percent salary increase for state employees budgeted in Central Appropriations, Item 474 T. of Chapter 854, 2019 Acts of Assembly
</t>
  </si>
  <si>
    <t>Eliminate one-time appropriation provided to the Dam Safety, Flood Prevention and Protection Assistance Fund</t>
  </si>
  <si>
    <t xml:space="preserve">Removes appropriation provided to the Dam Safety, Flood Prevention and Protection Assistance Fund for one-time projects related to College Lake Dam and Cherrystone and Roaring Fork Dams.
</t>
  </si>
  <si>
    <t>Remove funding for plan development of bike facilities at First Land State Park</t>
  </si>
  <si>
    <t xml:space="preserve">Eliminates funding provided to develop a plan to expand bike facilities at First Landing State Park.
</t>
  </si>
  <si>
    <t>Remove funding for the Mendota Trail Project</t>
  </si>
  <si>
    <t xml:space="preserve">Eliminates one-time funding provided for the Mendota Trail Project.
</t>
  </si>
  <si>
    <t>Remove one-time deposit to the Water Quality Improvement Fund</t>
  </si>
  <si>
    <t xml:space="preserve">Removes the one-time deposit to the Water Quality Improvement Fund associated with the FY 2018 excess general fund revenue collections and discretionary year-end general fund balances.
</t>
  </si>
  <si>
    <t>Authorize additional positions</t>
  </si>
  <si>
    <t xml:space="preserve">Increases the agency's authorized employment level to accomodate a telecommunications coordinator and a network support technician. The agency is converting contractor positions to classified positions utilizing existing resources.
</t>
  </si>
  <si>
    <t>Direct the required deposit to the Water Quality Improvement Fund from the FY 2019 general fund surplus</t>
  </si>
  <si>
    <t>Provides general fund appropriation for the mandatory deposit to the Water Quality Improvement Fund (WQIF) associated with the FY 2019 year-end surplus designated for deposit to the WQIF and WQIF Reserve.</t>
  </si>
  <si>
    <t>Establish a dam safety lead engineer position</t>
  </si>
  <si>
    <t xml:space="preserve">Provides support for a lead engineer position in the Dam Safety and Floodplain Management Program.
</t>
  </si>
  <si>
    <t>Increase dam safety floodplain management positions</t>
  </si>
  <si>
    <t xml:space="preserve">Provides for additional floodplain management positions to assist Virginia's residents, localities, and state and federal partners, and to ensure compliance with the National Flood Insurance Program.
</t>
  </si>
  <si>
    <t>Increase funding for dam rehabilitation projects</t>
  </si>
  <si>
    <t xml:space="preserve">Provides increased appropriation for the Dam Safety, Flood Prevention, and Protection Assistance Fund.
</t>
  </si>
  <si>
    <t>Increase funding for the Virginia Land Conservation Fund</t>
  </si>
  <si>
    <t xml:space="preserve">Provides additional appropriation for deposit to the Virginia Land Conservation Fund bringing total funding to $20.0 million each year.
</t>
  </si>
  <si>
    <t>Provide a supplemental deposit to the Water Quality Improvement Fund</t>
  </si>
  <si>
    <t xml:space="preserve">Provides an additional deposit to the Water Quality Improvement Fund (WQIF). Of the amount provided, $39.6 million is designated for the Virginia Natural Resources Committment Fund, a subfund of WQIF, of which $35.0 million is for the implementation of Agricultural Best Management Practices (BMP) and $4.6 million is for the Soil and Water Conservation Districts to assist in the implementation of the BMPs. 
</t>
  </si>
  <si>
    <t>Provide for a soil and water agricultural nutrient management planner</t>
  </si>
  <si>
    <t xml:space="preserve">Provides federal appropriation to support a soil and water agricultural nutrient management planner.
</t>
  </si>
  <si>
    <t>Provide for preventative maintenance needs at state parks</t>
  </si>
  <si>
    <t xml:space="preserve">Provides funding to support preventative maintenance needs at state parks including facility and infrastructure repairs that do not qualify as capital expenses.
</t>
  </si>
  <si>
    <t>Provide funding for management of Green Pastures Recreation Area</t>
  </si>
  <si>
    <t xml:space="preserve">Provides appropriation for the management of Green Pastures Recreation Area which will serve as an extension of Douthat State Park.
</t>
  </si>
  <si>
    <t>Provide support for soil and water resource management planning</t>
  </si>
  <si>
    <t xml:space="preserve">Provides federal appropriation to support the Resource Management Plan (RMP) Program.
</t>
  </si>
  <si>
    <t>Provide support for state park public highway signage</t>
  </si>
  <si>
    <t xml:space="preserve">Increases nongeneral fund appropriation for state park highway signage. The appropriation is supported by a transfer from the Commonwealth Transportation Fund authorized under a separate amendment under the Department of Transportation.
</t>
  </si>
  <si>
    <t>Realign appropriation to reflect anticipated revenue and expenditures</t>
  </si>
  <si>
    <t xml:space="preserve">Shifts appropriation between service areas to coincide with anticipated revenue and expenditure patterns. This action is a zero-sum, technical amendment.
</t>
  </si>
  <si>
    <t>Reallocate funding for Breaks Interstate Park to the correct service area</t>
  </si>
  <si>
    <t xml:space="preserve">Transfers appropriation provided for Breaks Interstate Park to the proper service area. This action is a zero-sum, technical amendment.
</t>
  </si>
  <si>
    <t>Reallocate positions across the agency</t>
  </si>
  <si>
    <t xml:space="preserve">Transfers positions across service areas to better align the budget with the agency's organization. This action is a zero-sum, technical amendment.
</t>
  </si>
  <si>
    <t>Support state park operations</t>
  </si>
  <si>
    <t xml:space="preserve">Increases funding to support state park operations including maintenance, supplies, and additional wage staff.
</t>
  </si>
  <si>
    <t>Adjust deposit to the Water Quality Improvement Fund</t>
  </si>
  <si>
    <t>This amendment establishes a permanent base level of funding for Soil and Water Conservation District Technical Assistance for the Agricultural Cost Share program of $4.55 million annually and provides a total of $39.2 million in fiscal year 2021 and $18.6 million in fiscal year 2022 for the livestock stream exclusion program.</t>
  </si>
  <si>
    <t>Adjust funding for the Dam Safety, Flood Prevention and Protection Assistance Fund</t>
  </si>
  <si>
    <t>This amendment provides a one-time deposit of $15.0 million to the Dam Safety, Flood Prevention and Protection Assistance Fund for the rehabilitation of dams owned by the Department of Conservation and Recreation and the Virginia Soil and Water Conservation Districts.</t>
  </si>
  <si>
    <t>Direct a feasibility study of Mason Neck State Park water connectivity</t>
  </si>
  <si>
    <t>This amendment directs the Department of Conservation and Recreation to compare the costs of either repairing and upgrading the current well water system at Mason Neck State Park to those required to connect the Park to a municipal water system.</t>
  </si>
  <si>
    <t>Direct Widewater State Park Environmental Education</t>
  </si>
  <si>
    <t>This amendment directs the creation of a stakeholder workgroup to determine the most appropriate specifications for planned Science and Environmental Center at Widewater State Park. The new facility is planned to be constructed as part of Phase III construction at the Park.</t>
  </si>
  <si>
    <t>Increase nongeneral fund appropriation for the Virginia Outdoors Foundation</t>
  </si>
  <si>
    <t>This amendment increases the appropriation for the Virginia Outdoors Foundation by $1.9 million from the nongeneral fund each year pursuant to House Bill 1623.</t>
  </si>
  <si>
    <t>Increase operation funding to support additional cabins at Pocahontas State Park</t>
  </si>
  <si>
    <t>This amendment provides sufficient funding each year for operations and maintenance and one position related to recently constructed revenue-generating cabins located in Pocahontas State Park.</t>
  </si>
  <si>
    <t>Provide additional staffing at Mason Neck State Park</t>
  </si>
  <si>
    <t>This amendment provides requisite funding to support two additional staff at Mason Neck State Park.</t>
  </si>
  <si>
    <t>Provide matching funding for the construction of Riverfront Park</t>
  </si>
  <si>
    <t>This amendment provides $740,000 from the general fund the first year as a source of matching fund for the construction of Riverfront Park in the City of Danville.</t>
  </si>
  <si>
    <t>Review the feasibility of the transfer of Hayfields Farm</t>
  </si>
  <si>
    <t>This language amendment directs the Virginia Outdoors Foundation and the Department of Conservation and Recreation to review the feasibility of transferring the Hayfields Farm to the Department of Conservation and Recreation for the purposes of evaluating its suitability as a recreational area, or state or regional park.</t>
  </si>
  <si>
    <t>Study the creation of a new state park from existing Brandy Station and Cedar Mountain properties</t>
  </si>
  <si>
    <t>This language amendment directs the Department of Conservation and Recreation to study the creation of a new state park from the existing Brandy Station and Cedar Mountain Battlefield properties in Culpeper County.</t>
  </si>
  <si>
    <t>Support Natural Bridge State Park operations</t>
  </si>
  <si>
    <t>This amendment provides additional operational funding and five additional FTEs to allow Natural Bridge State Park to continue operating with the same level of programming and quality of service as other state parks that are similar in size and complexity of operation.</t>
  </si>
  <si>
    <t>Support the Environmental Literacy Program</t>
  </si>
  <si>
    <t>This amendment provides an additional $170,000 from the general fund each year to expand the scope of Chesapeake Bay educational programs focused on the environmental literacy of Virginia's youngest citizens. The goal of the environmental literacy program is for every student in the region to graduate with the knowledge and skills to act responsibly to protect and restore their local watershed.</t>
  </si>
  <si>
    <t>Creates a language item to require the unallotment of new discretionary spending amounts ($27,738,510 in FY2021 and $33,435,341 in FY2022).</t>
  </si>
  <si>
    <t>Virginia Land Conservation Foundation</t>
  </si>
  <si>
    <t>This amendment removes additional funding included in the introduced budget bill and leaves an annual deposit of $10.0 million from the general fund to the Virginia Land Conservation Fund.</t>
  </si>
  <si>
    <t>Directs the required deposit to the Water Quality Improvement Fund from the FY 2020 discretionary year-end general fund balances.</t>
  </si>
  <si>
    <t xml:space="preserve">Directs the required deposit to the Water Quality Improvement Fund from the FY 2020 discretionary year-end general fund balances. (Item 373)
</t>
  </si>
  <si>
    <t>Modify line of credit language</t>
  </si>
  <si>
    <t xml:space="preserve">Modifies language in § 3-2.03 (Lines of Credit) to allow for the use of the agency's existing line of credit for the continued development of the coastal master plan, including use of a consultant to assist in the plan's development. Language also requires that any use of the line of credit for this purpose be repaid from revenues generated by the Commonwealth's participation in the sale of allowances through the Regional Greenhouse Gas Initiative. (§ 3-2.03)
</t>
  </si>
  <si>
    <t>Allots $25,219,842 in FY 2021 and $6,246,673 in FY 2022 for amounts originally unalloted in Item 375.10 of Chapter 1289 (2020) and subsequently restored via 2020 Special Session General Assembly action in Item 482.20.</t>
  </si>
  <si>
    <t>Correct Water Quality Improvement Fund Deposit Appropriation for Changes in the Commonwealth Balance Sheet (2020 Special Session General Assembly Action - 373 #1c)</t>
  </si>
  <si>
    <t>This amendment reflects changes to the amount calculated for a mandatory deposit to the Water Quality Improvement Fund resulting from a correction in the Commonwealth's final balance sheet for fiscal year 2020. A companion amendment to Item 0 corrects the general fund resources and amendment totals resulting from the balance sheet correction.</t>
  </si>
  <si>
    <t>Feasibility of Linear Park Near Seven Bends State Park (2020 Special Session General Assembly Action - 374 #1c)</t>
  </si>
  <si>
    <t>This amendment directs the Department of Conservation and Recreation to assess the feasibility of the establishment of a linear park near Seven Bends State Park.</t>
  </si>
  <si>
    <t>Allocate Mandatory Water Quality Improvement Fund Deposit associated with the FY 2020 discretionary year-end general fund balances</t>
  </si>
  <si>
    <t xml:space="preserve">Allocates the Water Quality Improvement Fund deposit in the Appropriation Act in 2022 associated with the 2020 discretionary general fund balances. This is a companion to the amendment appropriating support for technical assistance and additional support to provide $35 million for the implementation of agricultural best management practices in 2022.
</t>
  </si>
  <si>
    <t>Assist the Chickahominy Tribe with the acquisition and restoration of tribal land</t>
  </si>
  <si>
    <t xml:space="preserve">Provides appropriation to assist the Chickahominy Tribe in reclaiming acreage along its namesake river.
</t>
  </si>
  <si>
    <t>Establish dam safety floodplain management positions</t>
  </si>
  <si>
    <t xml:space="preserve">Provides for additional floodplain management positions to assist Virginia's residents, localities, and state and federal partners, and to ensure compliance with the National Flood Insurance Program.
</t>
  </si>
  <si>
    <t>Establish dam safety lead engineer position</t>
  </si>
  <si>
    <t xml:space="preserve">Adds appropriation for the State Park Projects Fund to align the budget with anticipated revenue and expenditure patterns. 
</t>
  </si>
  <si>
    <t>Provide appropriation for Project Harmony</t>
  </si>
  <si>
    <t xml:space="preserve">Supports Project Harmony, an environmental justice project to address the repatriation of tombstones from the former Columbian Harmony Cemetery and creation of the Harmony Living Shoreline memorial.
</t>
  </si>
  <si>
    <t>Provide supplemental funding for the Virginia Natural Resources Commitment Fund and technical assistance</t>
  </si>
  <si>
    <t xml:space="preserve">Increases funding for water quality efforts, including $4.55 million for technical assistance to soil and water conservation districts and $9.0 million for deposit to the Virginia Natural Resources Commitment Fund for agricultural best management practices. With this amendment, $35.0 million will be available for the implementation of agricultural best management practices in 2022.
</t>
  </si>
  <si>
    <t>Provide support for increased personnel costs due to the pandemic</t>
  </si>
  <si>
    <t xml:space="preserve">Adds resources to address increased personnel costs realized due to the pandemic.
</t>
  </si>
  <si>
    <t>Support for natural heritage public safety and access needs</t>
  </si>
  <si>
    <t xml:space="preserve">Provides additional appropriation and five positions to balance biodiversity conservation and safe, sustainable public access to Natural Area Preserves.
</t>
  </si>
  <si>
    <t>Breaks Interstate Park</t>
  </si>
  <si>
    <t>This amendment provides $1.4 million from the general fund in the first year to modernize and repair lodge units and the Rhododendron Restaurant. This investment will support a key component of the Breaks Interstate Park's five-year strategic plan, make the park more sustainable from a maintenance perspective, and significantly boost overnight visitation.</t>
  </si>
  <si>
    <t>Environmental Literacy</t>
  </si>
  <si>
    <t>This amendment restores $170,000 from the general fund the second year that was unalloted in Chapter 1289 for the environmental education experiences identified in Item 373, Paragraph K. This request recognizes the commitment Virginia made to its students and the importance environmental education plays developing and nurturing watershed stewards. These funds provide for meaningful interactions and learning opportunities for students throughout the Chesapeake Bay watershed.</t>
  </si>
  <si>
    <t>Increase Agricultural BMP Funding</t>
  </si>
  <si>
    <t>This amendment increases the appropriation for agricultural best management practices by $30.0 million from the general fund the second year, to a total of $65 million.</t>
  </si>
  <si>
    <t>Increase VCAP Appropriation</t>
  </si>
  <si>
    <t>This amendment increases the appropriation for the Virginia Conservation Assistance Program by $500,000 the second year, bringing total funding to $1.0 million the second year. VCAP currently has a backlog of more than $200,000 until future funding is provided, and the restoration of the appropriation to its previous level will allow the program to meet growing demand and assist with water quality goals in urban areas.</t>
  </si>
  <si>
    <t>Lake Gaston Lyngbya Remediation</t>
  </si>
  <si>
    <t>This amendment provides $400,000 from the general fund each year to support lyngbya remediation efforts at Lake Gaston. Lyngbya is an algae that can be harmful to swimmers, boaters, and underwater wildlife.</t>
  </si>
  <si>
    <t>Mason Neck Water Supply</t>
  </si>
  <si>
    <t>This amendment provides $1.5 million the second year from the general fund for the costs of connecting Mason Neck State Park to the local municipal drinking water system.</t>
  </si>
  <si>
    <t>Mendota Trail Conservancy</t>
  </si>
  <si>
    <t>This amendment provides $350,000 from the general fund the first year to assist the Mendota Trail Conservancy in restoring abandoned railroad trestles to convert them for use as a walking/biking trail. The requested amount will allow extension of the next section of the trail an additional 2.7 miles. It will include completion of trestles T-17 (82 linear feet), T-15 (56 linear feet), T-14 (71 linear feet), T-13 (84 linear feet) and a contingency.</t>
  </si>
  <si>
    <t>Project Harmony</t>
  </si>
  <si>
    <t>This amendment limits the scope of the proposed Project Harmony related to the removal and relocation of the Columbian Harmony tombstones from Virginia to the New Harmony Cemetery in Landover, Maryland.</t>
  </si>
  <si>
    <t>Replace provision for Virginia Land Conservation Foundation funding with general fund support to assist the Chickahominy Tribe</t>
  </si>
  <si>
    <t>This amendment removes language requiring the Virginia Land Conservation Foundation to reserve $3,500,000 for the identification and evaluation of a project focused on the preservation of tribal lands of the Chickahominy Tribe, and instead provides a direct general fund appropriation for the project.</t>
  </si>
  <si>
    <t>Restore Riverfront Park</t>
  </si>
  <si>
    <t>This amendment restores $740,000 from the general fund in the first year as a source of matching funds for the construction of Riverfront Park in the City of Danville. This funding was approved in the 2020 Session and subsequently unallotted.</t>
  </si>
  <si>
    <t>River Farm</t>
  </si>
  <si>
    <t>This amendment provides $2.0 million the second year from the general fund to support the purchase of River Farm in Alexandria by the Northern Virginia Regional Park Authority for conservation and maintenance as a publicly-accessible historic site.</t>
  </si>
  <si>
    <t>This amendment provides for the consideration of one-time funding of up to $3.5 million for the identification, acquisition and preservation of tribal lands for the Chickahominy Tribe from the Virginia Land Conservation Foundation, and removes the direct appropriation of $3.5 million originally included in the introduced bill.</t>
  </si>
  <si>
    <t>440: Department of Environmental Quality</t>
  </si>
  <si>
    <t>Department of Environmental Quality</t>
  </si>
  <si>
    <t>Correct appropriation split between two nongeneral funds</t>
  </si>
  <si>
    <t xml:space="preserve">Corrects the appropriation split between two nongeneral funds to ensure the proper recording of expenditures. This amendment is a technical adjustment and zero-sum.
</t>
  </si>
  <si>
    <t>Enhance water protection permitting capacity</t>
  </si>
  <si>
    <t xml:space="preserve">Provides funding to increase operational capacity for the agency to carry out water permitting activities, including pollutant discharge elimination system permits, pollution abatement permits, water protection permits, ground water withdrawal permits, and surface water withdrawal permits.
</t>
  </si>
  <si>
    <t>Establish appropriation in the Virginia Water Facilities Revolving Loan Fund for required annual transfer</t>
  </si>
  <si>
    <t xml:space="preserve">Builds into the budget an annual transfer that otherwise would be completed administratively. Establishes appropriation in the Environmental Financial Assistance program for the Virginia Water Facilities Revolving Loan Fund. This amendment is a technical adjustment and zero-sum.
</t>
  </si>
  <si>
    <t>Improve solid waste permit program efficiency</t>
  </si>
  <si>
    <t xml:space="preserve">Provides funding to increase permitting capacity in the non-hazardous solid waste program.
</t>
  </si>
  <si>
    <t>Increase biosolids program capacity</t>
  </si>
  <si>
    <t xml:space="preserve">Provides support for positions to reduce delays and backlog in biosolids permitting.
</t>
  </si>
  <si>
    <t>Provide additional funding for air and water monitoring and compliance activities</t>
  </si>
  <si>
    <t xml:space="preserve">Provides support to fund 15 unfilled vacancies, equipment, and contractual work for the agency's air and water monitoring and compliance activities. Funding will support the purchase of equipment through the state's Master Equipment Lease Program. 
</t>
  </si>
  <si>
    <t>Provide funding for environmental justice and outreach initiatives</t>
  </si>
  <si>
    <t xml:space="preserve">Provides funding for 18 positions and contract work to support environmental justice and outreach in the agency's overall communications strategy.
</t>
  </si>
  <si>
    <t>Provide funding for positions to support the agency's regulatory activities</t>
  </si>
  <si>
    <t xml:space="preserve">Provides funding for 15 positions to support the agency's regulatory activities in air, water and land protection.
</t>
  </si>
  <si>
    <t>Provide funding for restoration and protection of the Chesapeake Bay</t>
  </si>
  <si>
    <t xml:space="preserve">Provides funding for two positions to provide technical assistance for localities to implement the Chesapeake Bay Preservation Act and to offset adjustments in federal funding for nutrient reduction projects.
</t>
  </si>
  <si>
    <t>Provide funding to enhance permitting capacity in water and land permitting programs</t>
  </si>
  <si>
    <t xml:space="preserve">Provides support to fund nine unfilled positions and contractual work to reduce backlogs in land and water program activities, including water protection permitting, land permitting, and stormwater plan review.
</t>
  </si>
  <si>
    <t>Realign dedicated special revenue nongeneral fund appropriation</t>
  </si>
  <si>
    <t xml:space="preserve">Realigns the agency's dedicated special revenue nongeneral fund appropriation to reflect projected expenditure patterns across programs and service areas within this nongeneral fund group. This amendment is a technical adjustment and zero-sum.
</t>
  </si>
  <si>
    <t>Realign federal appropriation</t>
  </si>
  <si>
    <t xml:space="preserve">Realigns available federal dollars between programs to reflect anticipated expenditure patterns. This amendment is a technical adjustment and zero-sum.
</t>
  </si>
  <si>
    <t>Realign general fund appropriation to reflect current expenditure patterns</t>
  </si>
  <si>
    <t xml:space="preserve">Realigns the agency's general fund appropriation to reflect current expenditure patterns. This amendment is a technical adjustment and zero-sum.
</t>
  </si>
  <si>
    <t>Realign positions to reflect program alignment</t>
  </si>
  <si>
    <t xml:space="preserve">Realigns positions within the agency to reflect actual program alignment. This amendment is a technical adjustment and zero-sum.
</t>
  </si>
  <si>
    <t>Realign special nongeneral fund appropriation</t>
  </si>
  <si>
    <t xml:space="preserve">Realigns the agency's special fund appropriation to reflect projected expenditure patterns across programs and service areas within this nongeneral fund group. This amendment is a technical adjustment and zero-sum.
</t>
  </si>
  <si>
    <t>Remove funding for Buchanan Creek study</t>
  </si>
  <si>
    <t xml:space="preserve">Removes funding and budget language for a completed study on environmental concerns in the upper reaches of Buchannan Creek, a tributary of the Western Branch of the Lynnhaven River in Virginia Beach.
</t>
  </si>
  <si>
    <t>Remove funding for the Roanoke River Bi-State Commission and the Roanoke River Basin Advisory Committee</t>
  </si>
  <si>
    <t xml:space="preserve">Removes funding for expenses related to Virginia's participation in the Roanoke River Bi-State Commission and Roanoke River Basin Advisory Committee.
</t>
  </si>
  <si>
    <t>Remove Regional Greenhouse Gas Initiative language restrictions</t>
  </si>
  <si>
    <t xml:space="preserve">Removes budget language which limits the use of funds for participation in the Regional Greenhouse Gas Initiative, or the expenditure of any proceeds resulting from participation in a climate compact without express legislative approval. This is a language-only amendment.
</t>
  </si>
  <si>
    <t>Adopt Regulations Prohibiting Hydroflourocarbons (language)</t>
  </si>
  <si>
    <t>This amendment directs the State Air Pollution Control Board to adopt regulations by July 1, 2021 prohibiting the sale, lease or entry to market of any product that uses hydroflourocarbons currently prohibited by the U.S. Environmental Protection Agency.</t>
  </si>
  <si>
    <t>Evaluate Nutrient Removal Grant Approach (language)</t>
  </si>
  <si>
    <t>This amendment directs the Department of Environmental Quality to assess alternative matching policies for nutrient removal grants for projects serving localities with high fiscal stress.</t>
  </si>
  <si>
    <t>Evaluate regulatory integration (language)</t>
  </si>
  <si>
    <t>This amendment directs the Department of Environmental Quality to assess and recommend improvements to integration of the Virginia Erosion and Sediment Control Act, Storm Water Management Act, and the Chesapeake Bay Preservation Act. Specifically, the assessment will identify any inconsistencies in the regulations in the three acts for MS4 Permit localities.</t>
  </si>
  <si>
    <t>Increase Funding for Regional Water Resource Planning</t>
  </si>
  <si>
    <t>This amendment provides $231,000 each year from the general fund for regional water resource planning activities at the Department of Environmental Quality, pursuant to House Bill 542 of the 2020 Session of the General Assembly.</t>
  </si>
  <si>
    <t>Provide Funding for West Point Area Groundwater Monitoring Wells</t>
  </si>
  <si>
    <t>This amendment provides partial funding for the construction of groundwater monitoring wells, and the purchase and installation of groundwater monitoring equipment, in King William, New Kent, and Gloucester Counties.</t>
  </si>
  <si>
    <t>Reduce Funding for New and Ongoing Air Protection Activities</t>
  </si>
  <si>
    <t>This amendment phases in new employees at the Department of Environmental Quality.</t>
  </si>
  <si>
    <t>Reduce Funding for New and Ongoing Land Protection Activities</t>
  </si>
  <si>
    <t>Reduce Funding for New and Ongoing Water Protection Activities</t>
  </si>
  <si>
    <t>Review of Point Source Nutrient Reductions and Nutrient Reduction Grant Procedures (language)</t>
  </si>
  <si>
    <t>This amendment directs the Department of Environmental Quality to review the assumptions used to estimate nutrient concentrations and trends of wastewater facilities and to identify cost-effective options to achieve wastewater nutrient load levels consistent with the needs of Phase III of the Watershed Implementation Plan.</t>
  </si>
  <si>
    <t>Creates a language item to require the unallotment of new discretionary spending amounts ($6,189,258 in FY2021 and $11,948,032 in FY2022).</t>
  </si>
  <si>
    <t>Continue the Water Quality Enhancement Fee</t>
  </si>
  <si>
    <t xml:space="preserve">Budget language continues the Water Quality Enhancement Fee. Also, directs the Department of Environmental Quality (DEQ) to convene a group of stakeholders to produce recommendations by November 1, 2020, for the Governor and General Assembly to improve the long-term sustainability of the fee and DEQ's oversight of nutrient credit use in Virginia. (Item 377)
</t>
  </si>
  <si>
    <t>HFC Prohibition Exemption (2020 Special Session General Assembly Action - 378 #1c)</t>
  </si>
  <si>
    <t>This amendment provides exemptions to certain manufacturers from State Air Pollution Control Board regulations adopted pursuant to language included in Chapter 1289.</t>
  </si>
  <si>
    <t>Modify Water Quality Enhancement Fee Language (2020 Special Session General Assembly Action - 377 #1c)</t>
  </si>
  <si>
    <t>This amendment modifies language proposed by the Governor in House Bill 5005 to establish a workgroup to review the long-term sustainability of the water quality enhancement fee; and to provide recommendations to the Governor and General Assembly by November 1, 2020.</t>
  </si>
  <si>
    <t>Amend hydrofluorocarbons language</t>
  </si>
  <si>
    <t xml:space="preserve">Amends language to require that the agency implement rules consistent with federally approved manufacturing alternatives as they are approved.
</t>
  </si>
  <si>
    <t>Continue the water quality enhancement fee</t>
  </si>
  <si>
    <t xml:space="preserve">Amends language to continue the water quality enhancement fee paid by nonpoint source nutrient banks, and to require the workgroup of affected stakeholders to provide recommendations to the Governor and General Assembly by November 1, 2021. 
</t>
  </si>
  <si>
    <t>Increase funding for air protection</t>
  </si>
  <si>
    <t xml:space="preserve">Provides support for the Air Protection program. Includes positions, equipment, and contractual work in air monitoring, compliance, permitting, and policy service areas.
</t>
  </si>
  <si>
    <t>Increase funding for land protection</t>
  </si>
  <si>
    <t xml:space="preserve">Provides support for the Land Protection program. Includes positions, equipment, and contractual work in air monitoring, compliance, permitting, and policy service areas.
</t>
  </si>
  <si>
    <t>Increase funding for water protection</t>
  </si>
  <si>
    <t xml:space="preserve">Provides support for the Water Protection program. Includes positions, equipment, and contractual work in air monitoring, compliance, permitting, and policy service areas.
</t>
  </si>
  <si>
    <t>Direct Nutrient Credit Program Workgroup</t>
  </si>
  <si>
    <t>This amendment directs the creation of a multi-agency workgroup to review the practice of retiring agricultural land for the generation of nutrient credits and determine its impact on agricultural sustainability, farmland retention, farmland preservation, and functions of the nutrient credit exchange in the Virginia portion of the Chesapeake Bay watershed and its subwatersheds.</t>
  </si>
  <si>
    <t>Direct the study of advanced recycling</t>
  </si>
  <si>
    <t>This amendment directs the Department of Environmental Quality to study Advanced Recycling, and report its findings to the Chairs of the House Agriculture, Chesapeake and Natural Resources and Senate Agriculture, Conservation, and Natural Resources Committees by December 31, 2021.</t>
  </si>
  <si>
    <t>Direct workgroup to report on harmful algae bloom mitigation</t>
  </si>
  <si>
    <t>This amendment directs DEQ, VDACS, and VDH to convene a joint workgroup to provide a report on the prevalence of harmful algae blooms in Virginia waters and strategies to address their occurrence.</t>
  </si>
  <si>
    <t>Fund erosion and sediment control permitting for solar projects</t>
  </si>
  <si>
    <t>This amendment provides the funding for staffing dedicated to the erosion and sediment control program to review for solar project permitting and provide this service to projects upon the request of a locality pursuant to the provisions of Senate Bill 1258 of the 2021 General Assembly.</t>
  </si>
  <si>
    <t>Implement energy storage permitting program</t>
  </si>
  <si>
    <t>This amendment provides $115,000 the second year from the general fund and one position for the Department of Environmental Quality to administer permit-by-rule applications for energy storage projects pursuant to the provisions of House Bill 2148 and Senate Bill 1207 of the 2021 General Assembly.</t>
  </si>
  <si>
    <t>Provide funding for the Stormwater Local Assistance Fund</t>
  </si>
  <si>
    <t>This amendment provides $25.0 million from the general fund the second year for deposit in the Stormwater Local Assistance Fund for stormwater quality retrofits and upgrades.</t>
  </si>
  <si>
    <t>Provide funding to research salt reduction in surface and groundwater</t>
  </si>
  <si>
    <t>This amendment provides $175,000 the second year for a field test of using native plants to capture and remove salt from paved surface stormwater runoff.</t>
  </si>
  <si>
    <t>Provide support for the Stormwater Management Fund</t>
  </si>
  <si>
    <t>This amendment provides $1.1 million from the general fund the second year to be deposited in the Virginia Stormwater Management Fund, and directs the State Water Control Board to adopt a schedule that sets fees at an amount of at least 60 percent of the direct costs for the Department of Environmental Quality's administration, compliance, and enforcement activities in its stormwater management programs.</t>
  </si>
  <si>
    <t>Remove hydrofluorocarbon prohibition exemption</t>
  </si>
  <si>
    <t>This amendment removes proposed language included in the budget as introduced which would speculatively permit the use of hydrofluorocarbons in manufacturing processes that are currently prohibited from being used.</t>
  </si>
  <si>
    <t>403: Department of Wildlife Resources</t>
  </si>
  <si>
    <t>Department of Wildlife Resources</t>
  </si>
  <si>
    <t>Increase nongeneral fund appropriation for mitigation revenue</t>
  </si>
  <si>
    <t xml:space="preserve">Provides additional nongeneral funds to align with revenue received from mitigation agreements. 
</t>
  </si>
  <si>
    <t>Reallocate funding to align with anticipated expenditures</t>
  </si>
  <si>
    <t xml:space="preserve">Reallocates appropriation to align with the agency's anticipated expenditures. This is a zero-sum technical adjustment.
</t>
  </si>
  <si>
    <t>Amend language to provide funding for Back Bay Submerged Aquatic Vegetation</t>
  </si>
  <si>
    <t>This amendment adds language to provide $10,000 each year from nongeneral funds for the Back Bay Submerged Aquatic Vegetation Restoration Project.</t>
  </si>
  <si>
    <t>Provide permitting authority (Reconvened Amendment)</t>
  </si>
  <si>
    <t>Authorizes the Director of the Department of Game and Inland Fisheries to issue an interim permit to the Department of Transportation to relocate the nest and eggs of any state listed threatened bird species from critical areas of the Hampton Roads Bridge Tunnel Expansion Project's South Island.</t>
  </si>
  <si>
    <t>Remove Compensatory Mitigation Language (2020 Special Session General Assembly Action - 383 #1c)</t>
  </si>
  <si>
    <t>This amendment removes language adopted by the General Assembly at the 2020 Reconvened Session which provided overly broad authority for agencies within the Natural Resources Secretariat to adopt policies requiring compensatory mitigation agreements outside of the process set out by the administrative process act. This language limits such agreements to the Hampton Roads Bridge Tunnel project.</t>
  </si>
  <si>
    <t>Assess feasibility of state park at the Rapidan Wildlife Management Area</t>
  </si>
  <si>
    <t>This amendment requires the DWR and DCR to assess the feasibility of converting the existing Rapidan Wildlife Management Area into a State Park.</t>
  </si>
  <si>
    <t>Delay boat ramp access fees</t>
  </si>
  <si>
    <t>This amendment delays by one fiscal year the authority of the Department of Wildlife Resources to assess fees for access to boat ramps it owns or manages, and directs the Department to study the costs and benefits of such access fees.</t>
  </si>
  <si>
    <t>Remove obsolete language on consolidation or reorganization</t>
  </si>
  <si>
    <t>This amendment removes an obsolete requirement that the Department of Wildlife Resources notify specific Standing Committee Chairs prior to consolidation of regional offices or reorganization of divisional responsibilities.</t>
  </si>
  <si>
    <t>423: Department of Historic Resources</t>
  </si>
  <si>
    <t>Department of Historic Resources</t>
  </si>
  <si>
    <t>Remove funding for the Citizens United to Preserve Greensville County Training School</t>
  </si>
  <si>
    <t xml:space="preserve">Eliminates one-time funding provided for the Citizens United to Preserve Greensville County Training School.
</t>
  </si>
  <si>
    <t>Remove funding for the Historic Hopewell Foundation</t>
  </si>
  <si>
    <t xml:space="preserve">Eliminates one-time funding provided for the Historic Hopewell Foundation for restoration work at Weston Plantation.
</t>
  </si>
  <si>
    <t>Amend language to accurately reflect appropriation for historical African American cemeteries and graves</t>
  </si>
  <si>
    <t xml:space="preserve">Amends language to correct the aggregate appropriation amount listed in the Appropriation Act for the care of African American cemeteries and graves. This amendment also adds a paragraph to reflect the legislative appropriation for the East End Cemetery in Henrico County and the Evergreen Cemetery in the City of Richmond.This a language only amendment. 
</t>
  </si>
  <si>
    <t>Eliminate funding for United Daughters of the Confederacy</t>
  </si>
  <si>
    <t xml:space="preserve">Removes funding provided to the United Daughters of the Confederacy. 
</t>
  </si>
  <si>
    <t>Provide additional funding for the preservation of historical African American cemeteries and graves</t>
  </si>
  <si>
    <t xml:space="preserve">Provides additional general fund support for the care and maintenance of historical African American cemeteries and graves. Legislation to be considered during the 2020 legislative session will establish a non-reverting fund, the Historical African American Resources Fund, for both codified and additional certified historical African American cemeteries and graves.
</t>
  </si>
  <si>
    <t>Provide additional funding to support information technology enhancements</t>
  </si>
  <si>
    <t xml:space="preserve">Provides additional funding to support information technology needs and services. 
</t>
  </si>
  <si>
    <t>Provide additional funding to support staff salaries</t>
  </si>
  <si>
    <t xml:space="preserve">Provides additional general fund support to increase certain staff salaries to align with professional qualifications. 
</t>
  </si>
  <si>
    <t>Provide additional funding to support the Historical Highway Marker program</t>
  </si>
  <si>
    <t xml:space="preserve">Provides additional funding for new historical highway markers for diversity topics and to assist localities in the maintenance, repair, and replacement of historical highway markers. 
</t>
  </si>
  <si>
    <t>Provide funding to digitize highway markers for the Virginia African American History Trail</t>
  </si>
  <si>
    <t xml:space="preserve">Provides one-time funding to digitize markers related to African American history. 
</t>
  </si>
  <si>
    <t>Provide funding to increase the Director's salary</t>
  </si>
  <si>
    <t xml:space="preserve">Provides funding to increase the salary of the Director of the Department of Historic Resources. 
</t>
  </si>
  <si>
    <t>Provide funding to lease additional space for archaeological collections</t>
  </si>
  <si>
    <t xml:space="preserve">Provides additional funding for rental costs associated with the department's expanding archaeological collections and need for additional office space.
</t>
  </si>
  <si>
    <t>Provide funding to support a cemetery preservationist position</t>
  </si>
  <si>
    <t xml:space="preserve">Provides funding and a position for a historic preservation professional to administer projects involving historic and prehistoric cemeteries, burial grounds, and human remains.
</t>
  </si>
  <si>
    <t>Provides funding to the City of Alexandria to support cultural initiatives</t>
  </si>
  <si>
    <t xml:space="preserve">Provides funding for the purchase, renovation, expansion, and preservation of a musuem.  Additionally, funds will support the historical interpretation of the site.
</t>
  </si>
  <si>
    <t>Provides funding to the City of Charlottesville for cultural initiatives</t>
  </si>
  <si>
    <t xml:space="preserve">Provides funding to support the permanent installation of an exhibition at Monticello. 
</t>
  </si>
  <si>
    <t>Provides funding to the City of Richmond for cultural initiatives</t>
  </si>
  <si>
    <t xml:space="preserve">Provides funding to support the expansion of an exhibition at Maymont. 
</t>
  </si>
  <si>
    <t>Add language for additional Historical African American Graves and Cemeteries</t>
  </si>
  <si>
    <t>This amendment sets out funding to be provided for the support and preservation of historical African American cemeteries pursuant to legislation adopted by the 2020 General Assembly.</t>
  </si>
  <si>
    <t>Adjust funding for educational activities at Maymont</t>
  </si>
  <si>
    <t>This amendment reduces funding included in the introduced budget to support educational activities at Maymont Park in the City of Richmond from $2.0 million over the biennium to $1.0 million from the general fund the first year.</t>
  </si>
  <si>
    <t>Adjust funding for the visitor center at Monticello</t>
  </si>
  <si>
    <t>This amendment adjusts general fund support provided to support the visitor center at Monticello.</t>
  </si>
  <si>
    <t>Provide additional funding for the Battlefield Preservation Fund</t>
  </si>
  <si>
    <t>This amendment increases the general fund appropriation for the Battlefield Preservation Fund by $250,000 each year, for a total of $1.25 million per year.</t>
  </si>
  <si>
    <t>Provide funding for Montpelier</t>
  </si>
  <si>
    <t>This amendment transfers from Item 177 to Item 385 $1.0 million the first year from the general fund included in the introduced budget to support programming at James Madison's Montpelier.</t>
  </si>
  <si>
    <t>Provide funding for Saint Paul's College Museum and Archives</t>
  </si>
  <si>
    <t>This amendment provides $50,000 the first year to the County of Brunswick for conservation and restoration activities undertaken by the James Solomon Russell/Saint Paul's College Museum and Archives.</t>
  </si>
  <si>
    <t>Provide funding for the Center for African-American History and Culture</t>
  </si>
  <si>
    <t>This amendment provides $1.0 million the first year from the general fund for the Department of Historic Resources to the City of Richmond for the establishment of the Center for African-American History and Culture at Virginia Union University.</t>
  </si>
  <si>
    <t>Provide funding for the Greensville County Training School</t>
  </si>
  <si>
    <t>This amendment provides $70,000 the first year from the general fund for the County of Greensville to support preservation activities undertaken by an organization working to preserve Greensville County Training School, a historic Rosenwald school placed on the National Register of Historic Places in 2006.</t>
  </si>
  <si>
    <t>Provide funding for the Turning Point Suffragist Memorial</t>
  </si>
  <si>
    <t>This amendment provides $250,000 to the County of Fairfax from the general fund the first year to fund the first national memorial to suffragists in Occoquan Regional Park on historic prison grounds where suffragists were imprisoned for picketing the White House.</t>
  </si>
  <si>
    <t>Provide funding for the Women in Military Service for America Memorial</t>
  </si>
  <si>
    <t>This amendment provides $75,000 the first year to the County of Arlington from the general fund toward construction of the Women in Military Service for America Memorial.</t>
  </si>
  <si>
    <t>Provide funding for the Woodrow Wilson Presidential Library</t>
  </si>
  <si>
    <t>This amendment provides $250,000 from the general fund the first year to the City of Staunton to support one-time renovations to existing buildings, including a new roof, ADA accessibility and converting the Admin/Welcome Center to an Education Center at the Woodrow Wilson Presidential Library.</t>
  </si>
  <si>
    <t>Provide funding for the Woodville School</t>
  </si>
  <si>
    <t>This amendment provides $100,000 the first year to the County of Gloucester for the rehabilitation of Woodville School in Hayes, Virginia.</t>
  </si>
  <si>
    <t>Provide funding for Underwater Archaeology Program</t>
  </si>
  <si>
    <t>This amendment provides $159,479 each year for the Department of Historic Resources to establish an underwater archaeology program to preserve and protect underwater cultural resources in the Commonwealth, and establishes one full-time and one part-time position and an operational budget.</t>
  </si>
  <si>
    <t>Restore funding for United Daughters of the Confederacy</t>
  </si>
  <si>
    <t>This amendment restores funding for confederate cemeteries to the amounts provided in Chapter 854 of the 2019 General Assembly.</t>
  </si>
  <si>
    <t>Shift funding for Historical Interpretive Markers</t>
  </si>
  <si>
    <t>This amendment moves funding for improved historical interpretive signs to the first year of the biennium.</t>
  </si>
  <si>
    <t>Creates a language item to require the unallotment of new discretionary spending amounts ($7,625,144 in FY2021 and $657,144 in FY2022).</t>
  </si>
  <si>
    <t>Allots $6,643,000 in FY 2021 for amounts originally unalloted in Item 386.10 of Chapter 1289 (2020) and subsequently restored via 2020 Special Session General Assembly action in Item 482.20.</t>
  </si>
  <si>
    <t>Fund cemetery preservationist position</t>
  </si>
  <si>
    <t xml:space="preserve">Provides funding and a position for a historic preservation professional to administer projects involving historic and prehistoric cemeteries, burial grounds, and human remains.
</t>
  </si>
  <si>
    <t>Replace Robert E. Lee statue in the United States Capitol</t>
  </si>
  <si>
    <t xml:space="preserve">Provides funding for the removal of the statue, and the design, installation, and unveiling of a new sculpture in the U.S. Capitol Statuary Hall Collection.
</t>
  </si>
  <si>
    <t>Clarify legislative intent</t>
  </si>
  <si>
    <t>Language only amendment clarifies legislative intent with respect to the disbursement of funding appropriated for financial assistance for historic preservation and commemorative attraction management.</t>
  </si>
  <si>
    <t>Expand historic property catalogue</t>
  </si>
  <si>
    <t>This amendment provides $250,000 to the Department of Historic Resources for the expansion of Virginia's historical property catalogue to include underrepresented African American and indigenous communities. Included in these amounts is $110,000 to support one new FTE, $100,000 for a grant program to provide paid internships in partnership with Virginia's HBCU's to conduct fieldwork, and $40,000 for cultural data enrichments and database enhancements for the Virginia Cultural Resources Information System.</t>
  </si>
  <si>
    <t>Provide funding for Carver Price Legacy Museum</t>
  </si>
  <si>
    <t>This amendment provides $570,000 from the general fund the first year to Appomattox County for renovations at the Carver Price Legacy Museum.</t>
  </si>
  <si>
    <t>Provide funding for Chesapeake Underground Railroad</t>
  </si>
  <si>
    <t>This amendment provides $3.0 million the first year for the City of Chesapeake for to support a cultural attraction commemorating the Underground Railroad.</t>
  </si>
  <si>
    <t>Provide funding for Loudoun Freedom Center</t>
  </si>
  <si>
    <t>This amendment provides $255,000 the first year from the general fund for the County of Loudoun to provide support to the Loudoun Freedom Center for its activities related to the African American Museum and History Education.</t>
  </si>
  <si>
    <t>Provide funding for The JXN Project</t>
  </si>
  <si>
    <t>This amendment provides $500,000 from the general fund the first year to the City of Richmond to support The JXN Project.</t>
  </si>
  <si>
    <t>Restore unallotted funding</t>
  </si>
  <si>
    <t>This amendment restores operational and administrative support at the Department of Historic Resources that was approved during the 2020 Session, but subsequently unallotted.</t>
  </si>
  <si>
    <t>Restore underwater archaeology program</t>
  </si>
  <si>
    <t>This amendment restores $159,479 the second year from the general fund for the Department of Historic Resources to establish an underwater archaeology program.</t>
  </si>
  <si>
    <t>402: Marine Resources Commission</t>
  </si>
  <si>
    <t>Marine Resources Commission</t>
  </si>
  <si>
    <t>Remove funding for agency relocation</t>
  </si>
  <si>
    <t xml:space="preserve">Removes funding for the relocation of Marine Resources Commission headquarters to Fort Monroe.
</t>
  </si>
  <si>
    <t>Establish the Oyster Leasing Conservation and Replenishment Fund and increase bottomland permitting fees</t>
  </si>
  <si>
    <t xml:space="preserve">Modifies budget language to redirect oyster ground leasing revenues from the general fund into the Oyster Leasing Conservation and Replenishment Programs Fund, to be established in legislation; and increases appropriation in the Waterways Improvement Fund to account for a legislative increase in bottomland permitting fees.
</t>
  </si>
  <si>
    <t>Provide funding for a coastal resiliency manager position</t>
  </si>
  <si>
    <t xml:space="preserve">Provides funding for a coastal resiliency manager position. This position will manage the Waterways Improvement Fund and the agency’s approach to coastal resiliency in the Commonwealth.
</t>
  </si>
  <si>
    <t>Provide funding for a position in the fisheries observer program</t>
  </si>
  <si>
    <t xml:space="preserve">Provides funding for a position in the fisheries observer program to expand the scope of current observer work, which focuses on commercial vessels to monitor species protected under the Endangered Species Act.
</t>
  </si>
  <si>
    <t>Provide funding for a stock assessment scientist position</t>
  </si>
  <si>
    <t xml:space="preserve">Provides funding for a stock assessment scientist position to assess fisheries and provide scientific and statistical reference points for habitat management.
</t>
  </si>
  <si>
    <t>Provide funding for outboard motors</t>
  </si>
  <si>
    <t xml:space="preserve">Provides funding for six replacement outboard motors for law enforcement vessels that will allow the agency to continue operations without incurring compliance or safety issues.
</t>
  </si>
  <si>
    <t>Provide funding for the removal of a derelict barge in Belmont Bay</t>
  </si>
  <si>
    <t xml:space="preserve">Provides one-time funding for the removal of a derelict barge on state?owned water in Belmont Bay.
</t>
  </si>
  <si>
    <t>Provide funding for unmanned aerial vehicles</t>
  </si>
  <si>
    <t xml:space="preserve">Provides funding for the implementation of a pilot program that complements existing agency efforts to patrol coastal areas in the southern and eastern shore regions through the addition of unmanned aerial vehicles (UAVs).
</t>
  </si>
  <si>
    <t>Provide funding to continue IT infrastructure upgrades</t>
  </si>
  <si>
    <t xml:space="preserve">Provides funding to continue information technology infrastructure upgrades at its new location on Fort Monroe.  The upgrades include a telephone system and wireless access points.  
</t>
  </si>
  <si>
    <t>Provide nongeneral fund appropriation for a shellfish aquaculture policy manager</t>
  </si>
  <si>
    <t xml:space="preserve">Provides nongeneral fund appropriation for a newly established policy manager position in the shellfish aquaculture program. The revenue stream is to be established in legislation during the 2020 session.
</t>
  </si>
  <si>
    <t>Provide nongeneral fund appropriation for a shellfish aquaculture specialist</t>
  </si>
  <si>
    <t xml:space="preserve">Provides nongeneral fund appropriation for a newly established shellfish aquaculture specialist position to assist with surveying pending oyster lease applications. The revenue stream is to be established in legislation during the 2020 session.
</t>
  </si>
  <si>
    <t>Provide nongeneral fund appropriation for a shellfish repletion specialist position</t>
  </si>
  <si>
    <t xml:space="preserve">Provides nongeneral fund appropriation for a newly established shellfish repletion specialist position to expand oyster restoration and provide supervision to multiple large scale projects in geographically diverse locations. The revenue stream is to be established in legislation during the 2020 session.
</t>
  </si>
  <si>
    <t xml:space="preserve">Realigns the agency's nongeneral fund appropriation between fund details to reflect actual expenditures. This amendment is a technical adjustment and is zero sum.
</t>
  </si>
  <si>
    <t>Remove prohibition on license fee increases</t>
  </si>
  <si>
    <t xml:space="preserve">Removes budget language prohibiting the agency from increasing recreational and commercial saltwater fishing license fees. This is a language-only amendment.
</t>
  </si>
  <si>
    <t>Remove support for the fully funded Tangier jetty project</t>
  </si>
  <si>
    <t xml:space="preserve">Removes funding and budget language for the project, which has been fully funded.
</t>
  </si>
  <si>
    <t>Fund Assistance of Stranded and Sick Marine Animals in the Tidewater Area</t>
  </si>
  <si>
    <t>This amendment provides $50,000 the first year from the general fund to the Virginia Aquarium and Marine Science Foundation to help stranded and sick marine animals across the Tidewater area.</t>
  </si>
  <si>
    <t>Increase Support for the Removal of Abandoned Watercraft</t>
  </si>
  <si>
    <t>This amendment provides an additional $60,000 from the general fund to capitalize the Virginia Marine Habitat and Waterways Improvement Fund to be used for the removal and clean-up of abandoned watercraft. This amount is in addition to $190,000 from the general fund included in the Governor's introduced budget for a similar purpose, but did not specifically identify a use for the funding.</t>
  </si>
  <si>
    <t>Creates a language item to require the unallotment of new discretionary spending amounts ($575,153 in FY2021 and $135,845 in FY2022).</t>
  </si>
  <si>
    <t>Fund coastal resiliency manager position</t>
  </si>
  <si>
    <t xml:space="preserve">Provides funding for six replacement outboard motors for law enforcement vessels that will allow the agency to continue operations without incurring compliance or safety issues. The purchase of the motors will be financed through the state's Master Equipment Lease Program.
</t>
  </si>
  <si>
    <t>Public Safety and Homeland Security</t>
  </si>
  <si>
    <t>187: Secretary of Public Safety and Homeland Security</t>
  </si>
  <si>
    <t>Secretary of Public Safety and Homeland Security</t>
  </si>
  <si>
    <t>Language only amendment directing the continuation of the body worn camera study group</t>
  </si>
  <si>
    <t>This amendment directs the existing workgroup created in Chapter 854, 2019 Acts of Assembly, to continue studying the workload, policy, and fiscal impacts of using body-worn cameras.</t>
  </si>
  <si>
    <t>Language only amendment to maintain reporting requirement for sex offender treatment for inmates</t>
  </si>
  <si>
    <t>This amendment maintains a reporting requirement that was authorized in Item 381 paragraph H of Chapter 854, 2019 Acts of Assembly. The introduced budget removed the language despite the reporting requirement still pending in fiscal year 2021.</t>
  </si>
  <si>
    <t>Remove funding for school safety application study consultant fees</t>
  </si>
  <si>
    <t>This is a technical amendment to remove funding in the base budget that was originally added in the 2019 Session to fund a consultant to prepare a report on recommendations for a school safety application. The funding is no longer needed as the report was completed in December 2019.</t>
  </si>
  <si>
    <t>E911 Border Response Workgroup (2020 Special Session General Assembly Action - 391 #1c)</t>
  </si>
  <si>
    <t>This amendment directs the Secretary of Public Safety and Homeland Security to establish an E-911 Border Response Workgroup to make recommendations to address identified inadequacies in the system and report its recommendations to the Governor and General Assembly no later than April 1, 2021.</t>
  </si>
  <si>
    <t>Evaluation of Fund Sources for Enforcement of Controlled Substances</t>
  </si>
  <si>
    <t>This amendment directs the Secretary of Public Safety and Homeland Security to evaluate available base funding in the budget in order to identify savings pursuant to the reduction or elimination of penalties for the possession of controlled substances that may be reallocated to drug treatment and rehabilitation programs.</t>
  </si>
  <si>
    <t>Review Establishment of DOC Ombudsman</t>
  </si>
  <si>
    <t>This amendment directs the Secretary of Public Safety and Homeland Security to assess the costs of establishing an Office of the Department of Corrections Ombudsman.</t>
  </si>
  <si>
    <t>957: Commonwealth's Attorneys' Services Council</t>
  </si>
  <si>
    <t>Commonwealth's Attorneys' Services Council</t>
  </si>
  <si>
    <t>Establish line of credit</t>
  </si>
  <si>
    <t xml:space="preserve">Establishes line of credit to enable agency to cover reimbursable federal grant related expenditures.
</t>
  </si>
  <si>
    <t>999: Virginia Alcoholic Beverage Control Authority</t>
  </si>
  <si>
    <t>Virginia Alcoholic Beverage Control Authority</t>
  </si>
  <si>
    <t>Adjust authorized staffing level</t>
  </si>
  <si>
    <t xml:space="preserve">Increases position level to account for converting information technology contractors to full-time employees.
</t>
  </si>
  <si>
    <t xml:space="preserve">Increases operating line of credit.
</t>
  </si>
  <si>
    <t>Increase nongeneral fund appropriation for store of the future</t>
  </si>
  <si>
    <t xml:space="preserve">Provides nongeneral fund appropriation to pilot new store concepts in up to 10 stores in 2022.
</t>
  </si>
  <si>
    <t>Increase nongeneral fund appropriation to cover gaps in wage employee workforce</t>
  </si>
  <si>
    <t xml:space="preserve">Increases nongeneral fund appropriation and 50 positions to cover staffing gaps in wage employee workforce.
</t>
  </si>
  <si>
    <t>Increase nongeneral fund appropriation to cover the cost of merchandise inventory</t>
  </si>
  <si>
    <t xml:space="preserve">Increases nongeneral fund appropriation to cover the cost of merchandise inventory for retail stores.
</t>
  </si>
  <si>
    <t>Increase nongeneral fund appropriation to cover the cost of moving to the new headquarters/warehouse building</t>
  </si>
  <si>
    <t xml:space="preserve">Increases nongeneral fund appropriation to cover the expense of moving into a new headquarters and warehouse facility.
</t>
  </si>
  <si>
    <t>Provide nongeneral fund appropriation for Licensing Reform Project</t>
  </si>
  <si>
    <t xml:space="preserve">Provides additional nongeneral fund appropriation to cover anticpated costs associated with proposed legislation to reform fees.
</t>
  </si>
  <si>
    <t>Provide nongeneral fund appropriation for new store openings</t>
  </si>
  <si>
    <t xml:space="preserve">Increases nongeneral fund appropriation and positions to staff new stores to open in 2021 and 2022.
</t>
  </si>
  <si>
    <t>Realign existing enforcement-related appropriation to the correct service area</t>
  </si>
  <si>
    <t xml:space="preserve">Realigns existing enforcement-related appropriation to the correct service area.
</t>
  </si>
  <si>
    <t>Language amendment to address licensing reform project</t>
  </si>
  <si>
    <t>This amendment sets out in language the appropriation that was included in the introduced budget for 18.00 positions in support of ABC's licensing reform project.</t>
  </si>
  <si>
    <t>Language amendment to address relocaton to the new headquarters and warehouse facility</t>
  </si>
  <si>
    <t>This amendment sets out in language the appropriation that was included in the introduced budget for one-time costs associated with the relocation of the ABC warehouse and headquarters.</t>
  </si>
  <si>
    <t>Fund new human resource management system</t>
  </si>
  <si>
    <t xml:space="preserve">Provides funding for the acquisition of an enterprise-based human resource management system and one system administrator position.
</t>
  </si>
  <si>
    <t>Language only amendment authorizing treasury loan for marijuana taxation enforcement</t>
  </si>
  <si>
    <t xml:space="preserve">Authorizes an interest-free treasury loan to fund start-up costs associated with the legalization and governance of adult use marijuana products as may be enacted by the 2021 General Assembly of Virginia.
</t>
  </si>
  <si>
    <t>Fund additional enforcement personnel for the direct shipping sector</t>
  </si>
  <si>
    <t>This amendment provides $1.0 million from the non-general fund the second year for the Bureau of Law Enforcement to increase its ability to address unlawful direct shipment into Virginia of alcoholic beverages by unlicensed businesses and fulfillment centers. The increased positions include four (4) auditors, three (3) non-sworn compliance agents, two (2) special agents and one (1) license technician.</t>
  </si>
  <si>
    <t>Remove language establishing line of credit authority for cannabis legalization</t>
  </si>
  <si>
    <t>This amendment removes language included in the introduced budget authorizing a line of credit for the Alcoholic Beverage Control Authority to assume regulation of a legalized cannabis marketplace. House Bill 2312 and SB1406 establish the Virginia Cannabis Control Authority to regulate the legal market, making the line of credit authorization for ABC unnecessary.</t>
  </si>
  <si>
    <t>799: Department of Corrections</t>
  </si>
  <si>
    <t>Department of Corrections</t>
  </si>
  <si>
    <t>Remove one-time funding for legislation projected to increase need for prison beds (Woodrum funding)</t>
  </si>
  <si>
    <t xml:space="preserve">Removes one-time funding for legislation passed by the 2019 General Assembly that may impact the need for prison beds.
</t>
  </si>
  <si>
    <t>Remove one-time funding for the state share of Martinsville City Jail's security control system upgrade</t>
  </si>
  <si>
    <t xml:space="preserve">Removes one-time funding for a Martinsville City jail equipment upgrade project that was approved by the Board of Corrections in 2018 and fully funded in 2020.
</t>
  </si>
  <si>
    <t>Adjust salaries for correctional officers</t>
  </si>
  <si>
    <t xml:space="preserve">Provides funding to increase minimum salaries for correctional officers, sergeants, captains, lieutenants, and majors.  The additional funding will support recruitment efforts, help address salary compression issues, and enhance retention of trained security personnel. 
</t>
  </si>
  <si>
    <t xml:space="preserve">Increases the agency's line of credit to $1.0 million to help the agency manage its cash flow for educational and law enforcement-related federal grants.
</t>
  </si>
  <si>
    <t>Fund pilot programs between the Department of Corrections and university health systems to provide offender medical care</t>
  </si>
  <si>
    <t xml:space="preserve">Provides funding to begin pilot collaborations between the department and the University of Virginia (UVA) and Virginia Commonwealth University (VCU) to provide services for offenders.  Under these partnerships, UVA will provide Hepatitis-C treatment for female offenders at Fluvanna Correctional Center and VCU will provide orthopedic services at the State Farm Complex.
</t>
  </si>
  <si>
    <t>Implement an electronic healthcare records system in all state correctional facilities</t>
  </si>
  <si>
    <t xml:space="preserve">Funds an electronic healthcare records system in all state correctional facilities pursuant to Item 475 S. of Chapter 854, 2019 Acts of Assembly. The nongeneral fund source is revenue generated from housing offenders from other states and territories.
</t>
  </si>
  <si>
    <t>Increase funding for offender medical costs</t>
  </si>
  <si>
    <t xml:space="preserve">Provides funding for increased medical costs based on updated projections.
</t>
  </si>
  <si>
    <t>Increase nongeneral fund appropriation for Assisting Families of Inmates program</t>
  </si>
  <si>
    <t xml:space="preserve">Increases nongeneral fund appropriation to support a program that provides transportation services for family members who want to visit offenders. These services are provided by the non-profit organization Assisting Families of Inmates, Inc. Revenue generated from commissary operations supports the nongeneral fund source.
</t>
  </si>
  <si>
    <t>Increase nongeneral fund appropriation to support mobile chaplains for work centers and field units</t>
  </si>
  <si>
    <t xml:space="preserve">Increases nongeneral fund appropriation to expand chaplain services for offenders. Faith-based services are provided by multiple non-profit organizations. Revenue generated from commissary operations supports this nongeneral fund source.
</t>
  </si>
  <si>
    <t>Provide additional operating funds for Lawrenceville Correctional Center</t>
  </si>
  <si>
    <t xml:space="preserve">Provides funding to cover increased contractual costs associated with operating Lawrenceville Correctional Center.
</t>
  </si>
  <si>
    <t>Provide funding and two positions to support Board of Corrections jail investigations</t>
  </si>
  <si>
    <t xml:space="preserve">Funds two new positions to support the Board of Corrections' jail death investigations. These positions include one full-time director and one full-time investigator.
</t>
  </si>
  <si>
    <t>Provide funding for legislation projected to increase need for prison beds</t>
  </si>
  <si>
    <t xml:space="preserve">Provides the "Woodrum" appropriation for legislation proposed by the Governor. State law requires that any legislation that may increase the prison population over the succeeding six years from its enactment be accompanied by a one-year appropriation from the general fund equal to the estimated increase in prison operating costs of such legislation.  There are five such bills proposed: allow the removal of firearms from persons who pose a substantial risk to themselves or others; prohibit the sale, possession, and transport of assault firearms, trigger activators, and silencers; increase the penalty for allowing a child to access unsecured firearms; prohibit possession of firearms for persons subject to final orders of protection; and require background checks for all firearms sales. The impact of these bills is estimated at $50,000 each. 
</t>
  </si>
  <si>
    <t>Provide funding to expand Hepatitis-C treatment for offenders</t>
  </si>
  <si>
    <t xml:space="preserve">Provides additional funding for Hepatitis-C treatment. 
</t>
  </si>
  <si>
    <t>Provide funding to study offender medical service delivery in state correctional facilities</t>
  </si>
  <si>
    <t xml:space="preserve">Provides funding for the evaluation of medical services in state correctional facilities. 
</t>
  </si>
  <si>
    <t>Realign dollars and positions among budget programs</t>
  </si>
  <si>
    <t xml:space="preserve">Realigns dollars and positions between programs and service areas to more accurately reflect the agency's operating practices.
</t>
  </si>
  <si>
    <t>Remove probation and parole supplemental salary appropriation for Arlington City</t>
  </si>
  <si>
    <t xml:space="preserve">Reduces special fund appropriation to account for a probation and parole salary supplement that the department used to provide. This salary supplement is currently paid by the locality.
</t>
  </si>
  <si>
    <t>Transfer existing appropriation for offender medical costs to new program</t>
  </si>
  <si>
    <t xml:space="preserve">Creates a new program within the department's budget to set out appropriations related to offender healthcare.  
</t>
  </si>
  <si>
    <t>Transfer funding for the Department of Corrections' electronic health records system</t>
  </si>
  <si>
    <t xml:space="preserve">Transfers funding provided in Item 475 S. 2. of Chapter 854, 2019 Acts of Assembly, from Central Appropriations to the department's budget. This funding was provided to implement an electronic healthcare records system in correctional facilities. This is a zero-sum transfer.
</t>
  </si>
  <si>
    <t>Adjust Funding for Legislation Projected to Increase the Need for Prison Beds (Reconvened Amendment)</t>
  </si>
  <si>
    <t>Adjusts funding for legislation projected to increase the need for prison beds. Funding was provided in the Enrolled Bill for HB 123 and SB 838, which are duplicate bills. This amendment removes duplicate funding.</t>
  </si>
  <si>
    <t>Adjust funding for University Medical Pilot Programs</t>
  </si>
  <si>
    <t>This amendment continues the university medical center pilot program workgroup established in Chapter 854, 2019 Acts of Assembly, and sets out general fund appropriation included in the introduced budget for University of Virginia Health and Virginia Commonwealth University Health Systems to operate pilot programs for the provision of healthcare services to state-responsible inmates held in two state correctional facilities. General Assembly reduced funding in the first year for the University of Virginia Health System's pilot program.</t>
  </si>
  <si>
    <t>Evaluate Options for Increased Programs in Restrictive Housing</t>
  </si>
  <si>
    <t>This amendment directs the Department of Corrections to report on options to increase programs for persons in restrictive housing.</t>
  </si>
  <si>
    <t>Modify Funding for Electronic Health Records in all State Correctional Facilities</t>
  </si>
  <si>
    <t>This amendment reduces proposed funding included in the introduced budget for an electronic health records system to reflect existing funding provided in fiscal year 2020 as contingency funds that will be reapprorpriated in fiscal year 2021 for this purpose. In addition, $1.0 million in general fund the second year is supplanted with revenue from the Contract Prisoners Special Revenue Fund. These funding shifts maintain the same level of funding sufficient to cover anticipated costs.</t>
  </si>
  <si>
    <t>Modify Healthcare Services Delivery Study</t>
  </si>
  <si>
    <t>This amendment reduces funding for the Department of Corrections to contract with an outside party to study its medical services delivery model by $500,000 in the second year.</t>
  </si>
  <si>
    <t>Provide authority to discharge or reassign certain prisoners (Reconvened Amendment)</t>
  </si>
  <si>
    <t>Provides authority for the Director of the Department of Corrections to discharge or lower the supervision level of certain prisoners upon the declaration of a state of emergency by the Governor due to a public health threat. This authority is temporary and expires on July 1, 2021.</t>
  </si>
  <si>
    <t>Provide Funding for Legislation Projected to Increase Need for Prison Beds</t>
  </si>
  <si>
    <t>This amendment provides funding to account for the estimated bedspace impacts of House and Senate Bills affecting criminal sentencing passed by the General Assembly in the 2020 Session.</t>
  </si>
  <si>
    <t>Report on Costs to Assume Management of Correctional Facility</t>
  </si>
  <si>
    <t>This amendment includes language directing the Department of Corrections to evaluate the costs and feasibility of assuming management of Lawrenceville Correctional Center at the end of the existing contract in fiscal year 2023.</t>
  </si>
  <si>
    <t>Review Hepatitis C Treatment Subscription Models</t>
  </si>
  <si>
    <t>This amendment directs the Department of Corrections to assess the feasibility of implementing a fixed-price subscription model for Hepatitis C treatment for state-responsible inmates held in state correctional facilities.</t>
  </si>
  <si>
    <t>Technical: Set Out Funding for Additional Jail Death Investigators</t>
  </si>
  <si>
    <t>This amendment sets out in language the funding that was included in the introduced budget, plus existing funding that is in the base budget, that is designated for jail death investigators.</t>
  </si>
  <si>
    <t>Technical: Set Out Security Personnel Salary Action</t>
  </si>
  <si>
    <t>This amendment sets out in language the funding that was included in the introduced budget to increase salaries of correctional officers, sergeants, captains, lieutenants, and majors.</t>
  </si>
  <si>
    <t>Creates a language item to require the unallotment of new discretionary spending amounts ($15,142,502 in FY2021 and $26,956,626 in FY2022).</t>
  </si>
  <si>
    <t>Allots $3,170,125 in FY 2021 and $3,226,832 in FY 2022 for amounts originally unalloted in Item 402.10 of Chapter 1289 (2020) and subsequently restored via 2020 Special Session General Assembly action in Item 482.20.</t>
  </si>
  <si>
    <t>DOC Earned Sentence Credits (2020 Special Session General Assembly Action - 402 #2c)</t>
  </si>
  <si>
    <t xml:space="preserve">This amendment provides $1.3 million from the general fund in fiscal year 2021 and $4.5 million from the general fund in fiscal year 2022 for the costs of implementing the provisions of House Bill 5148 and Senate Bill 5034, which changes the calculation of earned-sentence credits.
</t>
  </si>
  <si>
    <t>Fund Correctional Bed Space Impacts Related to Legislation (2020 Special Session General Assembly Action - 402 #1c)</t>
  </si>
  <si>
    <t xml:space="preserve">This amendment provides $150,000 from the general fund in the first year to the Corrections Special Reserve Fund to reflect the estimated impact on utilization of beds in the Commonwealth's adult correctional centers resulting from changes in criminal sentencing pursuant to House Bill 5045 and Senate Bill 5030, House Bill 5049, and House Bill 5098.
</t>
  </si>
  <si>
    <t>Fund a one-time bonus for correctional officers at Lawrenceville Correctional Center</t>
  </si>
  <si>
    <t xml:space="preserve">Provides a one-time bonus payment of $500 for correctional officers at Lawrenceville Correctional Center.
</t>
  </si>
  <si>
    <t>Fund additional security staff to support the new VCU Health outpatient clinic</t>
  </si>
  <si>
    <t xml:space="preserve">Provides funding and 12 correctional officers, one lieutenant, and one sergeant to staff the secure-care clinic at VCU's new medical building. This facility will provide additional space to expand treatment options and supplement existing clinic space at the secure-care ward at the VCU hospital. 
</t>
  </si>
  <si>
    <t>Fund positions to support earned-sentence-credit legislation enacted during the 2020 Special Session</t>
  </si>
  <si>
    <t xml:space="preserve">Authorizes 74 positions to support earned-sentence-credit legislation adopted during the 2020 Special Session. Positions include community release staff, intake staff, counselors, and academic instructors. 
</t>
  </si>
  <si>
    <t>Fund state share of renovation projects approved by the Board of Local and Regional Jails in 2020</t>
  </si>
  <si>
    <t xml:space="preserve">Funds the state share of three jail renovation projects approved by the Board of Local and Regional Jails in 2020: security enhancements at the Virginia Peninsula Regional Jail; a master control system upgrade at the Virginia Beach Correctional Center; and dormitory security upgrades at the Montgomery County Jail.
</t>
  </si>
  <si>
    <t>Increase nongeneral fund appropriation to support chaplain services</t>
  </si>
  <si>
    <t xml:space="preserve">Increases nongeneral fund appropriation to support chaplain services in DOC facilities to replace donations and support that have been lost due to the COVID-19 pandemic.  
</t>
  </si>
  <si>
    <t>Provide funding to address the shortfall in the Drug Offender Assessment and Treatment Fund</t>
  </si>
  <si>
    <t xml:space="preserve">Provides funding to offset a potential shortfall in the Drug Offender Assessment and Treatment Fund, which the agency uses to pay salaries and benefits for 30 probation and parole positions and to support evidence-based practices in probation and parole offices.  
</t>
  </si>
  <si>
    <t>Provide funding to support increases in inmate medical costs</t>
  </si>
  <si>
    <t>Provide funding to support security staff at Southampton Memorial Hospital's secure ward</t>
  </si>
  <si>
    <t xml:space="preserve">Provides funding and five additional correctional officer positions for the secure ward at Southampton Memorial Hospital. The secure ward houses critically ill offenders and those with chronic medical needs.
</t>
  </si>
  <si>
    <t>Transfer one position and associated funding from DJJ to DOC</t>
  </si>
  <si>
    <t xml:space="preserve">Transfers funding and one position from the Department of Juvenile Justice (DJJ) to the Department of Corrections (DOC) as a result of the transfer of the Beaumont Juvenile Correctional Facility to DOC.
</t>
  </si>
  <si>
    <t>Increase sex offender treatment in prisons</t>
  </si>
  <si>
    <t>This amendment adds $471,420 from the general fund and five positions in the second year to partially fund the short-term recommendations that were included in the Secretary of Public Safety and Homeland Security's November 2020 Report 'Access to Sex Offender Treatment in Virginia Prisons.' Funding is included for two offender management positions to screen for sex offender risk at the beginning of an inmate's sentence and three positions in the sex offender services unit to increase the number of sex offender treatment providers.</t>
  </si>
  <si>
    <t>Language for electronic health records implementation</t>
  </si>
  <si>
    <t>This amendment requires the Department of Corrections to report on the costs and timeline for implementing electronic health records in all of its facilities within 60 days of selecting a vendor.</t>
  </si>
  <si>
    <t>Language for Lawrenceville Correctional Center personnel bonus</t>
  </si>
  <si>
    <t>This amendment requires the Department of Corrections to ensure that the funding included in the introduced budget provides a $500 bonus for each correctional officer at Lawrenceville Correctional Center, which are employed by a private contractor that operates the facility, and is expended only for such purpose.</t>
  </si>
  <si>
    <t>This amendment provides funding to reflect the bed space impacts of House and Senate bills that were adopted by the 2021 General Assembly.</t>
  </si>
  <si>
    <t>Subsidize prison family video visitation</t>
  </si>
  <si>
    <t>This amendment provides $250,000 the second year from the general fund to expand inmate access to and offset inmate costs of using prison family video visitation services.</t>
  </si>
  <si>
    <t>140: Department of Criminal Justice Services</t>
  </si>
  <si>
    <t>Department of Criminal Justice Services</t>
  </si>
  <si>
    <t>Adjust appropriation between service areas</t>
  </si>
  <si>
    <t xml:space="preserve">Adjusts general fund between service areas.
</t>
  </si>
  <si>
    <t>Adjust appropriation for administration of grant programs</t>
  </si>
  <si>
    <t xml:space="preserve">Adjusts appropriation between existing programs and services areas to more accurately reflect the current operation and expenditure patterns of the agency.
</t>
  </si>
  <si>
    <t>Increase funding for pre-release and post-incarceration services</t>
  </si>
  <si>
    <t xml:space="preserve">Provides additional funding for pre-release and post-incarceration services.
</t>
  </si>
  <si>
    <t>Increase nongeneral fund appropriation for the Victims of Crime Act (VOCA) program</t>
  </si>
  <si>
    <t xml:space="preserve">Increases nongeneral fund appropriation for the Victims of Crime Act (VOCA) program. The federal funding for this program has increased. VOCA funds support grants to local programs that provide services to victims of domestic abuse, sexual assault, victim witness program, and child abuse.
</t>
  </si>
  <si>
    <t>Provide funding for a training coordinator position</t>
  </si>
  <si>
    <t xml:space="preserve">Provides funding for one position to conduct training to law enforcement agencies based on a proposed legislation in the 2020 Session of the General Assembly related to the removal of firearms from persons posing substantial risk.
</t>
  </si>
  <si>
    <t>Provide funding for gun violence intervention and prevention initiative</t>
  </si>
  <si>
    <t xml:space="preserve">Provides $2.6 million and two positions in FY 2021 and two positions in FY 2022 to support evidence-based gun violence intervention and prevention initiativea in five localities. The agency is directed to review the implementation and effectiveness of the program and issue a report on November 1, 2021.
</t>
  </si>
  <si>
    <t>Provide funding for youth and gang violence prevention grants</t>
  </si>
  <si>
    <t xml:space="preserve">Provides one-time funding to five localities (Hampton, Newport News, Norfolk, Richmond, and Petersburg), to conduct community assessments for youth and gang violence prevention initiatives.
</t>
  </si>
  <si>
    <t>Provide funding to expand pretrial and local probation services</t>
  </si>
  <si>
    <t xml:space="preserve">Provides additional funding for the expansion of pretrial and local probation services. The additional funding will enable these services to be provided in localities which currently do not have these services.
</t>
  </si>
  <si>
    <t>Provide security grant aid to localities</t>
  </si>
  <si>
    <t xml:space="preserve">Provides general fund appropriation for competitive grants to localities to assist with security measures intended to address vulnerabilities related to hate crimes.
</t>
  </si>
  <si>
    <t>Increase funding for post-critical incident stress management and training program</t>
  </si>
  <si>
    <t>This amendment provides an additional $200,000 each year from the general fund to increase support for grants that provide programs and services for law enforcement officers traumatized in the line of duty.</t>
  </si>
  <si>
    <t>Language only amendment to establish youth and gang violence prevention grants funding</t>
  </si>
  <si>
    <t>This amendment sets out in language funding that was proposed in the introduced budget for youth and gang violence grants.</t>
  </si>
  <si>
    <t>Language only amendment to review feasibillity of implementting a bail reform pilot program</t>
  </si>
  <si>
    <t>This amendment directs the Department of Criminal Justice Services to assess the costs and feasibility of, in cooperation with one or more participating jurisdictions, implementing a pilot program for uniform reporting mechanisms for bail determinations made by judicial officers. The department is required to provide its findings and recommendations to the Chairs of the House Appropriations, House Courts of Justice, Senate Finance and Appropriations, and Senate Judiciary Committees no later than October 15, 2020.</t>
  </si>
  <si>
    <t>Provide funding for immigration legal and social services grant funding</t>
  </si>
  <si>
    <t>This amendment provides $250,000 each year from the general fund to provide immigration legal, social and language services for low income victims of crime.</t>
  </si>
  <si>
    <t>Provide funding for school resource officer data collection and analysis</t>
  </si>
  <si>
    <t>This amendment provides $132,254 each year from the general fund pursuant to House Bill 271, which requires the Department of Criminal Justice Services to collect and analyze data related to school resources officers.</t>
  </si>
  <si>
    <t>Provide funding for sexual assault forensic examiner coordination program</t>
  </si>
  <si>
    <t>This amendment provides $149,174 each year from the general fund to establish the Virginia sexual assault forensic examiner coordination program consistent with House Bill 475 and Senate Bill 373.</t>
  </si>
  <si>
    <t>Provide funding for state aid to localities with police departments (HB599)</t>
  </si>
  <si>
    <t>This amendment provides $8.6 million each year from the general fund to increase state aid to localities with police departments (HB599). The amount is consistent with the 4.5 percent increase in general fund revenues in the first year.</t>
  </si>
  <si>
    <t>Provide grant funding to support red flag law</t>
  </si>
  <si>
    <t>This amendment provides $500,000 from the general fund the first year to provide grants to localities to support training for the enforcement of the substantial risk law.</t>
  </si>
  <si>
    <t>Technical amendment to authorize administration costs for jail mental health pilot program</t>
  </si>
  <si>
    <t>This amendment clarifies the Department of Criminal Justice Services' authority to use a portion of funding designated for pass-through grants to local and regional jails for mental health pilot programs, on administrative costs. The agency does not currently have authority to use this funding for administrative costs.</t>
  </si>
  <si>
    <t>Creates a language item to require the unallotment of new discretionary spending amounts ($13,878,574 in FY2021 and $13,878,574 in FY2022).</t>
  </si>
  <si>
    <t>Provide funding for proposed legislation related to law-enforcement civilian review panels</t>
  </si>
  <si>
    <t xml:space="preserve">Provides one-time funding to support proposed legislation related to law-enforcement civilian review panels. (Item 403)
</t>
  </si>
  <si>
    <t>Provide funding for proposed legislation related to the decertification of law-enforcement officers</t>
  </si>
  <si>
    <t xml:space="preserve">Provides funding and two positions to support proposed legislation related to the decertification of law-enforcement officers. (Item 403)
</t>
  </si>
  <si>
    <t>Provide funding for proposed legislation related to the development of a statewide officer database</t>
  </si>
  <si>
    <t xml:space="preserve">Provides funding to support proposed legislation to develop a statewide officer database for purposes of sharing information between law-enforcement agencies. (Item 403)
</t>
  </si>
  <si>
    <t>Provide funding for proposed legislation related to the expansion of the decertification process of law-enforcement personnel</t>
  </si>
  <si>
    <t xml:space="preserve">Provides funding and one position to support proposed legislation related to the expansion of the decertification process of law-enforcement personnel. (Item 403)
</t>
  </si>
  <si>
    <t>Provide funding for proposed legislation to establish statewide mandatory minimum training standards for law–enforcement training academies</t>
  </si>
  <si>
    <t xml:space="preserve">Provides funding and five positions to support proposed legislation to establish statewide mandatory minimum training standards for law–enforcement training academies. (Item 403)
</t>
  </si>
  <si>
    <t>Allots $1,850,000 in FY 2021 and $3,500,000 in FY 2022 for amounts originally unalloted in Item 409.10 of Chapter 1289 (2020) and subsequently restored via 2020 Special Session General Assembly action in Item 482.20.</t>
  </si>
  <si>
    <t>Body Worn Camera Grant Fund (2020 Special Session General Assembly Action - 406 #1c)</t>
  </si>
  <si>
    <t>This amendment provides one-time funding of $6.4 million from the general fund for the Department to make grants to law enforcement agencies to support one-time costs for the purchase, operation, or maintenance of body worn camera systems. The funding is intended to be available to any law enforcement agency in the Commonwealth. An agency may apply for funding for accessory equipment if it has already purchased body-worn camera equipment. The amendment also provides $56,895 from the general fund in the first year and $113,790 from the general fund in the second year for a program coordinator position to manage the Body Worn Camera grants.</t>
  </si>
  <si>
    <t>Fund Coordinator Position for HB 5043/SB 5038 (2020 Special Session General Assembly Action - 404 #1c)</t>
  </si>
  <si>
    <t>This amendment provides funding and a position for the Department to hire a program manager for the Mental Health Awareness Response and Community Understanding Services Alert System, established pursuant to House Bill 5043 and Senate Bill 5038.</t>
  </si>
  <si>
    <t>Fund Positions Related to HB 5109, HB 5051, and SB 5030 (2020 Special Session General Assembly Action - 403 #1c)</t>
  </si>
  <si>
    <t>This amendment provides for two additional positions related to the legislation to address policing reform that were not included in the introduced budget. The amendment maintains funding for the 8.0 FTE included in the introduced budget related to updating uniform training curriculum, and standards of conduct for law enforcement officers, and adds two additional positions - one to increase the total positions provided for annual evaluations of certified training academies to 6.0 evaluators, and one FTE to provide data analysis related to the Department's responsibilities under the Community Policing Act and Senate Bill 5030.</t>
  </si>
  <si>
    <t>Local Police Department Funding (2020 Special Session General Assembly Action - 408 #1c)</t>
  </si>
  <si>
    <t>This amendment provides $7.5 million from the general fund in the first year in additional state aid for local police departments, to be distributed on December 1, 2020, to promote the recruitment and retention of the most qualified local police department sworn personnel.</t>
  </si>
  <si>
    <t>Technical - Remove One-Time Funding Proposed for Bill with No Fiscal Impact (2020 Special Session General Assembly Action - 403 #2c)</t>
  </si>
  <si>
    <t>This amendment removes funding that was proposed in the introduced budget associated with civilian review panels. According to the fiscal impact statement for Senate Bill 5035, there is no fiscal impact for the Department of Criminal Justice Services associated with authorizing civilian review panels.</t>
  </si>
  <si>
    <t>Increase nongeneral fund position authorization</t>
  </si>
  <si>
    <t xml:space="preserve">Increases the agency's authorized employment level to accommodate workload increases associated with two federal grants.
</t>
  </si>
  <si>
    <t>Provide funding for additional positions in finance division</t>
  </si>
  <si>
    <t xml:space="preserve">Provides funding to support two finance positions to assist with workload increases.
</t>
  </si>
  <si>
    <t>Provide funding for information technology positions</t>
  </si>
  <si>
    <t xml:space="preserve">Provides funding to support four information technology positions to enable the agency to update and manage critical information systems.
</t>
  </si>
  <si>
    <t xml:space="preserve">Restores general fund appropriation for competitive grants to localities to assist with security measures intended to address vulnerabilities related to hate crimes, initially approved and unalloted in Chapter 1289, 2020 Acts of Assembly, and reduced in Chapter 56, 2020 Acts of Assembly, Special Session I.
</t>
  </si>
  <si>
    <t>Big H.O.M.I.E.S. Program</t>
  </si>
  <si>
    <t>This amendment provides $250,000 the second year for the Big H.O.M.I.E.S. program, a community-based nonprofit that focuses on reducing gun violence in the City of Portsmouth and Hampton Roads. The program's focus is the promotion of positive relationships, extracurricular activities, community services, sports activities, and the operation of a safe house for community youth.</t>
  </si>
  <si>
    <t>Clarify Law-enforcement firearm waiver</t>
  </si>
  <si>
    <t>This amendment clarifies that a Criminal Justice Services Board waiver must be obtained to use certain firearms.</t>
  </si>
  <si>
    <t>Remove Pre-Trial Reporting Language</t>
  </si>
  <si>
    <t>This amendment strikes language regarding pre-trial data collection by the Department of Criminal Justice Services. Such responsibilities will be assumed by the Virginia Criminal Sentencing Commission pursuant to House Bill 2110.</t>
  </si>
  <si>
    <t>127: Department of Emergency Management</t>
  </si>
  <si>
    <t>Department of Emergency Management</t>
  </si>
  <si>
    <t xml:space="preserve">Provides a line of credit to cover grant expenses for the National Capital Region (NCR) Grant until cash is drawn down from the federal grant.
</t>
  </si>
  <si>
    <t>Increase funding for hazardous materials response activities</t>
  </si>
  <si>
    <t xml:space="preserve">Provides additional Commonwealth Transportation Fund (04100) support for the agency's hazardous materials response efforts. The additional funding will be used to supplement hazardous materials first-responder salaries and to replace equipment.
</t>
  </si>
  <si>
    <t>Provide clarification language related to state-managed shelters</t>
  </si>
  <si>
    <t xml:space="preserve">The Virginia Department of Emergency Management (VDEM) is directed to identify, review and maintain a comprehensive list of state-owned resources that may be required in the event of state shelter activation and to coordinate the use of such state assets in support of shelter activation. The State Coordinator (VDEM) is required to review all statewide plans related to state shelters and to ensure that all plans support a comprehensive and uniform approach to emergency response, are regularly updated, and are aligned with the Commonwealth of Virginia Emergency Operations Plan (COVEOP). Finally, VDEM, in coordination with all other state agencies, local government, federal government, and private sector partners, is made responsible for logistics functions as outlined in the COVEOP in support of state shelter activation.  
</t>
  </si>
  <si>
    <t>Provide funding to migrate software and agency-owned servers to the cloud</t>
  </si>
  <si>
    <t xml:space="preserve">Provides funding to migrate ten department-owned servers and key emergency management-related software to a cloud-based environment in support of Executive Order 19 (2019).
</t>
  </si>
  <si>
    <t>Realize anticipated savings in utilities bills</t>
  </si>
  <si>
    <t xml:space="preserve">Reduces general fund appropriation to reflect expected savings on utilties bills.  These savings are associated with moving agency headquarters to a new location.
</t>
  </si>
  <si>
    <t>Realize savings from leasing new headquarters building</t>
  </si>
  <si>
    <t xml:space="preserve">Captures general fund savings in anticipation of lower lease costs for the agency's headquarters.
</t>
  </si>
  <si>
    <t>Transfer sheltering coordinator position to the Department of Social Services</t>
  </si>
  <si>
    <t xml:space="preserve">Transfers the sheltering coordinator position from the Virginia Department of Emergency Management to the Department of Social Services.  This position will support state-managed shelters that may be activated during state emergency events.
</t>
  </si>
  <si>
    <t>Establish the Emergency Shelter Upgrade Assistance Fund</t>
  </si>
  <si>
    <t>This amendment provides $2.5 million the first year from the general fund to establish an emergency shelter-upgrade assistance fund to aid local governments in proactively preparing for emergency sheltering situations pursuant to Senate Bill 350 of the 2020 General Assembly.</t>
  </si>
  <si>
    <t>Transfer Emergency Response Systems Development to the Department of Emergency Management</t>
  </si>
  <si>
    <t>This amendment moves Item 89 from the Virginia Information Technologies Agency to the Department of Emergency Management pursuant to the passage of House Bill 1003 in the 2020 General Assembly session.</t>
  </si>
  <si>
    <t>Transfer Geographic Information Access Services to the Department of Emergency Management</t>
  </si>
  <si>
    <t>This amendment moves what is currently Item 88 in the Virginia Information Technologies Agency to the Department of Emergency Management Services pursuant to the passage of House Bill 1003 in the 2020 General Assembly session</t>
  </si>
  <si>
    <t>Creates a language item to require the unallotment of new discretionary spending amounts ($1,505,760 in FY2021 and $1,043,336 in FY2022).</t>
  </si>
  <si>
    <t>Fund new analyst positions to support the Virginia Fusion Center</t>
  </si>
  <si>
    <t xml:space="preserve">Funds two analyst positions to support the Virginia Fusion Center, which is operated in conjunction with the Virginia State Police. 
</t>
  </si>
  <si>
    <t>Fund new equity emergency management analyst positions</t>
  </si>
  <si>
    <t xml:space="preserve">Funds two equity emergency management analyst positions to support local governments that participate in the Health Equity Program.  Positions will provide technical assistance and guidance as localities integrate equity into their emergency management programs, support ongoing responses to COVID-19, and build resilience in at-risk communities. Positions will be supported by the COVID-19 Supplemental Emergency Management Performance Grant through fiscal year 2022.
</t>
  </si>
  <si>
    <t>Fund new support positions for finance and procurement divisions</t>
  </si>
  <si>
    <t xml:space="preserve">Provides funding and three positions to support the agency's finance division and authorizes dedicated special revenue funds and one position to support E-911 Services.
</t>
  </si>
  <si>
    <t>Fund one logistics specialist position</t>
  </si>
  <si>
    <t xml:space="preserve">Provides funding for one specialist position to support the Department of Emergency Management's disaster logistics division.
</t>
  </si>
  <si>
    <t>Fund positions and upgrades for the Virginia Incident Management Team and the Emergency Operations Center</t>
  </si>
  <si>
    <t xml:space="preserve">Provides funding for two new positions to support the Virginia Incident Management Team, one new position to support the Emergency Operations Center (EOC), and funding to upgrade the audio/visual capabilities of the EOC.
</t>
  </si>
  <si>
    <t>Provide funding for COVID-19 disaster response</t>
  </si>
  <si>
    <t xml:space="preserve">Provides general fund support for estimated costs from January 2021 (fiscal year 2021) through December 2021 (fiscal year 2022) as the agency continues coordinating the Commonwealth's response to the COVID-19 pandemic.
</t>
  </si>
  <si>
    <t>Upgrade and maintain the Integrated Flood Observation and Warning System (IFLOWS)</t>
  </si>
  <si>
    <t xml:space="preserve">Provides funding to begin evaluating, upgrading, and maintaining the Integrated Flood Observation and Warning System (IFLOWS). The IFLOWS is an automated flood warning system located in flash flood prone areas of western Virginia. The aging system is in need of repair and maintenance to operate properly. This action restores funding that was unallotted in Chapter 1289, 2020 Acts of Assembly.
</t>
  </si>
  <si>
    <t>Upgrade communications cache team radios and related equipment</t>
  </si>
  <si>
    <t xml:space="preserve"> Provides funding to upgrade communications cache radios and related equipment used by local first responders during disasters. 
</t>
  </si>
  <si>
    <t>Continue Emergency Shelter Upgrade Assistance Fund grants</t>
  </si>
  <si>
    <t>This amendment adds $2.5 million the second year from the general fund to continue funding for the Emergency Shelter Upgrade Assistance Fund to aid local governments in proactively preparing for emergency sheltering situations on an on-going basis.</t>
  </si>
  <si>
    <t>Fund an equity and inclusion in disaster response program manager</t>
  </si>
  <si>
    <t>This amendment provides $96,000 the second year for a program manager position that will be responsible for the creation and coordination of a formalized Partners in Preparedness Program and community outreach campaign. The position will be responsible for ensuring that response and recovery plans and procedures take equity and inclusion into consideration. The position will serve as a liaison during disasters to vulnerable communities.</t>
  </si>
  <si>
    <t>Offset PPE expenditures with federal reimbursement</t>
  </si>
  <si>
    <t>This amendment removes $31.1 million from the general fund the first year and $15.9 million from the general fund the second year proposed in the introduced budget for the Virginia Department of Emergency Management to purchase of personal protective equipment (PPE). The Department received a $47.0 million reimbursement from the Federal Emergency Management Agency that may be used for such purpose.</t>
  </si>
  <si>
    <t>960: Department of Fire Programs</t>
  </si>
  <si>
    <t>Department of Fire Programs</t>
  </si>
  <si>
    <t>Increase nongeneral fund appropriation for anticipated distributions from the Fire Programs Fund</t>
  </si>
  <si>
    <t xml:space="preserve">Increases nongeneral fund appropriation for expected Fire Programs Fund distributions to localities.
</t>
  </si>
  <si>
    <t>Increase nongeneral fund appropriation for Fire Services Training and Professional Development</t>
  </si>
  <si>
    <t xml:space="preserve">Increases and realigns nongeneral fund appropriation to account for the restructuring of agency program areas.
</t>
  </si>
  <si>
    <t>Provide general fund appropriation to support one position</t>
  </si>
  <si>
    <t xml:space="preserve">Provides funding and a position for an additional accounting staff resource.
</t>
  </si>
  <si>
    <t>Creates a language item to require the unallotment of new discretionary spending amounts ($24,886 in FY2021 and $24,886 in FY2022).</t>
  </si>
  <si>
    <t>778: Department of Forensic Science</t>
  </si>
  <si>
    <t>Department of Forensic Science</t>
  </si>
  <si>
    <t>Fund information technology analyst positions</t>
  </si>
  <si>
    <t xml:space="preserve">Funds two information technology positions to help the department address backlogs and keep up with agency workload demands. 
</t>
  </si>
  <si>
    <t>Fund laboratory equipment maintenance contracts</t>
  </si>
  <si>
    <t xml:space="preserve">Provides funding to cover the cost of maintenance contracts for laboratory equipment in the chemistry and toxicology sections.
</t>
  </si>
  <si>
    <t>Increase federal fund appropriation and position level</t>
  </si>
  <si>
    <t xml:space="preserve">Increases nongeneral fund appropriation and provides one post-doctoral research position to support a federal grant award in the forensic biology section.
</t>
  </si>
  <si>
    <t>Creates a language item to require the unallotment of new discretionary spending amounts ($433,160 in FY2021 and $614,880 in FY2022).</t>
  </si>
  <si>
    <t>Fund financial management position</t>
  </si>
  <si>
    <t xml:space="preserve">Funds one accountant position to help the Department keep up with increased financial reporting and operational demands.
</t>
  </si>
  <si>
    <t xml:space="preserve">Funds two information technology positions to help the Department address backlogs and increased workload demands. This action restores funding that was unallotted in Chapter 1289, 2020 Acts of Assembly.
</t>
  </si>
  <si>
    <t xml:space="preserve">Provides funding to cover the cost of maintenance contracts for laboratory equipment in the chemistry and toxicology sections. This action partially restores funding that was unallotted in Chapter 1289, 2020 Acts of Assembly.
</t>
  </si>
  <si>
    <t xml:space="preserve">Increases nongeneral fund appropriation and provides one forensic lab specialist position to support a federal grant award in the toxicology section.
</t>
  </si>
  <si>
    <t>777: Department of Juvenile Justice</t>
  </si>
  <si>
    <t>Department of Juvenile Justice</t>
  </si>
  <si>
    <t>Realize anticipated savings from changes to information technology services</t>
  </si>
  <si>
    <t xml:space="preserve">Reduces general fund appropriation as a result of changes to information technology services.
</t>
  </si>
  <si>
    <t>Fund security enhancements at Bon Air Juvenile Correctional Center</t>
  </si>
  <si>
    <t xml:space="preserve">Provides funding for security improvements at the Bon Air Juvenile Correctional Center.
</t>
  </si>
  <si>
    <t>Transfer existing position and funding to Department of Corrections to accompany Beaumont facility transfer</t>
  </si>
  <si>
    <t>Fund cost of housing juveniles in agency custody no longer supported by child support payments</t>
  </si>
  <si>
    <t>This amendment reflects a reduction of $435,278 from the nongeneral fund and corresponding increase of $435,278 from the general fund in the second year to reflect House Bill 1912, which prohibits the collection of child support payments from the parents of juveniles temporarily in the custody of the Department of Juvenile Justice.</t>
  </si>
  <si>
    <t>Language amendment requiring agency to consider the reuse of its security system in any new future facility</t>
  </si>
  <si>
    <t>This amendment directs the Department of Juvenile Justice to consider potential reuse of a security system in a new facility in the future, in the acquisition and procurement of such system for the existing facility at Bon Air.</t>
  </si>
  <si>
    <t>156: Department of State Police</t>
  </si>
  <si>
    <t>Department of State Police</t>
  </si>
  <si>
    <t>Annualize garage technician positions</t>
  </si>
  <si>
    <t xml:space="preserve">Annualizes the personal services costs of four garage technician positions that were provided in 2020.
</t>
  </si>
  <si>
    <t>Convert sex offender investigative unit civilian positions to troopers</t>
  </si>
  <si>
    <t xml:space="preserve">Converts 43 existing civilian sex offender registry compliance officers to trooper positions, and funds the difference in operating costs to establish a new combined sex offense and firearms investigation unit.
</t>
  </si>
  <si>
    <t>Create new service area to capture dispatch and telecommunications support</t>
  </si>
  <si>
    <t xml:space="preserve">Creates a new service area within the department's budget to separate expenses unrelated to the Statewide Agencies Radio System (STARS) as required in Item 419 N. of Chapter 854, 2019 Acts of Assembly.
</t>
  </si>
  <si>
    <t>Establish lines of credit</t>
  </si>
  <si>
    <t xml:space="preserve">Establishes two lines of credit to cover reimbursable federal grant-related expenditures.
</t>
  </si>
  <si>
    <t>Fund record sealing reform legislation</t>
  </si>
  <si>
    <t xml:space="preserve">Provides funding for a one-time information technology project to support a proposed legislation in the 2020 Session of the General Assembly related to record sealing of certain felonies and misdemeanors.
</t>
  </si>
  <si>
    <t>Provide funding for assault weapons ban legislation</t>
  </si>
  <si>
    <t xml:space="preserve">Provides funding and positions to support proposed legislation in the 2020 Session of the General Assembly related to an assault weapons ban.
</t>
  </si>
  <si>
    <t>Provide funding for various proposed legislation</t>
  </si>
  <si>
    <t xml:space="preserve">Provides general fund appropriation and ten positions to support several proposed legislation during the 2020 Session of the General Assembly. The proposed legislation include universal background checks for firearm purchases, one gun purchase per month, extreme risk legislation, and a student loan servicers background check bill.
</t>
  </si>
  <si>
    <t>Provide nongeneral fund appropriation and positions to support the safety division</t>
  </si>
  <si>
    <t xml:space="preserve">Provides nongeneral fund appropriation and three positions to address management staffing shortages in the safety division.
</t>
  </si>
  <si>
    <t>Remove language prohibiting the purchase or implementation of body-worn camera systems</t>
  </si>
  <si>
    <t xml:space="preserve">Removes language prohibiting the expenditure of funds by any state agency or authority to purchase or implement body-worn camera systems.
</t>
  </si>
  <si>
    <t>Remove nongeneral fund appropriation for the Drug Abuse Resistance Education (DARE) program</t>
  </si>
  <si>
    <t xml:space="preserve">Removes $20,000 in unneeded nongeneral fund appropriation previously used for the Drug Abuse Resistance Education (DARE) program. This program is currently managed by the Department of Criminal Justice Services (DCJS). 
</t>
  </si>
  <si>
    <t>Transfer appropriation and positions for information security officers</t>
  </si>
  <si>
    <t xml:space="preserve">Transfers information security officer positions and associated funding to an existing service area within the department to better reflect agency operations. These positions perform auditing functions in the information technology section.
</t>
  </si>
  <si>
    <t>Transfer appropriation and positions for the executive protection unit</t>
  </si>
  <si>
    <t xml:space="preserve">Transfers executive protection unit positions and associated funding between service areas to better reflect agency operations. This unit provides security detail for the Governor.
</t>
  </si>
  <si>
    <t>Transfer appropriation between programs</t>
  </si>
  <si>
    <t xml:space="preserve">Transfers appropriation between programs to more accurately categorize law enforcement supply expenses.
</t>
  </si>
  <si>
    <t>Add language pertaining to research grant information sharing (Reconvened Amendment)</t>
  </si>
  <si>
    <t>Provides language to allow VSP to share information with the Department of Juvenile Justice for the purpose of collecting data for a study on public health and safety.</t>
  </si>
  <si>
    <t>Cold Case Searchable Database</t>
  </si>
  <si>
    <t>This amendment provides $110,000 the first year from the general fund for the Department of State Police to establish a searchable online database for 'cold cases', as required by House Bill 1024 of the 2020 Session of the General Assembly.</t>
  </si>
  <si>
    <t>Community Policing Act</t>
  </si>
  <si>
    <t>This amendment provides $4.5 million the first year and $1.5 million the second year from the general fund and 11 positions for the Department of State Police to implement the provisions of House Bill 1250, the Community Policing Act.</t>
  </si>
  <si>
    <t>Offset E-Summons Revenue</t>
  </si>
  <si>
    <t>This amendment removes the general fund appropriation of $262,000 each year provided to the Department of State Police to operate an electronic summons system pilot program in Division 7. House Bill 172 establishes a $5 fee to be assessed on all summonses issued by State Police troopers, to be deposited in a special nonreverting fund for the procurement, implementation and operation of an electronic summons system by the Department.</t>
  </si>
  <si>
    <t>Proposed Assault Weapons Ban Funding</t>
  </si>
  <si>
    <t>This amendment removes $2.4 million the first year and $1.6 million the second year in general fund support and 18 positions proposed in the introduced budget resulting from legislation considered during the 2020 Session of the General Assembly which would have banned the purchase, sale, transfer, or transportation of assault weapons. The proposed legislation did not pass.</t>
  </si>
  <si>
    <t>Restore Civilian Sex Offender Investigative Positions</t>
  </si>
  <si>
    <t>This amendment restores base funding to maintain existing civilian positions that work in the Sex Offender Investigative Unit. The introduced budget had proposed to reallocate this funding to another budget item.</t>
  </si>
  <si>
    <t>Reverse Transition of Sex Offender Investigative Unit Positions to State Troopers</t>
  </si>
  <si>
    <t>This amendment eliminates proposed funding that was included in the introduced budget to convert civilian positions in the Sex Offender Investigative Unit to sworn officers. A corresponding amendment reinstates the base funding level to maintain the civilian positions.</t>
  </si>
  <si>
    <t>Creates a language item to require the unallotment of new discretionary spending amounts ($108,800 in FY2021 and $0 in FY2022).</t>
  </si>
  <si>
    <t>Provide funding for proposed legislation related to law enforcement officer minimum training standard</t>
  </si>
  <si>
    <t xml:space="preserve">Provides $500,000 the first year to support proposed legislation in the 2020 Special Session I of the General Assembly related to law enforcement officer training curriculum. (Item 427)
</t>
  </si>
  <si>
    <t>Allots $108,800 in FY 2021 for amounts originally unalloted in Item 428.10 of Chapter 1289 (2020) and subsequently restored via 2020 Special Session General Assembly action in Item 482.20.</t>
  </si>
  <si>
    <t>Fund Positions Related to Policing Reform Legislation (2020 Special Session General Assembly Action - 427 #1c)</t>
  </si>
  <si>
    <t>This amendment provides $0.2 million from the general fund in the first year and $0.3 million from the general fund in the second year and three FTEs for the Department to hire two office services assistants and one agency management analyst, as well as funding for information technology support for the positions, $60,000 per year for postage and secure shipping supplies, and $17,105 in one-time office furniture costs in the first year, to uphold the requirements of Senate Bill 5030 of the 2020 Special Session I.</t>
  </si>
  <si>
    <t>Remove Unneeded Curriculum Funding (2020 Special Session General Assembly Action - 427 #2c)</t>
  </si>
  <si>
    <t xml:space="preserve">This amendment removes $500,000 in general funds included by the Governor for a law enforcement training curriculum. No bill passed by the House necessitates this additional funding.
</t>
  </si>
  <si>
    <t>Provide additional appropriation to address increased vehicle and equipment costs</t>
  </si>
  <si>
    <t xml:space="preserve">Provides general fund appropriation to cover cost increases for replacement patrol vehicles and associated equipment.
</t>
  </si>
  <si>
    <t>Provide appropriation to support the agency's transition to the Commonwealth's information technology environment</t>
  </si>
  <si>
    <t xml:space="preserve">Provides general fund appropriation to implement Phase I transformation of select components of the Department's information technology in order to comply with § 2.2-2011 of the Code of Virginia.
</t>
  </si>
  <si>
    <t>Provide nongeneral fund appropriation for the Blackstone Training Facility Fund</t>
  </si>
  <si>
    <t xml:space="preserve">Provides additional nongeneral fund appropriation to reflect revenue collected from law enforcement agencies using the Driver Training Complex facility in Blackstone. The funding is used to maintain the facility and to purchase equipment used at the Complex for training purposes.  
</t>
  </si>
  <si>
    <t>Provide nongeneral fund appropriation for the Electronic Summons System Fund</t>
  </si>
  <si>
    <t xml:space="preserve">Increases nongeneral fund appropriation to allow the Department to spend revenue it collects on criminal and traffic summonses issued by troopers. The funding is used to purchase equipment, software, and hardware for the agency's electronic summons system.
</t>
  </si>
  <si>
    <t>Adjust Vehicle Replacement Funding</t>
  </si>
  <si>
    <t>This amendment reduces $2.3 million the second year from the general fund for the replacement of State Police vehicles. The introduced budget proposed $9.5 million in additional funding. This funding is in addition to existing base funding of $12.7 million spent on vehicle replacement and repair. The adjustment is based on maintaining the current turnover rate of 350 vehicles per year at approximately 130,000 miles. Funding is provided for the department to purchase SUVs and associated equipment. Language is included to unallot the appropriation until such time as the department provides additional information and justification on the increase in funding for vehicle replacements, which would include a detailed overview of specific types of vehicles by various automobile manufacturers that are available for the agency's use together with the rationale for the agency's preferred manufacturer and vehicle type over the others.</t>
  </si>
  <si>
    <t>Automatic Records Sealing Process for Certain Offenses</t>
  </si>
  <si>
    <t>This amendment provides $13.0 million from the general fund the second year for the one-time and ongoing costs of implementing and operating an automatic expungement process for certain offenses pursuant to House Bill 2113 and Senate Bill 1339.</t>
  </si>
  <si>
    <t>Cold Case Investigators</t>
  </si>
  <si>
    <t>This amendment provides $301,194 the second year from the general fund and three positions in the second year to support three cold case investigators. Legislation in the 2020 Session established a cold case file database and this funding will support ongoing work in the program.</t>
  </si>
  <si>
    <t>Firearms Rental Mental Health Registry Report</t>
  </si>
  <si>
    <t>This amendment requires the Superintendent of State Police to report on the steps needed to establish a registry for determining eligibility to rent a firearm for on-site use at sport shooting ranges.</t>
  </si>
  <si>
    <t>HB 2004 - FOIA Support Technicians</t>
  </si>
  <si>
    <t>This amendment provides $145,074 from the general fund the second year for two program support technicians at State Police to comply with the provisions of House Bill 2004.</t>
  </si>
  <si>
    <t>HB 2163 - VCIN Modifications</t>
  </si>
  <si>
    <t>This amendment provides $100,000 from the general fund the second year for the one-time costs of modifying the Virginia Criminal Information Network to comply with the provisions of House Bill 2163.</t>
  </si>
  <si>
    <t>Provide Drug Recognition Expert Training</t>
  </si>
  <si>
    <t>This amendment provides $1,000,000 from the general fund the second year for the Department of State Police to coordinate and provide training to state and local law enforcement agencies in Drug Recognition Expert techniques in order to provide effective detection and enforcement for driving under the influence of drugs.</t>
  </si>
  <si>
    <t>766: Virginia Parole Board</t>
  </si>
  <si>
    <t>Virginia Parole Board</t>
  </si>
  <si>
    <t xml:space="preserve">Provides nongeneral fund appropriation to support an existing line of credit.
</t>
  </si>
  <si>
    <t>Provide funding for a part-time release planning coordinator position</t>
  </si>
  <si>
    <t xml:space="preserve">Provides funding for a part-time release planning coordinator to assist in developing post-release plans for eligible geriatric parolees.
</t>
  </si>
  <si>
    <t>Provide funding for part-time investigators</t>
  </si>
  <si>
    <t xml:space="preserve">Provides funding to support seven part-time investigator positions to reduce workload related to petitions for pardons.
</t>
  </si>
  <si>
    <t>Provide funding to support compassionate release</t>
  </si>
  <si>
    <t xml:space="preserve">Provides funding for five part-time positions to support proposed legislation during the 2020 Session of the General Assembly that would permit the assessment of eligible inmates for compassionate release.
</t>
  </si>
  <si>
    <t>Provide funding to support medical conditional release</t>
  </si>
  <si>
    <t xml:space="preserve">Provides funding for one part-time position to support a proposed legislation during the 2020 Session of the General Assembly that would permit the assessment of eligible inmates for medical conditional release.
</t>
  </si>
  <si>
    <t>Remove funding for compassionate release and conditional medical release</t>
  </si>
  <si>
    <t>This amendment removes funding for new part-time positions for the Virginia Parole Board related to conditional release legislation.</t>
  </si>
  <si>
    <t>Creates a language item to require the unallotment of new discretionary spending amounts ($448,711 in FY2021 and $448,711 in FY2022).</t>
  </si>
  <si>
    <t>SB 5018 - Compassionate Release Position (2020 Special Session General Assembly Action - 429 #1c)</t>
  </si>
  <si>
    <t xml:space="preserve">This amendment funds a part-time position to support the Board in carrying out the the provisions of Senate Bill 5018, which provides eligibility for compassionate release for terminally ill state inmates, based on review by the Board.
</t>
  </si>
  <si>
    <t xml:space="preserve">Restores general fund support for one part-time release planning coordinator position, initially approved and unalloted in Chapter 1289, 2020 Acts of Assembly, and reduced in Chapter 56, 2020 Acts of Assembly, Special Session I.
</t>
  </si>
  <si>
    <t>Provide funding for modifications to the corrections information system</t>
  </si>
  <si>
    <t xml:space="preserve">Provides general fund support for improvements and modifications to the Virginia Department of Corrections Information System, which the Parole Board uses to manage information regarding parole decisions.
</t>
  </si>
  <si>
    <t xml:space="preserve">Restores general fund support for seven part-time investigators to review pardon petitions, which was initially approved and unalloted in Chapter 1289, 2020 Acts of Assembly, and reduced in Chapter 56, 2020 Acts of Assembly, Special Session I.
</t>
  </si>
  <si>
    <t>Provide funding for part-time parole examiner positions</t>
  </si>
  <si>
    <t xml:space="preserve">Provides general fund support for three part-time parole examiner positions to review petitions for parole of eligible individuals.
</t>
  </si>
  <si>
    <t>Provide funding for victim services assistant</t>
  </si>
  <si>
    <t xml:space="preserve">Provides general fund support and one position to provide victim services assistance and notification.
</t>
  </si>
  <si>
    <t>Transportation</t>
  </si>
  <si>
    <t>186: Secretary of Transportation</t>
  </si>
  <si>
    <t>Secretary of Transportation</t>
  </si>
  <si>
    <t>Amend language to delay Six-Year Improvement Program update (Reconvened Amendment)</t>
  </si>
  <si>
    <t>Allows the existing transportation Six-Year Improvement Program to remain in effect through June 30, 2021 or until a new program can be adopted based on updated revenue forecasts reflecting the impact of COVID-19. The present increase in transportation revenues assumed in the budget might not be met with a potential recession. This language would keep the present six-year plan in place until updated transportation revenue estimates are available next fiscal year.</t>
  </si>
  <si>
    <t>Drainage Outfalls</t>
  </si>
  <si>
    <t>This amendment requires the Secretaries of Transportation and Natural Resources to evaluate the scope of drainage outfalls originating from Virginia Department of Transportation maintained roads and make recommendations to address the issue.</t>
  </si>
  <si>
    <t>Reflect Provisions of HB 1414 / SB 890</t>
  </si>
  <si>
    <t>This amendment removes the required allocation of Surface Transportation Block Grant Program funds for public transportation purposes. The omnibus legislation allows for a like amount of state funding for these efforts. These federal funds will be available for allocation through the construction formula.</t>
  </si>
  <si>
    <t>Transit Ridership Incentive Program</t>
  </si>
  <si>
    <t>This amendment directs the Secretary of Transportation to ensure that at least $5.0 million from the nongeneral fund of the annual allocation to the Transit Ridership Incentive Program, established in House Bill 1414 and Senate Bill 890 of the 2020 General Assembly, is used to provide operating assistance to transit programs that reduce congestion in urban areas. The Secretary is directed to report on the methodology that will be implemented by June 30, 2021.</t>
  </si>
  <si>
    <t>Virginia Passenger Rail Authority</t>
  </si>
  <si>
    <t>This amendment provides initial oversight of the proposed terms of the Long Bridge project agreement to the MEI Commission.</t>
  </si>
  <si>
    <t>Provide flexibility for CTB to cash flow projects</t>
  </si>
  <si>
    <t xml:space="preserve">Adds language giving flexibility to the Commonwealth Transportation Board (CTB) to move and manage the cash supporting transportation projects to minimize the number of projects that need to be stopped due to declining transportation revenues. (Item 430)
</t>
  </si>
  <si>
    <t>Require Reporting of Transfers of Transportation Funding (2020 Special Session General Assembly Action - 430 #1c)</t>
  </si>
  <si>
    <t>This amendment includes language requiring the Secretary of Transportation to report to the Chairs of the House Appropriations and Senate Finance and Appropriations Committees detailing the redirection and repayment of Transportation Funds authorized in the introduced budget to address the reduction in Transportation revenues which have occurred due to the pandemic.</t>
  </si>
  <si>
    <t>Amend Language to Reflect One-Time Transportation Funding</t>
  </si>
  <si>
    <t>This amendment, along with a companion amendment in Item 447.10 expresses the General Assembly's intent to earmark one-time general funds and federal transportation funds provided for COVID relief to specific transportation projects listed in the amendment under Item 447.10.</t>
  </si>
  <si>
    <t>Meeting Schedule for I-81 Advisory Committee</t>
  </si>
  <si>
    <t>This amendment modifies the meeting requirements, currently included in the Code, for the I-81 Advisory Committee.</t>
  </si>
  <si>
    <t>509: Virginia Commercial Space Flight Authority</t>
  </si>
  <si>
    <t>Virginia Commercial Space Flight Authority</t>
  </si>
  <si>
    <t>Build additional hangar and airfield improvements</t>
  </si>
  <si>
    <t xml:space="preserve">Provides funding for a new hangar located at the Unmanned Aerial Systems Airfield to accommodate multiple customers as operations increase and detachment campaign durations expand and overlap.
</t>
  </si>
  <si>
    <t>Build launch team maintenance support facility complex</t>
  </si>
  <si>
    <t xml:space="preserve">Provides funding to construct new structures to support the needs of multiple launch customer operations as well as provide a dedicated maintenance crew shop space for the Virginia Space technician team.
</t>
  </si>
  <si>
    <t>Reflect changes associated with anticipated transportation legislation</t>
  </si>
  <si>
    <t xml:space="preserve">Increases nongeneral fund appropriation to reflect the estimated impact of anticipated legislation to be proposed during the upcoming session of the General Assembly. 
</t>
  </si>
  <si>
    <t>Adjust Appropriation to Reflect Provisions of HB 1414 / SB 890</t>
  </si>
  <si>
    <t>This amendment updates the appropriation to the Virginia Commercial Spaceflight Authority to reflect the provisions of House Bill 1414 and Senate Bill 890 of the 2020 General Assembly, in addition to the amounts assumed in House Bill 30, as introduced. Additional new revenue to the Virginia Commercial Spaceflight Authority is estimated at $0.7 million from the nongeneral fund the first year and $3.6 million from the nongeneral fund the second year. The funding included in this amendment is based on preliminary estimates of the legislation. It is the intention of the General Assembly to adjust the funding in enrollment to reflect the final estimates.</t>
  </si>
  <si>
    <t>841: Department of Aviation</t>
  </si>
  <si>
    <t>Department of Aviation</t>
  </si>
  <si>
    <t>Align and adjust appropriation</t>
  </si>
  <si>
    <t xml:space="preserve">Aligns appropriation to reflect agency reorganization and increases nongeneral funds to continue administratively approved execution adjustments. 
</t>
  </si>
  <si>
    <t>This amendment updates the appropriation to the Department of Aviation to reflect the provisions of House Bill 1414 and Senate Bill 890 of the 2020 General Assembly, in addition to the amounts assumed in House Bill 30, as introduced. Additional new revenue to the Department of Aviation is estimated at $0.9 million from the nongeneral fund the first year and $3.0 million from the nongeneral fund the second year.</t>
  </si>
  <si>
    <t>Amend language to update code citation (Reconvened Amendment)</t>
  </si>
  <si>
    <t>Amends language under Aviation to show the proper Code of Virginia citation.</t>
  </si>
  <si>
    <t>Authorize increase of entitlement funds to commercial airports</t>
  </si>
  <si>
    <t xml:space="preserve">Authorizes an increase of entitlement funds to individual commercial airports in FY2021 and FY2022 only. This amendment is language only. 
</t>
  </si>
  <si>
    <t>Expand use of the Governor's New Airline Service Incentive Fund</t>
  </si>
  <si>
    <t xml:space="preserve">Expands the acceptable uses of the Governor's New Airline Service Incentive Fund to include retention of existing air service. This amendment is language only. 
</t>
  </si>
  <si>
    <t>Increase federal fund appropriation to support existing grants</t>
  </si>
  <si>
    <t xml:space="preserve">Increases nongeneral fund appropriation to account for expected draw downs from federal grants. 
</t>
  </si>
  <si>
    <t>Remove negative base appropriations</t>
  </si>
  <si>
    <t xml:space="preserve">Moves appropriation between service areas to remove a negative base appropriation.
</t>
  </si>
  <si>
    <t>154: Department of Motor Vehicles</t>
  </si>
  <si>
    <t>Department of Motor Vehicles</t>
  </si>
  <si>
    <t>Increase appropriation for Washington Metropolitan Area Transit Commission increase</t>
  </si>
  <si>
    <t xml:space="preserve">Provides additional funds to support operations of the Washington Metropolitan Transit Commission.  This appropriation is required in order for Virginia to meet its obligations under the agreement with Washington D.C. and Maryland for enforcement of operating authority laws of vans, taxis, and certain sedan and limousine businesses.  
</t>
  </si>
  <si>
    <t>Provide positions to meet customer demand for REAL ID credentials</t>
  </si>
  <si>
    <t xml:space="preserve">Increases positions for the anticipated increase in customers applying for a REAL ID credential.
</t>
  </si>
  <si>
    <t xml:space="preserve">Increases nongeneral fund appropriation to reflect the estimated impact of anticipated legislation to be proposed during the upcoming session of the General Assembly.
</t>
  </si>
  <si>
    <t>This amendment updates the appropriation to the Department of Motor Vehicles to reflect the provisions of House Bill 1414 and Senate Bill 890 of the 2020 General Assembly, in addition to the amounts assumed in House Bill 30, as introduced. Additional new revenue to the Department of Motor Vehicles is estimated at $4.9 million from the nongeneral fund the first year and $8.7 million from the nongeneral fund the second year. The funding included in this amendment is based on preliminary estimates of the legislation. It is the intention of the General Assembly to adjust the funding in enrollment to reflect the final estimates.</t>
  </si>
  <si>
    <t>HB 1211 / SB 34: Driver Privilege Cards</t>
  </si>
  <si>
    <t>This amendment appropriates $4.7 million from the nongeneral fund annually in new funding derived from Driver Privilege Card Fees generated pursuant to House Bill 1211 and Senate Bill 34 of the 2020 General Assembly.</t>
  </si>
  <si>
    <t>Restore surcharge for REAL ID driver's licenses (Reconvened Amendment)</t>
  </si>
  <si>
    <t>Restores surcharge language associated with the issuance of REAL ID driver's licenses. To cover the additional manpower costs for processing REAL ID driver's licenses, the Department of Motor Vehicles has to date been authorized to add an additional $10 to the cost of first issuances of REAL ID driver's licenses. The language authorizing the $10 surcharge was inadvertently removed in the 2020-2022 biennial budget when language providing a REAL ID line of credit for the Department of Motor Vehicles was removed because DMV no longer needed the line of credit. Restoring this surcharge language is necessary to address the issuance of REAL ID driver's licenses, even with the delay in federal implementation of the REAL ID requirements.</t>
  </si>
  <si>
    <t>Modify Department of Motor Vehicles emergency powers</t>
  </si>
  <si>
    <t xml:space="preserve">Provides the Department of Motor Vehicles' (DMV) Commissioner flexibility to allow customers to retain valid DMV-issued identification credentials and authorizations to operate a motor vehicle when a declared state of emergency makes renewing or obtaining new credentials or authorization difficult or impossible. (Item 436)
</t>
  </si>
  <si>
    <t>Enable High-Risk Populations to Access DMV Services Online (2020 Special Session General Assembly Action - 436 #1c)</t>
  </si>
  <si>
    <t>This amendment clarifies that the DMV must allow individuals who are 65 or over and individuals with an underlying medical condition can make all needed transactions electronically or through the mail during the state of emergency.</t>
  </si>
  <si>
    <t>Modify Department of Motor Vehicles Emergency Powers (2020 Special Session General Assembly Action - 436 #3c)</t>
  </si>
  <si>
    <t>This amendment provides the DMV Commissioner flexibility to allow driver training schools providing training and skills testing for regular driver's license applicants to administer certain portions of the driver education curriculum on an online platform subject to requirements prescribed by the Commissioner during a declared state of emergency.</t>
  </si>
  <si>
    <t>Restricted Driver's Licenses (2020 Special Session General Assembly Action - 436 #2c)</t>
  </si>
  <si>
    <t>This amendment provides courts with the authority to grant restricted driving privileges for individuals suspended for drug violations under former §§ 18.2-259.1 and 46.2-390.1.</t>
  </si>
  <si>
    <t>Continue REAL ID positions in FY 2022</t>
  </si>
  <si>
    <t xml:space="preserve">Retains positions hired to address the workload associated with REAL ID. The full issuance of REAL ID licenses and identification cards has been delayed by the onset of COVID-19. These positions are necessary to continue the issuance of REAL ID cards in compliance with federal deadlines. No additional funding is required for these positions since they will be paid for out of the $10 REAL ID surcharge approved during the 2019 legislative session.
</t>
  </si>
  <si>
    <t>Provide indirect cost recovery exemption for grants</t>
  </si>
  <si>
    <t xml:space="preserve">Provides language exempting the Department of Motor Vehicles from recovering indirect costs from federal grants from the National Highway Traffic Safety Administration, consistent with a policy determination made by the Transportation Safety Board to direct all grant funding toward safety initiatives. The Appropriation Act requires agencies to recover indirect costs unless an exemption has been granted. 
</t>
  </si>
  <si>
    <t>Nonrepairable Vehicles</t>
  </si>
  <si>
    <t>This amendment retains the current definitions found in the Code for rebuilt vehicle and nonrepairable vehicle and omits the definition of cosmetic vehicle allowing DMV customers to apply for salvage and nonrepairable certificates without submitting an estimated cost of repair.</t>
  </si>
  <si>
    <t>530: Department of Motor Vehicles Transfer Payments</t>
  </si>
  <si>
    <t>Department of Motor Vehicles Transfer Payments</t>
  </si>
  <si>
    <t>Move appropriation to appropriate service area</t>
  </si>
  <si>
    <t xml:space="preserve">Transfers appropriation to the correct service area to match expenditure activity.
</t>
  </si>
  <si>
    <t>HB 1541: Central Virginia Transportation Authority</t>
  </si>
  <si>
    <t>This amendment provides $47.1 million from the nongeneral fund in fiscal year 2021 and $51.4 million from the nongeneral fund in fiscal year 2022 pursuant to the passage of House Bill 1541 which creates the Central Virginia Transportation Authority, composed of the counties and cities located in Planning District 15. The Authority will administer transportation funding generated through the imposition of an additional regional 0.7 percent sales and use tax and a 2.1 percent wholesale gas tax. This amendment appropriates the revenues from the motor fuel sales tax increase. A companion amendment under VDOT appropriates the sales and use tax revenue.</t>
  </si>
  <si>
    <t>505: Department of Rail and Public Transportation</t>
  </si>
  <si>
    <t>Department of Rail and Public Transportation</t>
  </si>
  <si>
    <t>Increase Washington Metropolitan Area Transit Authority Capital dedicated appropriation</t>
  </si>
  <si>
    <t xml:space="preserve">Increases appropriation associated with distributions of the Washington Metropolitan Area Transit Authority Capital Fund revenues to align with projected revenue.
</t>
  </si>
  <si>
    <t>Transfer appropriation between programs and increase percentage of revenues received</t>
  </si>
  <si>
    <t xml:space="preserve">Transfers appropriation between programs to support eight positions and costs of project development, project administration, and project compliance for increasingly large and complex project.  This action also increases the percentage of revenues that the Department of Rail and Public Transportation receives from Rail Enhancement Fund, Shortline Rail Preservation and Development Fund, and Commonwealth Mass Transit Fund revenues from 3.5 percent to 5 percent. 
</t>
  </si>
  <si>
    <t>Transfer appropriation to support Washington Metropolitan Area Transit Authority Capital Fund</t>
  </si>
  <si>
    <t xml:space="preserve">Transfers appropriation associated with distributions of the Washington Metropolitan Area Transit Authority Capital Fund revenues from the Virginia Department of Transportation to the Department of Rail and Public Transportation. 
</t>
  </si>
  <si>
    <t>This amendment updates the appropriation to the Department of Rail and Public Transportation to reflect the provisions of House Bill 1414 and Senate Bill 890 of the 2020 General Assembly, in addition to the amounts assumed in House Bill 30, as introduced. Additional new revenue to the Passenger and Freight Rail Program is estimated at $1.5 million from the nongeneral fund the first year and $59.7 million from the nongeneral fund the second year.</t>
  </si>
  <si>
    <t>This amendment updates the appropriation to the Virginia Department of Rail and Public Transportation to reflect the provisions of Senate Bill 890/House Bill 14141 of the 2020 General Assembly, in addition to the amounts assumed in House Bill 30, as introduced. Additional new revenue to the Public Transportation Program is estimated at $30.6 million from the nongeneral fund the first year and $37.1 million from the nongeneral fund the second year. The funding included in this amendment is based on preliminary estimates of the legislation. It is the intention of the General Assembly to adjust the funding in enrollment to reflect the final estimates.</t>
  </si>
  <si>
    <t>Connector Bus - Roanoke to Clifton Forge</t>
  </si>
  <si>
    <t>This amendment directs the Department of Rail and Public Transportation to investigate the need for, and their ability to fund, a connector bus from Roanoke to the Clifton Forge Amtrak station.</t>
  </si>
  <si>
    <t>Convene Workgroup to Review Cap on Payments to WMATA</t>
  </si>
  <si>
    <t>This amendment includes language convening a workgroup to review the impact and effectiveness of statutory requirements capping the growth in payments to the Washington Metropolitan Area Transit Authority.</t>
  </si>
  <si>
    <t>Evaluate Extension of Virginia Railway Express Commuter Rail Services</t>
  </si>
  <si>
    <t>This amendment includes language requiring the DRPT to evaluate the cost of extending the Virginia Railway Express to Gainesville.</t>
  </si>
  <si>
    <t>Extension of Blue Line to Prince William County</t>
  </si>
  <si>
    <t>This amendment directs the Department of Rail and Public Transportation to evaluate enhanced public transportation services from the Franconia-Springfield Metro Station to Marine Corps Base Quantico in Prince William and Stafford Counties.</t>
  </si>
  <si>
    <t>SJ 50: Commonwealth Corridor Study</t>
  </si>
  <si>
    <t>This amendment provides funding from the Department of Rail and Public Transportation for the Commonwealth Corridor Study, established through Senate Joint Resolution 50 of the 2020 General Assembly.</t>
  </si>
  <si>
    <t>Allow DRPT to manage Rail Authority until staff hired</t>
  </si>
  <si>
    <t xml:space="preserve">Allows the Department of Rail and Public Transportation (DRPT) to manage the affairs of the newly created Virginia Rail Authority until the Authority is able to have a functioning board, hire an executive director and supporting staff, and function independently. (Item 443)
</t>
  </si>
  <si>
    <t>Maintain operating budget of DRPT at FY2020 levels</t>
  </si>
  <si>
    <t xml:space="preserve">Allows the Commonwealth Transportation Board to maintain the Department of Rail and Public Transportation’s (DRPT) operating budget at FY2020 levels.  Otherwise, given declining transportation revenues due to the COVID-19 emergency, the agency's operating budget could decline, making it difficult for the agency to manage the many public transportation projects it has to address. (Item 444)
</t>
  </si>
  <si>
    <t>Amend Rail Fund name and reporting requirements</t>
  </si>
  <si>
    <t xml:space="preserve">Corrects the proper name of the Commonwealth Rail Fund and updates the responsibility for reporting from the Secretary of Transportation to the Director of the Department of Rail and Public Transportation.
</t>
  </si>
  <si>
    <t>Delay strategic plans</t>
  </si>
  <si>
    <t xml:space="preserve">Provides flexibility to urban transit agencies and the Washington Metropolitan Area Transit Authority in submitting strategic plans during the COVID pandemic.
</t>
  </si>
  <si>
    <t>Extend intercity passenger rail service</t>
  </si>
  <si>
    <t xml:space="preserve">Provides funding to support extending intercity passenger rail service from Roanoke, Virginia to the Blacksburg-Christiansburg, Virginia area and increasing the frequency of intercity passenger rail service along the I-81/Route 29 Corridor from Washington, DC.
</t>
  </si>
  <si>
    <t>Transfer GF Funding in Introduced Budget to Item 447.10</t>
  </si>
  <si>
    <t>This amendment removes $50.0 million in general funds included in the introduced budget to support the extension of passenger rail service between Roanoke and Washington DC. A companion amendment under Item 447.10 appropriates both general fund and nongeneral fund money to support this and a series of other transportation initiatives.</t>
  </si>
  <si>
    <t>501: Department of Transportation</t>
  </si>
  <si>
    <t>Department of Transportation</t>
  </si>
  <si>
    <t>Adjust appropriation to reflect financial plan</t>
  </si>
  <si>
    <t xml:space="preserve">Adjusts appropriation amounts to conform to the final program amounts in the FY 2020-2025 Transportation Six-Year Financial Plan, as approved by the Commonwealth Transportation Board in June 2019.
</t>
  </si>
  <si>
    <t>Adjust appropriation to reflect updated revenue projections</t>
  </si>
  <si>
    <t xml:space="preserve">Adjusts appropriation for agency programs in line with the available revenues projected in the November 2019 revenue forecast.
</t>
  </si>
  <si>
    <t xml:space="preserve">Increases nongeneral fund appropriation to reflect the estimated impact of anticipated legislation to be proposed during the upcoming session of the General Assembly.  This action also replaces general fund appropriation used for debt service payments with Commonwealth Transportation Fund appropriation. 
</t>
  </si>
  <si>
    <t>This amendment updates the appropriation to the Virginia Department of Transportation Statewide Special Structures Fund to reflect the provisions of House Bill 1414 and Senate Bill 890 of the 2020 General Assembly, in addition to the amounts assumed in House Bill 30, as introduced. Dedicated new revenue to the Statewide Special Structure Fund is $20 million from the nongeneral fund the first two years and increases to $80 million annually beginning in fiscal year 2023.</t>
  </si>
  <si>
    <t>This amendment updates the appropriation to the Virginia Department of Transportation Financial Assistance to Localities Program to reflect the provisions of House Bill 1414 and Senate Bill 890 of the 2020 General Assembly, in addition to the amounts assumed in House Bill 30, as introduced. Additional new revenue to the Financial Assistance to Localities Program is estimated at $5.0 million from the nongeneral fund the first year and $1.4 million from the nongeneral fund the second year. The funding included in this amendment is based on preliminary estimates of the legislation. It is the intention of the General Assembly to adjust the funding in enrollment to reflect the final estimates.</t>
  </si>
  <si>
    <t>This amendment updates the appropriation to the Virginia Department of Transportation Highway Construction Program to reflect the provisions of House Bill 1414 and Senate Bill 890 of the 2020 General Assembly, in addition to the amounts assumed in House Bill 30, as introduced. Additional new revenue to the Highway Construction Program is estimated at $48.2 million from the nongeneral fund the first year and $49.2 million from the nongeneral fund the second year.</t>
  </si>
  <si>
    <t>This amendment updates the appropriation to the Virginia Department of Transportation Highway Maintenance Program to reflect the provisions of House Bill 1414 and Senate Bill 890 of the 2020 General Assembly, in addition to the amounts assumed in House Bill 30, as introduced. Additional new revenue to the Highway Maintenance Program is estimated at $15.0 million from the nongeneral fund the first year and $10.6 million from the nongeneral fund the second year.</t>
  </si>
  <si>
    <t>Amend language to correct reference for transportation debt service (Reconvened Amendment)</t>
  </si>
  <si>
    <t>Amends language to reflect use of state transportation revenues for Oak Grove Connector debt service payments to reflect changes included in the omnibus transportation bill (HB1414/SB890).</t>
  </si>
  <si>
    <t>Amend language to provide flexibility on use of I-64 toll revenue (Reconvened Amendment)</t>
  </si>
  <si>
    <t>Adds language providing flexibility on the use of I-64 toll revenues in the Hampton Roads area to address anticipated contractual and project needs in the region.</t>
  </si>
  <si>
    <t>Amend language to provide for indirect cost from the CTF (Reconvened Amendment)</t>
  </si>
  <si>
    <t>Amends language to provide for indirect costs from the Commonwealth Transportation Fund (CTF) to reflect changes included in the omnibus transportation bill (HB1414/SB890).</t>
  </si>
  <si>
    <t>Financial Assistance for City/Town Road Maintenance</t>
  </si>
  <si>
    <t>This amendment provides $1.0 million from the nongeneral fund each year to increase funding for street maintenance payments to localities, held constant in fiscal year 2020. Payments to localities for road maintenance would be adjusted for inflation.</t>
  </si>
  <si>
    <t>This amendment provides $132.4 million from the nongeneral fund in fiscal year 2021 and $146.8 million from the nongeneral fund in fiscal year 2022 pursuant to the passage of House Bill 1541 which creates the Central Virginia Transportation Authority, composed of the counties and cities located in Planning District 15. The Authority will administer transportation funding generated through the imposition of an additional regional 0.7 percent sales and use tax and a 2.1 percent wholesale gas tax. This amendment appropriates the revenues realized from the sales and use tax increase. A companion amendment under DMV transfer payments appropriates the motor fuel sales tax revenue.</t>
  </si>
  <si>
    <t>Local Project Administration</t>
  </si>
  <si>
    <t>This amendment directs the Virginia Department of Transportation to authorize a full-time employee of a regional planning district commission, who has received appropriate certification, to serve as the responsible charge on locally administered construction projects. Current VDOT policy allows only full-time employees of local governments to serve in this capacity.</t>
  </si>
  <si>
    <t>Mobility Talks International</t>
  </si>
  <si>
    <t>This amendment directs $50,000 from the Office of Intermodal Planning and Investment in fiscal year 2021 to support the fifth annual Mobility Talks International (MTI) Conference being held in Washington, D.C. on January 27-28, 2021. MTI brings together industry leaders with policymakers from across the nation and around the world to exchange ideas on best practices related to the development and regulation of connected and autonomous vehicles.</t>
  </si>
  <si>
    <t>Prohibition Against Assessing Fee for Unused or Infrequently Used Transponders</t>
  </si>
  <si>
    <t>This amendment prohibits VDOT from charging customers for having a transponder in their car on the basis that the transponder has not been used over a certain time period.</t>
  </si>
  <si>
    <t>Use CTF to Support Local Road Maintenance</t>
  </si>
  <si>
    <t>This amendment, along with a companion amendment in Item 459, supplants general fund support for road maintenance for localities with Port facilities with $1.0 million annually from the Commonwealth Transportation Fund. These amendments are consistent with actions in the introduced budget to replace general fund support for transportation with nongeneral fund sources that are designated for transportation usage.</t>
  </si>
  <si>
    <t>VDOT Review of Interstate 664 Corridor</t>
  </si>
  <si>
    <t>This amendment ensures that VDOT coordinate with the DRPT and the Port Authority in its evaluation of multimodal transportation needs along the Interstate 664 corridor.</t>
  </si>
  <si>
    <t>Add Norfolk Southern easement language</t>
  </si>
  <si>
    <t xml:space="preserve">Authorizes the Secretary of Transportation to enter into negotiations with the Norfolk Southern Corporation (NS) to issue a permanent easement of Department of Transportation right of way adjacent to Holt Street and Park Avenue under Interstate 264 in Norfolk to NS.
</t>
  </si>
  <si>
    <t>Adjust appropriation based on new revenue estimates and program adjustments for FY 2022</t>
  </si>
  <si>
    <t xml:space="preserve">Adjusts the FY 2022 nongeneral fund appropriation for the agency's programs.  The adjustments reflect the available revenues projected based on the November 2020 revenue forecast. 
</t>
  </si>
  <si>
    <t>Adjust appropriation to reflect financial plan for FY 2021 and FY 2022</t>
  </si>
  <si>
    <t xml:space="preserve">Adjusts appropriation amounts to conform to amounts in the FY 2021 and FY 2022 financial plan as presented to the Commonwealth Transportation Board in October 2020.
</t>
  </si>
  <si>
    <t>Provide support for the development of multi-use trails</t>
  </si>
  <si>
    <t xml:space="preserve">Provides funding to support the planning, development and construction of multi-use trails with priority given to new trails with a total length in excess of 35 miles and a goal of geographic diversity in the use of funds.
</t>
  </si>
  <si>
    <t>2021 Transportation Funding Initiative</t>
  </si>
  <si>
    <t>This amendment provides a total of $323.4 million to establish the 2021 Transportation Funding Initiative comprised of one-time federal Coronavirus relief funding, existing program balances, and general funds. The Initiative provides funding for a variety of statewide funding programs and projects including expansion of intercity and commuter passenger rail programs, completion of the Hampton Roads Express Lanes network, capacity expansion of the Interstate 64 Corridor in Richmond, fare-free transit demonstration projects, statewide multiuse trails, and an urban connected infrastructure demonstration project.</t>
  </si>
  <si>
    <t>Coastal Virginia Transportation Infrastructure Inundation Study</t>
  </si>
  <si>
    <t>This amendment includes language requiring VDOT to report annually on the status of what transportation infrastructure in the Coastal Shore region is at risk to inundation from sea-level rise and what is being done to address the concerns.</t>
  </si>
  <si>
    <t>Economic Development Access Program - Moratorium on Repayment</t>
  </si>
  <si>
    <t>This amendment gives localities who have received funds through the Economic Development Access Program a 48-month moratorium before repayment would be required.</t>
  </si>
  <si>
    <t>This amendment moves funding that was previously authorized to support the participation in the Mobility Talks International (MTI) conference in the first year to the second year of the biennium. The 2020 General Assembly approved $50,000 in funds to support participation in the 2021 annual MTI conference, which was not expended due to COVID. The next conference is scheduled to be held in Washington D.C. in January 2022.</t>
  </si>
  <si>
    <t>Require Communication Regarding Changes in Weight Limits</t>
  </si>
  <si>
    <t>This amendment is intended to ensure adequate notification is provided by VDOT when there is a change in the prescribed weight of any vehicle or combination of vehicles passing over any bridge.</t>
  </si>
  <si>
    <t>This amendment removes $5.0 million in general funds included in the introduced budget to support the planning and development of multi-use trails. A companion amendment under Item 447.10 appropriates both general fund and nongeneral fund money to support this and a series of other transportation initiatives.</t>
  </si>
  <si>
    <t>506: Motor Vehicle Dealer Board</t>
  </si>
  <si>
    <t>Motor Vehicle Dealer Board</t>
  </si>
  <si>
    <t>407: Virginia Port Authority</t>
  </si>
  <si>
    <t>Virginia Port Authority</t>
  </si>
  <si>
    <t>Account for anticipated federal grants</t>
  </si>
  <si>
    <t xml:space="preserve">Increase appropriation to reflect the growing number of federal grants being awarded to the Port Authority.
</t>
  </si>
  <si>
    <t>Establish positions and appropriation for procurement and information technology staff</t>
  </si>
  <si>
    <t xml:space="preserve">Provides appropriation and additional positions to move Virginia International Terminals procurement and information technology staff to the Virginia Port Authority.
</t>
  </si>
  <si>
    <t>Increase appropriation for grant funding</t>
  </si>
  <si>
    <t xml:space="preserve">Increases appropriation for grant funding in order to lessen the need for administrative action during the fiscal year.
</t>
  </si>
  <si>
    <t>Increase appropriation for Payment in Lieu of Taxes</t>
  </si>
  <si>
    <t xml:space="preserve">Funds increase in Payment in Lieu of Taxes due to Virginia Port Authority's expanding footprint.
</t>
  </si>
  <si>
    <t>Increase appropriation for Virginia International Gateway lease</t>
  </si>
  <si>
    <t xml:space="preserve">Provides funding to support a cost increase for the Virginia International Gateway lease.
</t>
  </si>
  <si>
    <t>Increase debt service for new Master Equipment Lease borrowing</t>
  </si>
  <si>
    <t xml:space="preserve">Increases debt service for new lease borrowing, ensuring continued capital improvements to produce a safer, more efficient environment for moving cargo.
</t>
  </si>
  <si>
    <t>Provide staffing and appropriation for alignment of administrative functions</t>
  </si>
  <si>
    <t xml:space="preserve">Provides appropriation and additional positions to move Virginia International Terminals customer service staff to the Virginia Port Authority.
</t>
  </si>
  <si>
    <t>This amendment updates the appropriation to the Virginia Port Authority to reflect the provisions of House Bill 1414 and Senate Bill 890 of the 2020 General Assembly, in addition to the amounts assumed in House Bill 30, as introduced. The funding included in this amendment is based on preliminary estimates of the legislation. It is the intention of the General Assembly to adjust the funding in enrollment to reflect the final estimates.</t>
  </si>
  <si>
    <t>Port Lease Payment: Technical Correction</t>
  </si>
  <si>
    <t>This amendment is a technical correction to embedded language allocating funding for Virginia Port Authority lease payments. Funding for the increased rent cost was included in House Bill 30, as introduced.</t>
  </si>
  <si>
    <t>Supplant General Fund Support for Support Local Road Maintenance</t>
  </si>
  <si>
    <t>This amendment, along with a companion amendment in Item 451, replaces $1.0 million general fund support each year to support road maintenance for localities with Port facilities with $1.0 million annually from the Commonwealth Transportation Fund. This amendment is consistent with actions in the introduced budget to replace general fund support for transportation with nongeneral fund sources that are designated for transportation usage.</t>
  </si>
  <si>
    <t>Waterway Maintenance Fund</t>
  </si>
  <si>
    <t>This amendment increases the appropriation to the Waterway Maintenance Fund to $1.5 million in each year to support shallow-draft dredging projects. The increased allocation to the Waterways Maintenance Fund results in a corresponding reduction in available general fund revenues of $150,000 annually.</t>
  </si>
  <si>
    <t>Transfer appropriation for Waterway Maintenance Fund</t>
  </si>
  <si>
    <t xml:space="preserve">Transfers appropriation for the proper accounting of the Waterway Maintenance Fund.
</t>
  </si>
  <si>
    <t>Veterans and Defense Affairs</t>
  </si>
  <si>
    <t>454: Secretary of Veterans and Defense Affairs</t>
  </si>
  <si>
    <t>Secretary of Veterans and Defense Affairs</t>
  </si>
  <si>
    <t>Amend Camp Pendleton Lease Agreement language (Reconvened Amendment)</t>
  </si>
  <si>
    <t>Adds additional language recommended by the Department of General Service to maintain the ability to negotiate the terms of the lease between the Commonwealth and the City of Virginia Beach.</t>
  </si>
  <si>
    <t>Camp Pendleton Lease Agreement</t>
  </si>
  <si>
    <t>This amendment clarifies existing language from Chapter 854, 2019 Acts of Assembly authorizing a long-term lease of state owned property adjacent to Camp Pendleton in the City of Virginia Beach, and authorizes an additional payment of up to $50,000 per year in addition to the existing requirement for a payment of $5.0 million.</t>
  </si>
  <si>
    <t>Veterans Care Centers Funding Workgroup</t>
  </si>
  <si>
    <t>This amendment directs the Secretary of Veterans and Defense Affairs and the Secretary of Finance to convene a workgroup to create business and financial plans for the operation and financing of state Veterans Care Centers.</t>
  </si>
  <si>
    <t>Provide nongeneral fund appropriation for Access Control Point at Camp Pendleton</t>
  </si>
  <si>
    <t xml:space="preserve">Increases nongeneral fund appropriation to provide additional resources from the National Guard Bureau for an existing capital project to construct a secure access control point at Camp Pendleton at the State Military Reservation.
</t>
  </si>
  <si>
    <t>Reallocate Existing Base Funding to Support Military Liaison Position</t>
  </si>
  <si>
    <t>This amendment reallocates existing funding of $190,000 the second year from the general fund that is currently provided for matching funds for the U.S. Department of Defense Office of Economic Adjustment grants, to support an ongoing Military Liaison position. The U.S. Department of Defense has reorganized the Office of Economic Adjustment and the grants are no longer expected. Therefore, the funding is not needed for the grant matching requirement.</t>
  </si>
  <si>
    <t>Technical Amendment - Project Title</t>
  </si>
  <si>
    <t>This amendment makes a technical change to reflect the 2010 consolidation of Langley Airforce Base to Joint Base Langley Eustis.</t>
  </si>
  <si>
    <t>912: Department of Veterans Services</t>
  </si>
  <si>
    <t>Department of Veterans Services</t>
  </si>
  <si>
    <t>Fund and staff operations at two new veterans care centers</t>
  </si>
  <si>
    <t xml:space="preserve">Provides nongeneral fund appropriation and 220 positions in 2022 to support the operations of new veterans care centers in Northern Virginia and Hampton Roads.
</t>
  </si>
  <si>
    <t>Increase nongeneral fund appropriation for federal grant funding</t>
  </si>
  <si>
    <t xml:space="preserve">Provides nongeneral fund appropriation to support a federal grant from the Office of Economic Adjustment (OEA).
</t>
  </si>
  <si>
    <t>Provide federal fund appropriation and positions for education, nursing, cemetery, and care center building maintenance initiatives</t>
  </si>
  <si>
    <t xml:space="preserve">Provides nongeneral fund appropriation and positions for various initiatives within the department. Included is funding for an educational program manager, nursing positions at the Virginia Veterans Care Center (VVCC) in Roanoke, a nursing training program, building improvements at the VVCC and Sitter Barfoot Veterans Care Center (SBVCC) in Richmond, and maintenance positions in the two veterans cemeteries.
</t>
  </si>
  <si>
    <t>Provide funding for the National Museum of the United States Army</t>
  </si>
  <si>
    <t xml:space="preserve">Provides funding in 2021 for the construction of the Virginia Veteran's Parade Field at the National Museum of the United States Army in Fairfax County. This appropriation will be matched with private funding.
</t>
  </si>
  <si>
    <t>Support mental health and benefits positions and fund maintenance and information technology needs</t>
  </si>
  <si>
    <t xml:space="preserve">Funds mental health support and benefits positions, customer service information technology system expenses, facility maintenance costs, and salary increases for staff in the Northern Virginia region.
</t>
  </si>
  <si>
    <t>Transfer nongeneral fund-supported positions between care centers</t>
  </si>
  <si>
    <t xml:space="preserve">Transfers positions between fund detail codes to accurately categorize nine care center positions.
</t>
  </si>
  <si>
    <t>Assistant Program Manager Position for the Virginia Women Veterans Program</t>
  </si>
  <si>
    <t>This amendment provides $106,139 each year from the general fund to create a new assistant program manager for the Virginia Women Veterans Program.</t>
  </si>
  <si>
    <t>Move Administrative Position to Veterans Services Foundation</t>
  </si>
  <si>
    <t>This amendment removes funding designated for a position to support the Veterans Services Foundation. A corresponding amendment moves the appropriation and position directly under the Veterans Services Foundation.</t>
  </si>
  <si>
    <t>Reallocate Pass-Through Funding to Veterans Services Foundation</t>
  </si>
  <si>
    <t>This amendment removes funding that is designated for the Department of Veterans Services to transfer to the Veterans Services Foundation. A corresponding amendment moves this funding directly under the Veterans Services Foundation.</t>
  </si>
  <si>
    <t>Redirect Unneeded V3 Appropriation to Other Veterans Priorities</t>
  </si>
  <si>
    <t>This amendment reduces the appropriation for the Virginia Values Veterans employer grant program to $100,000 from the general fund each year. As identified in the 'Annual Report on the Virginia Values Veterans (V3) Employment Grant' published by the Department of Veterans Services on December 4, 2019, the Department has expended less than $100,000 for grants from the program in each of the fiscal years 2017, 2018, and 2019. Corresponding amendments to other items in House Bill 30 reflect (i) the provision of an additional position for the Women Veterans Program operated by the Department, and (ii) a tax credit to be provided to low-income veterans with service-related disabilities pursuant to House Bill 1619.</t>
  </si>
  <si>
    <t>Creates a language item to require the unallotment of new discretionary spending amounts ($4,151,179 in FY2021 and $1,382,892 in FY2022).</t>
  </si>
  <si>
    <t>Virginia Veterans Parade Field</t>
  </si>
  <si>
    <t>This amendment reduces funding proposed in the introduced budget for the Virginia Veterans Parade Field from $5 million to $3 million.</t>
  </si>
  <si>
    <t>Support behavioral health, outreach, and information technology initiatives</t>
  </si>
  <si>
    <t xml:space="preserve">Funds behavioral health positions, a women veterans outreach position, and an information technology upgrade project. This action partially restores funding that was unallotted in Chapter 1289, 2020 Acts of Assembly.
</t>
  </si>
  <si>
    <t>Fund Position to Support Military Spouses</t>
  </si>
  <si>
    <t>This amendment provides $147,500 in the second year from the general fund to support a liaison to military spouses position in the Department of Veterans Services, pursuant to Senate Bill 1150. This funding includes $22,300 in one-time equipment funding. The ongoing cost for the position is $125,200.</t>
  </si>
  <si>
    <t>National Museum of the United States Army</t>
  </si>
  <si>
    <t>This amendment provides $5.0 million from the general fund the second year to Fairfax County for projects within the National Museum of the United States Army.</t>
  </si>
  <si>
    <t>913: Veterans Services Foundation</t>
  </si>
  <si>
    <t>Veterans Services Foundation</t>
  </si>
  <si>
    <t>This amendment moves funding and a position from the Department of Veterans Services to the Veterans Services Foundation. The funding was originally intended to support the Veterans Services Foundation. This amendment eliminates the need for the Department of Veterans Services to assign this position to assist the Veterans Services Foundation.</t>
  </si>
  <si>
    <t>This amendment reallocates pass-through funding from the Department of Veterans Services to the Veterans Services Foundation. A companion amendment reduces the funding allocated to the Department of Veterans Services.</t>
  </si>
  <si>
    <t>123: Department of Military Affairs</t>
  </si>
  <si>
    <t>Department of Military Affairs</t>
  </si>
  <si>
    <t>Adds language for state active duty pay</t>
  </si>
  <si>
    <t xml:space="preserve">Provides that all members of the Virginia National Guard who are called into active state duty, and members of the Virginia Defense Force will receive pay and allowances equal to their rank and years of services, as determined by the Department of Military Affairs.
</t>
  </si>
  <si>
    <t>Create STARBASE service area</t>
  </si>
  <si>
    <t xml:space="preserve">Establishes a new service area within the At Risk Youth Residential Program for the STARBASE youth education program.
</t>
  </si>
  <si>
    <t>Increase funding for state tuition assistance</t>
  </si>
  <si>
    <t xml:space="preserve">Provides additional funding for the State Tuition Assistance Program (STAP). The Program provides reimbursement for tuition and fees to members of the Virginia National Guard.
</t>
  </si>
  <si>
    <t>Increase nongeneral fund appropriation for defense preparedness program</t>
  </si>
  <si>
    <t xml:space="preserve">Increases the nongeneral fund appropriation of the Defense Preparedness Program to reflect the existing cost reimbursement agreement for the program with the federal government.
</t>
  </si>
  <si>
    <t>Increase nongeneral fund appropriation for the ChalleNGe program</t>
  </si>
  <si>
    <t xml:space="preserve">Increases the nongeneral fund appropriation for the Virginia Commonwealth ChalleNGe Program to reflect the existing cost reimbursement agreement with the federal government. The Virginia Commonwealth Youth ChalleNGe Program is a 22 week residential program for at-risk youth who are between 16 to 18 years old.
</t>
  </si>
  <si>
    <t>Increase STARBASE nongeneral fund appropriation</t>
  </si>
  <si>
    <t xml:space="preserve">Increases the nongeneral fund appropriation for the STARBASE youth education program to reflect the existing cost reimbursement agreement with the federal government. Science and Technology Academies Reinforcing Basic Aviation and Space Exploration (STARBASE), is a Department of Defense educational program which provides under-served and at-risk elementary students with opportunities to participate in activities related to science, technology, engineering and math.
</t>
  </si>
  <si>
    <t>Realign agency under new secretariat</t>
  </si>
  <si>
    <t xml:space="preserve">Moves the Department of Military Affairs from the Secretary of Public Safety and Homeland Security to the Secretary of Veterans and Defense Affairs, pursuant to Executive Order Number 20 (2018).
</t>
  </si>
  <si>
    <t>Reduce nongeneral fund appropriation for the ChalleNGe program</t>
  </si>
  <si>
    <t xml:space="preserve">Reduces the nongeneral fund appropriation of the Virginia Commonwealth ChalleNGe Program allocated to the STARBASE youth education program in order to move it to a new service area for the STARBASE youth education program.
</t>
  </si>
  <si>
    <t>Increase state tuition assistance funding for Virginia National Guard members</t>
  </si>
  <si>
    <t>This amendment provides an additional $250,000 each year from the general fund for tuition assistance for members of the Virginia National Guard.</t>
  </si>
  <si>
    <t>Provide funding for mobile command post</t>
  </si>
  <si>
    <t xml:space="preserve">Provides general fund support to purchase a mobile command post to be used by the Virginia National Guard during State Active Duty operations.
</t>
  </si>
  <si>
    <t>Provide funding for safety and occupational health technician</t>
  </si>
  <si>
    <t xml:space="preserve">Provides general fund support and one position to assist with the oversight of workplace safety, employee health, and inspection of facilities.
</t>
  </si>
  <si>
    <t>Provide funding to purchase protective equipment for operations involving civil disturbance</t>
  </si>
  <si>
    <t xml:space="preserve">Provides general fund support to purchase protective equipment to be used by the Virginia National Guard in State Active Duty operations of civil unrest.
</t>
  </si>
  <si>
    <t>Central Appropriations</t>
  </si>
  <si>
    <t>995: Central Appropriations</t>
  </si>
  <si>
    <t>Restore one-time savings from health insurance premium holiday</t>
  </si>
  <si>
    <t xml:space="preserve">Restores the one-time savings associated with the state employee health insurance premium holiday included in Item 474 CC of Chapter 854, 2019 Acts of Assembly.
</t>
  </si>
  <si>
    <t>Adjust funding for agency health insurance premium costs</t>
  </si>
  <si>
    <t xml:space="preserve">Provides general fund support for the employer share of health insurance premiums.  The funding is based on the projected growth in health care costs, enrollment updates, and actual 2019 health insurance expenditures. 
</t>
  </si>
  <si>
    <t>Adjust funding for changes in agency information technology costs</t>
  </si>
  <si>
    <t xml:space="preserve">Adjusts funding at agencies for the general fund's share of costs for information technology and telecommunications usage by state agencies. The funding reflects the latest utilization estimates provided by the Virginia Information Technologies Agency and proposed rates for 2021 and 2022. This amount also reflects the savings associated with the full repayment of approved costs associated with replacing information technology services provided by the former statewide vendor.
</t>
  </si>
  <si>
    <t>Adjust funding for changes in Cardinal Financial System charges</t>
  </si>
  <si>
    <t xml:space="preserve">Adjusts funding for changes in the general fund share of Cardinal Financials system charges.
</t>
  </si>
  <si>
    <t>Adjust funding for changes in general liability insurance premiums</t>
  </si>
  <si>
    <t xml:space="preserve">Adjusts the net general fund support for changes in general liability insurance premiums billed by the Division of Risk Management (DRM). A separate amendment under the Department of the Treasury authorizes DRM to increase general liability insurance premiums billed to state agencies.
</t>
  </si>
  <si>
    <t>Adjust funding for changes in Performance Budgeting System charges</t>
  </si>
  <si>
    <t xml:space="preserve">Adjusts funding for changes in the general fund share of charges for the Performance Budgeting System internal service fund.
</t>
  </si>
  <si>
    <t>Adjust funding for changes in the cost of rent</t>
  </si>
  <si>
    <t xml:space="preserve">Adjusts funding for changes in the cost of rent charged to state agencies occupying state-owned space. This adjustment reflects updated costs due to changes in agency square footage occupancy, as well as funding to support a higher rent rate due to additional building security measures authorized by a corresponding amendment under the Department of General Services.
</t>
  </si>
  <si>
    <t>Adjust funding for costs of the University of Virginia's health insurance plan</t>
  </si>
  <si>
    <t xml:space="preserve">Funds the general fund portion of premium changes for the University of Virginia's Health Insurance Program.
</t>
  </si>
  <si>
    <t>Adjust funding for Human Resource Service Center (HRSC) charges</t>
  </si>
  <si>
    <t xml:space="preserve">Adjusts funding for the general fund portion of the Department of Human Resource Management's HRSC charges. The additional funding is based on the projected costs to continue providing existing levels of service to customer agencies.
</t>
  </si>
  <si>
    <t>Adjust funding for Line of Duty Act premiums</t>
  </si>
  <si>
    <t xml:space="preserve">Adjusts funding for Line of Duty Act premiums billed to state agencies. This amendment also authorizes a higher premium amount than the premium certified by the Virginia Retirement System Board of Trustees in order to provide health insurance coverage to dependents who lost health insurance coverage on July 1, 2017.
</t>
  </si>
  <si>
    <t>Adjust funding for other post-employment benefit programs</t>
  </si>
  <si>
    <t xml:space="preserve">Provides general fund support for the changes in employer contribution rates for other post-employment benefit programs for state and state-supported local employees. Funding is provided for the full contribution rates certified by the Virginia Retirement System Board for the state employee sickness and disability, group life insurance, and retiree health insurance credit programs and the state supported employee retiree health insurance credit program based on the June 30, 2019, Virginia Retirement System valuation for 2021 and 2022. Amounts include $98,211 the first year and $102,507 the second year for the state employee programs and savings of $55,805 each year for state-supported local employee programs.
</t>
  </si>
  <si>
    <t>Adjust funding for state employee retirement costs</t>
  </si>
  <si>
    <t xml:space="preserve">Provides general fund support for the changes in employer contribution rates for state employee retirement. Funding is provided for the full contribution rates certified by the Virginia Retirement System Board based on the June 30, 2019, Virginia Retirement System valuation for 2021 and 2022.
</t>
  </si>
  <si>
    <t>Adjust funding for state workers' compensation premiums</t>
  </si>
  <si>
    <t xml:space="preserve">Adjusts funding for the workers' compensation premiums based on the latest actuarial report. Premiums include the scheduled payback of the working capital advance used to settle workers' compensation claims.
</t>
  </si>
  <si>
    <t>Adjust funding for the Personnel Management Information System (PMIS) internal service fund</t>
  </si>
  <si>
    <t xml:space="preserve">Adjusts general fund support to operate the state personnel information system. 
</t>
  </si>
  <si>
    <t>Adjust funding to agencies for information technology auditors and security officers</t>
  </si>
  <si>
    <t xml:space="preserve">Adjusts funding to agencies for information technology auditors and security officers based on the latest update from the Virginia Information Technologies Agency.
</t>
  </si>
  <si>
    <t>Enhance workforce technology systems</t>
  </si>
  <si>
    <t xml:space="preserve">Provides funding to integrate workforce case management systems across state agencies.  This funding will enable interagency information sharing, improve efficiency and provide customers with an easy-to-use entry point into the workforce development system.
</t>
  </si>
  <si>
    <t>Fund Cardinal Human Capital Management internal service fund charges</t>
  </si>
  <si>
    <t xml:space="preserve">Funds the general fund portion of agency internal service fund charges for the new Cardinal Human Capital Management system (HCM).  Charges are expected to be effective beginning October 2021, once all agencies have begun utilizing the system. After the HCM system is active, the Personnel Management Information System (PMIS) and its associated internal service fund will be decommissioned.
</t>
  </si>
  <si>
    <t>Provide additional funding for Tech Talent Investment Program</t>
  </si>
  <si>
    <t xml:space="preserve">Provides continued funding for the Tech Talent Fund which is intended to improve the readiness of graduates to be employed in technology-related fields and fields that align with traded-sector growth opportunities.
</t>
  </si>
  <si>
    <t>Provide funding for Redistricting Commission</t>
  </si>
  <si>
    <t xml:space="preserve">Provides funding to support the activities of the Virginia Redistricting Commission.
</t>
  </si>
  <si>
    <t>Provide funding for reinsurance program</t>
  </si>
  <si>
    <t xml:space="preserve">Provides funding for a reinsurance program intended to stabilize the rates and premiums for health insurance policies in the individual market and provide greater financial certainty to consumers of health insurance in this Commonwealth.
</t>
  </si>
  <si>
    <t>Provide funding for Slavery and Freedom Heritage Site in Richmond</t>
  </si>
  <si>
    <t xml:space="preserve">Provides funding available to the City of Richmond for the development of the Slavery and Freedom Heritage Site and improvements to the Slave Trail.
</t>
  </si>
  <si>
    <t>Provide funding for uncommitted contingencies</t>
  </si>
  <si>
    <t xml:space="preserve">Provides funding for uncommitted contingencies that may arise over the next biennium.
</t>
  </si>
  <si>
    <t>Reduce Appropriation for the Tobacco Region Revitalization Commission</t>
  </si>
  <si>
    <t xml:space="preserve">Adjusts the appropriation for the Commission to reflect anticipated expenditure patterns. 
</t>
  </si>
  <si>
    <t>Repay line of credit for agencies' virtualization and cloud-readiness activities</t>
  </si>
  <si>
    <t xml:space="preserve">Repays the Virginia Information Technologies Agency's (VITA) line of credit for agencies' expected virtualization and cloud-readiness activities. The Appropriation Act authorized VITA to fund approved migration expenses on behalf of agencies on its line of credit to facilitate the migration out of the Commonwealth Enterprise Solutions Center (CESC).
</t>
  </si>
  <si>
    <t xml:space="preserve">Adds appropriation to reflect the removal of language from the Appropriations Act that had reduced the Virginia Foundation for Healthy Youth (VFHY) percentage of the Master Settlement Agreement (MSA) from 10 percent to 8.5 percent.
</t>
  </si>
  <si>
    <t>Transfer funding for Human Resource Service Center charges</t>
  </si>
  <si>
    <t xml:space="preserve">Transfers funding currently appropriated under the Department of Human Resource Management for the general fund-supported portion of its shared Human Resource Service Center (HRSC) to the participating agencies. Customer agencies will now be billed directly for participation in the HRSC.
</t>
  </si>
  <si>
    <t xml:space="preserve">Transfers funding for the Department of Corrections' electronic health records system from Central Appropriations to the Department of Corrections.
</t>
  </si>
  <si>
    <t>Transfer Management Fellows Program to agency budget</t>
  </si>
  <si>
    <t xml:space="preserve">Transfers the appropriation provided for the Management Fellows Program from Central Appropriations to the program's own agency budget. A corresponding amendment establishes the Virginia Management Fellows as an agency under the Department of Human Resource Management.
</t>
  </si>
  <si>
    <t>Upgrade the Integrated Flood Observation and Warning System (IFLOWS)</t>
  </si>
  <si>
    <t xml:space="preserve">Provides funding to upgrade, replace, and maintain the Integrated Flood Observation and Warning System (IFLOWS).  The IFLOWS is an Automated Flood Warning System consisting of rain gauges and stream gauges located in flash flood prone areas of western Virginia.  The Department of Emergency Management is directed to evaluate the IFLOWS and develop a plan for replacing and upgrading the systems.
</t>
  </si>
  <si>
    <t>Adjust Funding for Internal Service Funds for Salary Increases</t>
  </si>
  <si>
    <t>This amendment provides funding from the general fund for the impact on customers as a result of increased personnel costs for VITA and DGS internal service funds based on salary actions authorized in Item 477 of this act.</t>
  </si>
  <si>
    <t>Adjust Funding for Line of Duty Act to Reflect Adopted Legislation</t>
  </si>
  <si>
    <t>This amendment provides funding for the Line of Duty Act premiums to reflect the passage of House Bill 169/Senate Bill 345, House Bill 783/Senate Bill 9, and House Bill 438/Senate Bill 561 of the 2020 General Assembly session.</t>
  </si>
  <si>
    <t>Amend redistricting funding language (Reconvened Amendment)</t>
  </si>
  <si>
    <t>Makes a technical adjustment to language governing the transfer of amounts for redistricting.</t>
  </si>
  <si>
    <t>COVID-19 response authority and match appropriation (Reconvened Amendment)</t>
  </si>
  <si>
    <t>Provides authority for the Governor to appropriate federal relief funds provided specifically by Congress related to the COVID-19 pandemic or from the revenues deposited to the COVID-19 Relief Fund. It also provides guidance for reporting the use of these funds.</t>
  </si>
  <si>
    <t>Eliminate 2021 State Employee Health Insurance Premium Increase</t>
  </si>
  <si>
    <t>This amendment eliminates funding assumed in the introduced budget for a 2.4% increase in the premiums for the state employee health insurance program. In addition, the amendment eliminates $479,937 from the general fund each year in funding proposed for the employer premiums for state employees participating in the UVA health plan. Additional funding for UVA health plan is provided when there is an increase in the premiums for the primary employee plan.</t>
  </si>
  <si>
    <t>HB 1495/SB 54 - Retired Law-Enforcement Officers Employed as School SSOs</t>
  </si>
  <si>
    <t>This amendment provides funding pursuant to the passage of House Bill 1495 and Senate Bill 54 of the 2020 General Assembly Session allowing retired law-enforcement personnel to return to work as school security officers.</t>
  </si>
  <si>
    <t>HB 395/SB 7 - Funding for Minimum Wage Increase</t>
  </si>
  <si>
    <t>This amendment provides $1.4 million in fiscal year 2021 and $4.6 million in fiscal year 2022 to fund the impact on state agencies from the increase in the minimum wage. A companion amendment within the Department of Medical Assistance Services reflects the impact on the Medicaid from the increase.</t>
  </si>
  <si>
    <t>HB 438/SB 561 - Workers Compensation Coverage for PTSD</t>
  </si>
  <si>
    <t>This amendment provides funding for increased Workers Compensation Claims to reflect the passage of House Bill 438 and Senate Bill 561 of the 2020 General Assembly session.</t>
  </si>
  <si>
    <t>Reduce Amortization Period for Retiree Health Credit</t>
  </si>
  <si>
    <t>This amendment provides $3.9 million the first year from the general fund and $4.0 million the second year from the general fund to decrease the amortization period for the legacy unfunded liability for state employee retiree health credit by five years. While the amortization change will increase cost in the upcoming fiscal years, it will save approximately $289 million over the life of the amortization period for the plan.</t>
  </si>
  <si>
    <t>Remove and Redirect Funding for Reinsurance Program</t>
  </si>
  <si>
    <t>This amendment removes and redirects $73 million from the general fund each year for a proposed reinsurance program intended to stabilize rates and premiums for health insurance policies in the individual market.</t>
  </si>
  <si>
    <t>Remove Uncommitted Contingencies Funding</t>
  </si>
  <si>
    <t>This amendment removes $100,000,000 in each year from the general fund for uncommitted contingencies.</t>
  </si>
  <si>
    <t>Restore MSA Payment Allocation to Medicaid</t>
  </si>
  <si>
    <t>This amendment modifies the allocation of the Master Settlement Agreement with tobacco manufacturers revenue for the Virginia Foundation for Healthy Youth from 10 percent, as proposed in the introduced budget, to 8.5 percent. The introduced budget increased the allocation which required $1.7 million from the general fund each year to offset the loss of revenue to the Health Care Fund, which supportd the state share for Medicaid. This amendment reverses that action.</t>
  </si>
  <si>
    <t>State and State Supported Employee Compensation Package</t>
  </si>
  <si>
    <t>This amendment provides $118.1 million from the general fund the first year and $146.8 million from the general fund the second year to fund salary increases and bonuses for state employees and state supported local employees. It is the intent of the General Assembly that the Department of Human Resources Management has the authority to adjust the employee pay bands as necessary to implement the salary adjustments included in this item. The appropriation for these compensation actions are contingent upon actual general fund revenues collected and accounted for in the preliminary close of the fiscal year ended June 30, 2020 not being one percent or more below the official budget estimate for fiscal year 2020, necessitating a statutorily required revenue reforecast. Such revenue contingency is required to effectuate the salary adjustments for SOQ funded positions contained in a separate amendment to Item 145.</t>
  </si>
  <si>
    <t>Creates a language item to require the unallotment of new discretionary spending amounts ($126,054,202 in FY2021 and $154,739,803 in FY2022).</t>
  </si>
  <si>
    <t>Vaping Education and Marketing</t>
  </si>
  <si>
    <t>This amendment directs the Virginia Foundation for Healthy Youth to prioritize in its marketing and education efforts information regarding the health effects of vaping by teens and young adults. The foundation is to include such information in marketing materials, advertising, outreach, and social media channels.</t>
  </si>
  <si>
    <t>Workforce Case Management System Integration</t>
  </si>
  <si>
    <t>This amendment provides funding phased over three years for the integration of workforce technology systems across multiple state agencies, including VCCS, SCHEV, DARS, VEC, VDOE, DBVI, DOLI, and DSS. The goals include supporting interagency information sharing for performance management, evaluation, and analysis; improving efficiency; providing customers with easy-to-use point of entry into the workforce development system; and modernizing communication infrastructure to connect clients online and through mobile devices.</t>
  </si>
  <si>
    <t>Convert agency unallotment actions to budget reductions</t>
  </si>
  <si>
    <t xml:space="preserve">Converts certain Chapter 1289 operating budget unallotment actions to reductions to be transferred from applicable agency budgets. (Item 482.20)
</t>
  </si>
  <si>
    <t>Allocation of Federal Coronavirus Relief Funds (2020 Special Session General Assembly Action - 479.10 #2c)</t>
  </si>
  <si>
    <t>This amendment allocates remaining Coronavirus Relief Funds and makes technical changes to the authority previously provided related to federal relief funds.</t>
  </si>
  <si>
    <t>CJR Contingency (2020 Special Session General Assembly Action - 479 #3c)</t>
  </si>
  <si>
    <t>This amendment provides $6.0 million over the biennium to fund costs associated with any criminal justice reform legislation enacted subsequent to the adoption of the Conference Report for House Bill 5005 and Senate Bill 5015.</t>
  </si>
  <si>
    <t>Employee Bonus in Second Year Contingent on Revenues (2020 Special Session General Assembly Action - 477 #4c)</t>
  </si>
  <si>
    <t>This amendment provides language authorizing the use of $97.8 million from the general fund for a bonus for state employees and state supported local employees contingent on the final fiscal year 2021 revenues. This amendment also directs the Governor include a salary increase incentive for K-12 instructional and support positions during the second year in the amended budget to be introduced in December 2020, provided sufficient revenue is projected.</t>
  </si>
  <si>
    <t>Funding and language to establish VMI Investigation Team (2020 Special Session Executive Amendment)</t>
  </si>
  <si>
    <t xml:space="preserve">This amendment provides funding for an independent, third-party investigation of the culture, traditions, policies, and practices of the Virginia Military Institute.
</t>
  </si>
  <si>
    <t>Health Insurance Premium Holiday (2020 Special Session General Assembly Action - 477 #1c)</t>
  </si>
  <si>
    <t xml:space="preserve">This amendment captures savings of $46.1 million from the general fund in the second year from a health insurance premium holiday covering two pay periods. The premium holiday is possible as a result of a significant increase in the health insurance fund's balances in recent years.
</t>
  </si>
  <si>
    <t>One-time Bonus for Law Enforcement Personnel (2020 Special Session General Assembly Action - 477 #3c)</t>
  </si>
  <si>
    <t>This amendment provides funding of $10.9 million from the general fund the first year for a $500 one-time bonus payment, to be paid on December 1, 2020, for sworn state law-enforcement personnel of the Department of State Police, the Division of Capitol Police, the Department of Corrections, the Department of Juvenile Justice, and all other state agencies and higher education institutions, as well as sworn state-supported local constitutional officers and their staffs, and regional jail superintendants and their staffs.</t>
  </si>
  <si>
    <t>Reduce Funding for Increase State Health Plan Premiums (2020 Special Session General Assembly Action - 477 #2c)</t>
  </si>
  <si>
    <t xml:space="preserve">This amendment reduces by half the funding provided for the employer share of health insurance premium increases, due to sufficient Health Insurance Fund (HIF) balances. Chapter 1289, 2020 Acts of Assembly reflected a second year increase of 6.7 percent, based on actuarially projected growth in health care costs, enrollment updates, and actual 2019 health care claims expenditures. The HIF balance as of July 2020 was approximately $535.2 million.
</t>
  </si>
  <si>
    <t>Restore various reductions (2020 Special Session General Assembly Action - 482.20 #1c through #46c)</t>
  </si>
  <si>
    <t xml:space="preserve">Restore funds for various initiatived originally unallotted in Chapter 1289 (2020) and subsequently reduced in the HB 5005 / SB 5015 introduced (2020 Special Session I). This restoration totlal is a combination of amounts found in the HB 5005 conference report for amendments 482.20 #1c through 482.20 #46c.
</t>
  </si>
  <si>
    <t>Revert Unexpended Balances in State Covid Relief Fund (2020 Special Session General Assembly Action - 479 #2c)</t>
  </si>
  <si>
    <t>This amendment reverts $38.5 million in unallocated general fund balances which were originally appropriated for the emergency response to the COVID pandemic. The funding is not needed due to the availability of federal COVID relief funds.</t>
  </si>
  <si>
    <t>Revert World War I and World War II Commemoration Commission Balances (2020 Special Session General Assembly Action - 479 #1c)</t>
  </si>
  <si>
    <t>This amendment transfers balances for the World War I and World War II Commemoration Commission to the general fund.</t>
  </si>
  <si>
    <t>State COVID-19 Relief Fund (2020 Special Session General Assembly Action - 479.10 #1c)</t>
  </si>
  <si>
    <t>This amendment provides an appropriation of up to $95.2 million the first year from the COVID-19 Relief Fund in Item 145 for COVID-19 Local Relief Payments to support the local costs of the Standards of Quality.</t>
  </si>
  <si>
    <t xml:space="preserve">Reduces general fund appropriation provided for the employer share of health insurance premiums. The latest actuarial report projects health insurance costs will increase by approximately 6.4 percent, however, the state Health Insurance Fund is projected to support half of the increase due to lower participant utilization. The actuarially determined rates for the state's self-insured plans are slightly less than 3.2 percent, the rate increase assumed in Chapter 56, 2020 Special Session I, Virginia Acts of Assembly, resulting in savings. The rates for the state's two fully insured plans, Kaiser Permanente and Optima Health, are funded at the contractually determined rates.
</t>
  </si>
  <si>
    <t>Adjust funding for agency workers' compensation premiums</t>
  </si>
  <si>
    <t xml:space="preserve">Adjusts funding for workers' compensation premiums based on the latest actuarial report.  Premiums include the scheduled payback of the working capital advance used to settle workers' compensation claims.
</t>
  </si>
  <si>
    <t xml:space="preserve">Adjusts funding for the general fund share of information technology and telecommunications usage by state agencies. The funding reflects the latest utilization estimates provided by the Virginia Information Technologies Agency and proposed rates for 2022.
</t>
  </si>
  <si>
    <t>Adjust funding for Line of Duty Act (LODA) premiums based on current enrollment</t>
  </si>
  <si>
    <t xml:space="preserve">Adjusts funding to reflect the LODA premiums charged to agencies based on the latest employee enrollment data provided by the Virginia Retirement System.
</t>
  </si>
  <si>
    <t>Amend Tech Talent language to clarify conflicting timelines</t>
  </si>
  <si>
    <t xml:space="preserve">Makes a technical language change to clarify conflicting timelines and reporting dates.
</t>
  </si>
  <si>
    <t>Appropriate amounts for state and state supported local employee bonus</t>
  </si>
  <si>
    <t xml:space="preserve">Provides funding for a $1,500 bonus for full-time state employees, a $750 bonus for adjunct faculty, and a one and one-half percent of salary bonus to state-supported local employees, effective September 1, 2021.  A separate adjustment under Direct Aid to Public Education provides funding for a bonus payment to Standards of Quality-funded instructional and support positions.
</t>
  </si>
  <si>
    <t>Correct funding for Cardinal Financials system agency charge</t>
  </si>
  <si>
    <t xml:space="preserve">Corrects funding for the general fund portion of internal service fund charges for the Cardinal Financials system.
</t>
  </si>
  <si>
    <t>Fund inauguration and transition for statewide elected offices</t>
  </si>
  <si>
    <t xml:space="preserve">Funds transition offices and inauguration costs associated with 2021 elections for Governor, Lieutenant Governor, and Attorney General. 
</t>
  </si>
  <si>
    <t>Funding for the Virginia Emancipation and Freedom Monument</t>
  </si>
  <si>
    <t xml:space="preserve">Provides funding for the cost of soil sampling associated with the construction of the Virginia Emancipation and Freedom Monument.
</t>
  </si>
  <si>
    <t>Move reductions to agency budgets</t>
  </si>
  <si>
    <t xml:space="preserve">Moves the reductions included in Item 482.20 of the 2020 Special Session Appropriation Act from Central Appropriations to agency budgets.
</t>
  </si>
  <si>
    <t>Provide additional funding for Slavery and Freedom Heritage Site in Richmond</t>
  </si>
  <si>
    <t>Provide additional funding to repay line of credit for agencies' virtualization and cloud-readiness activities</t>
  </si>
  <si>
    <t xml:space="preserve">Provides additional funding to repay the Virginia Information Technologies Agency's (VITA) line of credit for agencies' expected virtualization and cloud-readiness activities. The Appropriation Act authorized VITA to fund approved migration expenses on behalf of agencies on its line of credit to facilitate the migration out of the Commonwealth Enterprise Solutions Center (CESC).
</t>
  </si>
  <si>
    <t>Provide funding for marijuana expungement and related legislation</t>
  </si>
  <si>
    <t xml:space="preserve">Provides funding for the potential cost of legislation related to expungements of criminal records, including but not limited to automatic expungement of misdemeanor marijuana records.  
</t>
  </si>
  <si>
    <t>Provide funding for the cost of proposed legislation</t>
  </si>
  <si>
    <t xml:space="preserve">Provides additional contingency funding to cover the cost of potential legislation enacted by the General Assembly but not directly funded elsewhere in the act.
</t>
  </si>
  <si>
    <t>Additional uses of state COVID-19 Relief Funds</t>
  </si>
  <si>
    <t>This amendment appropriates funds from the state COVID-19 Relief Fund, including $36.0 million the first year and $40.0 million the second year for No Loss Payments for school divisions, and $25.0 million for the Rebuild Virginia program. Revenues from games of skill machines are deposited into the COVID-19 Relief Fund.</t>
  </si>
  <si>
    <t>Adjustments to spending plan for federal CRF</t>
  </si>
  <si>
    <t>This amendment adjusts the spending plan for various programs and uses of the Coronavirus Relief Fund.</t>
  </si>
  <si>
    <t>Amend Line of Duty Means Testing and Spouse Exception</t>
  </si>
  <si>
    <t>This amendment removes the income testing provision of the Line-of-Duty Act for certain individuals who fall within the definition of disabled person, as defined in § 9.1-400, Code of Virginia and provides that a spouse as of the date of disability of certain disabled persons as defined in §9.1-400, will not lose health insurance coverage upon divorce or remarriage.</t>
  </si>
  <si>
    <t>Establish procedures for future federal assistance funds for COVID-19</t>
  </si>
  <si>
    <t>This amendment sets up a fund for receiving additional federal relief funds related to COVID-19 and provides that those funds would need to be appropriated in a general appropriation act before being expended.</t>
  </si>
  <si>
    <t>Fund marijuana prevention and education</t>
  </si>
  <si>
    <t>This amendment provides funding for the planning and implementation of marijuana prevention programs and public health campaigns.</t>
  </si>
  <si>
    <t>HB 2208: Funding to Remove Harry F. Byrd Statue</t>
  </si>
  <si>
    <t>This amendment provides $257,000 in the second year from the general fund to remove the statue of Harry F. Byrd from Capitol Square, pursuant to the provisions of House Bill 2208 of the 2021 General Assembly.</t>
  </si>
  <si>
    <t>Initial Funding for the Virginia Cannabis Control Authority</t>
  </si>
  <si>
    <t>This amendment provides $3.5 million from the general fund in fiscal year 2022 for the initial operating costs for the Virginia Cannabis Control Authority created pursuant to House Bill 2312/Senate Bill 1406 of the 2021 Special Session I.</t>
  </si>
  <si>
    <t>MOU Requirements for Tech Talent grants</t>
  </si>
  <si>
    <t>This amendment clarifies proposed technical language regarding eligibility for 'Tech Talent' grants pursuant to the approved Memorandums of Understanding.</t>
  </si>
  <si>
    <t>Move Funding for Emancipation and Freedom Monument to MLK Commission</t>
  </si>
  <si>
    <t>This amendment moves $100,000 in the first year from the general fund for the Emancipation and Freedom Monument to the Dr. Martin Luther King, Jr. Memorial Commission in the Legislative Department.</t>
  </si>
  <si>
    <t>Provide $1,000 Bonus for Correctional Officers in FY 2022</t>
  </si>
  <si>
    <t>This amendment provides $7.5 million from the general fund in fiscal year 2022 to provide a $1,000 one-time bonus for correctional officers at DOC and DJJ.</t>
  </si>
  <si>
    <t>Provide funding for Workers Compensation and LODA premiums to reflect adopted legislation</t>
  </si>
  <si>
    <t>This amendment provides $2.0 million the first year and $76,000 the second year from the general fund pursuant to the passage of legislation during the 2021 General Assembly Session establishing a presumption that COVID-19 is a work related disease for first responders under the Workers' Compensation Act (House Bill 2207 and Senate Bill 1375) and legislation including giving localities the option of adding EMS workers to the workers' compensation presumption clause pursuant to hypertension or heart disease (House Bill 1818 and Senate Bill 1275). The amendment adjusted funding for the state employee workers' compensation premiums as well as the Line of Duty Act program, which is also impacted.</t>
  </si>
  <si>
    <t>Provide Salary Increases for State &amp; State Supported Local Employees</t>
  </si>
  <si>
    <t>This amendment provides funding and authorization to provide a 5.0 percent salary increase for state employees, adjunct faculty, and state supported local employees. The amendment provides an additional 3.0 percent salary adjustment and a compression adjustment of $100 per year of service for sworn officers of the State Police, and provides additional flexibility to higher education institutions in the provision of the salary increase to non-classified employees. The amendment redirects $97.8 million from the general fund included in the introduced budget for employee bonuses and adds $146.1 million from the general fund to fund the estimated total cost of the salary increases at $243.9 million.</t>
  </si>
  <si>
    <t>Remove and Redirect Funding for Expungement-related and Other Legislation</t>
  </si>
  <si>
    <t>This amendment removes and makes available $36 million included in House Bill 1800/Senate Bill 1100 for marijuana legalization, criminal records expungement and other legislation adopted during the 2020 Special Session I, the 2021 Regular Session, and the 2021 Special Session I of the General Assembly.</t>
  </si>
  <si>
    <t>Requirements for funding disbursement for the Slavery and Freedom Heritage Site</t>
  </si>
  <si>
    <t>This amendment releases funding for the City of Richmond related to the planning and development of the Slave Trail, and makes any remaining funds for the planning and development of the Slavery and Freedom Heritage Site and Lumpkins Pavilion available after the City delivers planning information related to such projects to the Department of General Services.</t>
  </si>
  <si>
    <t>Update aspects of federal CRF language</t>
  </si>
  <si>
    <t>This amendment allows money for the utility assistance program funded with federal Coronavirus Relief Funds to be applied to a customer's account more than once. In addition, it updates the timing of certain actions related to unspent federal Coronavirus Relief Funds due to the recent extension of their use by Congress.</t>
  </si>
  <si>
    <t>Independent Agencies</t>
  </si>
  <si>
    <t>171: State Corporation Commission</t>
  </si>
  <si>
    <t>State Corporation Commission</t>
  </si>
  <si>
    <t>Adjust funding for the regulation of public utilities</t>
  </si>
  <si>
    <t xml:space="preserve">Adjusts nongeneral fund appropriation for the regulation of public utilities. This adjustment is based on the Public Service Company Fee and Tax Fund's historical expenditures.
</t>
  </si>
  <si>
    <t>Eliminate funding for legislative organization membership dues</t>
  </si>
  <si>
    <t xml:space="preserve">Eliminates nongeneral fund appropriation provided for the payment of annual membership dues to the National Conference of Insurance Legislators (NCOIL). The nongeneral fund appropriation provided for the annual NCOIL membership dues can be eliminated because the agency is no longer a member of the legislative organization.
</t>
  </si>
  <si>
    <t>Allocate funding to redesign website</t>
  </si>
  <si>
    <t xml:space="preserve">Transfers nongeneral fund appropriation between service areas to redesign the agency's website. This technical amendment transfers nongeneral fund appropriation from the Regulation of Investment Companies, Products and Services service area to the Regulation of Financial Institutions service area. The agency allocates its costs for redesigning the website to the Regulation of Investment Companies, Products and Services service area.
</t>
  </si>
  <si>
    <t>Allocate funding to replace the MarketPro System</t>
  </si>
  <si>
    <t xml:space="preserve">Transfers nongeneral fund appropriation between service areas for the replacement of the Bureau of Insurance's (BOI) MarketPro System. This technical amendment transfers nongeneral fund appropriation from the Regulation of Financial Institutions service area to the Regulation of Insurance Industry service area. The BOI's expenditures are charged to the Regulation of Insurance Industry service area.
</t>
  </si>
  <si>
    <t>Establish state health benefit exchange</t>
  </si>
  <si>
    <t xml:space="preserve">Establishes Virginia Health Benefit Exchange. Creates a new division within the agency to manage a health insurance marketplace for the purchase and sale of qualified health and dental plans in the individual and small group markets. Language authorizes the Secretary of Finance to approve an interest-free treasury loan to fund the start-up costs of the health insurance marketplace. A companion amendment in Central Appropriations provides general fund support, beginning in the first year, to administer a reinsurance program to subsidize health insurance carriers participating in the Virginia Health Benefit Exchange.
</t>
  </si>
  <si>
    <t>Increase Uninsured Motorists Fund appropriation</t>
  </si>
  <si>
    <t xml:space="preserve">Increases nongeneral fund appropriation each year to support the annual Uninsured Motorists Fund transfer from the Department of Motor Vehicles. The nongeneral fund appropriation increase is based on the most recent revenue projections provided by the Department of Taxation. 
</t>
  </si>
  <si>
    <t>Provide oversight of qualified education loan servicers</t>
  </si>
  <si>
    <t xml:space="preserve">Provides staff to issue licenses and register education loan servicers.  This amendment supports legislation requiring anyone acting as a qualified education loan servicer to obtain a license through the Commission and register with the Nationwide Multistate Licensing System and Registry.
</t>
  </si>
  <si>
    <t>Reallocate administration of regulatory services</t>
  </si>
  <si>
    <t xml:space="preserve">Transfers nongeneral fund appropriation and positions among the five regulatory service areas. This technical amendment properly reflects personal and nonpersonal expenditures among the five regulatory service areas.
</t>
  </si>
  <si>
    <t>Delay effective date of Chapters 734 and 636</t>
  </si>
  <si>
    <t>This amendment delays the implementation of Acts of Assembly Chapter 734 and Chapter 636 of 2019 to provide the State Corporation Commission enough time to complete the IT and software upgrades needed to effectuate the provisions of these acts.</t>
  </si>
  <si>
    <t>Expand consumer lending regulations</t>
  </si>
  <si>
    <t>This amendment provides the State Corporation Commission with an additional nongeneral fund appropriation and positions pursuant the passage of House Bill 789 in the 2020 General Assembly session, which expands the scope of licensing requirements for short-term loans.</t>
  </si>
  <si>
    <t>Modify start-up funding for the state health benefit exchange</t>
  </si>
  <si>
    <t>This amendment modifies language in the introduced budget to allow the Secretary of Finance to authorize either a working capital advance or an interest-free treasury loan in an amount not to exceed $40,000,000 for the State Corporation Commission to fund start-up costs and other costs associated with the implementation of a State Health Benefit Exchange. The Secretary of Finance may extend the repayment plan for any such working capital advance or interest-free treasury loan for a period longer than twelve months. The State Corporation Commission is allowed to use a portion of the user fees collected from health insurance carriers participating in the State Health Benefit Exchange to repay the working capital advance or interest-free treasury loan. In addition, the amendment reduces the nongeneral fund appropriation to reflect updated estimates of the cost to operate the Exchange.</t>
  </si>
  <si>
    <t>Regulate debt settlement service providers</t>
  </si>
  <si>
    <t>This amendment provides $23,240 the first year and one position, and $245,580 and three positions from nongeneral funds for the regulation of debt settlement service providers by the State Corporation Commission.</t>
  </si>
  <si>
    <t>Review hearing aid coverage</t>
  </si>
  <si>
    <t>This amendment requires that the insurance mandate to cover hearing aids for children is assessed by the Health Insurance Reform Commission (HIRC) as required by Chapter 53 of Title 30 of the Code of Virginia, prior to the implementation of such coverage. Language requires the HIRC assessment to include a joint assessment by the Bureau of Insurance and the Joint Legislative Audit and Review Commission to determine the social and financial impact of such coverage and report back to the to House Appropriations and Senate Finance and Appropriations Committees by November 1, 2020. Upon a finding of no fiscal impact, coverage may commence in fiscal year 2022.</t>
  </si>
  <si>
    <t>Increase appropriation for the State Health Benefit Exchange</t>
  </si>
  <si>
    <t xml:space="preserve">Supports the costs of transitioning to a state based exchange. This amendment supports the information technology costs of moving off of the federal platform to a state based exchange by 2023.
</t>
  </si>
  <si>
    <t>Replace case management system</t>
  </si>
  <si>
    <t xml:space="preserve">Increases nongeneral fund appropriation both years. The replacement of the case management system will provide wider access to case information for external stakeholders and allow staff to perform case management work more efficiently and effectively. 
</t>
  </si>
  <si>
    <t>Transfer appropriation for the State Health Benefit Exchange to the correct fund</t>
  </si>
  <si>
    <t xml:space="preserve">Transfers nongeneral fund appropriation provided for the State Health Benefit Exchange to the correct fund code. This technical amendment is a zero sum adjustment.
</t>
  </si>
  <si>
    <t>Implementation of Virginia Reinsurance Program</t>
  </si>
  <si>
    <t>This amendment provides $350,000 the first year from the general fund for the State Corporation Commission's Bureau of Insurance to develop and submit a state innovation waiver to establish a reinsurance program for the individual health insurance marketplace pursuant to House Bill 2332, 2021 General Assembly. This funding may be offset by the receipt of a federal grant for such purpose, however the receipt of federal funds may not occur until fiscal year 2022.</t>
  </si>
  <si>
    <t>172: Virginia Lottery</t>
  </si>
  <si>
    <t>Virginia Lottery</t>
  </si>
  <si>
    <t>Purchase lottery retail and advertisement equipment</t>
  </si>
  <si>
    <t xml:space="preserve">Provides nongeneral fund appropriation in the first year only. This amendment expands the lottery statewide through the purchase of lottery vending machines for retail locations and installation of billboards to advertise lottery games and prizes.
</t>
  </si>
  <si>
    <t>Realign operating budget</t>
  </si>
  <si>
    <t xml:space="preserve">Transfers nongeneral fund appropriation between service areas based on actual expenditures. This technical amendment transfers nongeneral fund appropriation from the Administrative Services service area to the Gaming Operations service area.
</t>
  </si>
  <si>
    <t>Convene Lottery sales agent workgroup</t>
  </si>
  <si>
    <t>This amendment creates a workgroup to examine the financial relationship between Lottery and its retailers.</t>
  </si>
  <si>
    <t>Regulate casino gaming activities</t>
  </si>
  <si>
    <t>This amendment provides operating and regulatory support for the Lottery pursuant to the passage of House Bill 4 and Senate Bill 36 of the 2020 General Assembly session, which legalizes casino gaming in five localities of the Commonwealth. The adopted legislation anticipates $75 million in license application fees for the Lottery to support its regulatory and oversight of Casino gaming. A separate amendment extends the Lottery's line of credit for additional expenses related to Casino Gaming.</t>
  </si>
  <si>
    <t>Regulate sports betting activities</t>
  </si>
  <si>
    <t>This amendment provides the Lottery with start-up costs pursuant to the passage of House Bill 896 and Senate Bill 384, which legalize sports betting in Virginia. A separate amendment extends the Lottery's line of credit for additional expenses that cannot be covered by the $2.3 million in anticipated licensing application fees.</t>
  </si>
  <si>
    <t>Support implementation of iLottery application</t>
  </si>
  <si>
    <t>This amendment provides Lottery with 10 additional positions pursuant to the passage of House Bill 1383 and Senate Bill 922 of the 2020 General Assembly session, which repeals the prohibition on selling Lottery tickets over the Internet.</t>
  </si>
  <si>
    <t>Continue offering lottery products online</t>
  </si>
  <si>
    <t xml:space="preserve">Provides additional nongeneral fund appropriation to support iLottery operating expenses. This amendment supports administrative costs associated with the online gaming provider, staffing to support ongoing customer acquisition and retention efforts, and contract administration.
</t>
  </si>
  <si>
    <t>Purchase lottery equipment</t>
  </si>
  <si>
    <t xml:space="preserve">Provides a one-time nongeneral fund appropriation increase in the first year only. The purchase of lottery equipment for licensed retailers will expand lottery offerings statewide.
</t>
  </si>
  <si>
    <t>Transfer gaming appropriation to the correct fund</t>
  </si>
  <si>
    <t xml:space="preserve">Transfers nongeneral fund appropriation provided for sports betting and casino gaming to the correct fund code. This technical amendment is a zero sum adjustment.
</t>
  </si>
  <si>
    <t>174: Virginia College Savings Plan</t>
  </si>
  <si>
    <t>Virginia College Savings Plan</t>
  </si>
  <si>
    <t>Fund data security initiatives and operating expenses</t>
  </si>
  <si>
    <t xml:space="preserve">Provides nongeneral fund appropriation to protect customer's personal information and support ongoing operating expenses. The agency will enhance the customer identification platform and process to verify personal data and detect fraudulent information. This amendment also supports the agency's daily operating expenses.
</t>
  </si>
  <si>
    <t>Fund personnel expenses</t>
  </si>
  <si>
    <t xml:space="preserve">Increases nongeneral fund appropriation both years to support staff expenses. The additional positions will support the agency's cyber security, compliance, and fraud awareness training efforts. The agency will absorb the additional six full-time equivalent positions within its current maximum employment level.
</t>
  </si>
  <si>
    <t>Provide customer support and fraud prevention services</t>
  </si>
  <si>
    <t xml:space="preserve">Provides nongeneral fund appropriation to support 10 full-time equivalent positions. The staff will assist customers with account transactions and protect the agency against data breaches. 
</t>
  </si>
  <si>
    <t>Fund the Achieving a Better Life Experience (ABLEnow) program</t>
  </si>
  <si>
    <t>This amendment provides additional nongeneral fund support for the ABLEnow program to help individuals with disabilities.</t>
  </si>
  <si>
    <t>Fund the SOAR program</t>
  </si>
  <si>
    <t>This amendment provides additional nongeneral funds to fully fund the Virginia SOAR program.</t>
  </si>
  <si>
    <t>Implement online system enhancements</t>
  </si>
  <si>
    <t>This amendment requires the Virginia College Savings Plan to include in any future enhancement to its website a memo field for customers to provide additional information regarding a transaction.</t>
  </si>
  <si>
    <t>Create Virginia SAVES Plan</t>
  </si>
  <si>
    <t>This amendment authorizes a treasury loan for the Virginia Colleges Savings Plan to create the Virginia SAVES program pursuant to the passage of House Bill 2174, 2021 General Assembly Session. This language duplicates the second enactment clause in House Bill 2174 authorizing the loan.</t>
  </si>
  <si>
    <t>158: Virginia Retirement System</t>
  </si>
  <si>
    <t>Virginia Retirement System</t>
  </si>
  <si>
    <t>Adjust funding for internally-managed investment activities</t>
  </si>
  <si>
    <t xml:space="preserve">Adjusts nongeneral fund appropriation for consultant costs related to infrastructure redesign and project oversight. This adjustment also adjusts the agency's nongeneral fund appropriation to support the investment program's operating costs.
</t>
  </si>
  <si>
    <t>Adjust funding for risk management program</t>
  </si>
  <si>
    <t xml:space="preserve">Eliminates nongeneral fund appropriation provided for implementation and training costs.
</t>
  </si>
  <si>
    <t>Correct elimination of funding for retiree health insurance program changes</t>
  </si>
  <si>
    <t xml:space="preserve">Removes funding provided to implement the proposed increase to the retiree health insurance credit for certain state and local public safety employees from the correct service area. A budget amendment removed appropriation to support the administrative costs from the Administration of Retirement and Insurance Programs service area; however, the appropriation was provided in the General Management and Direction service area.
</t>
  </si>
  <si>
    <t>Fund office space expenses</t>
  </si>
  <si>
    <t xml:space="preserve">Supports rent costs of privately-leased space occupied by the agency's operational and investment divisions.
</t>
  </si>
  <si>
    <t>Reflect completion of online retirement solutions</t>
  </si>
  <si>
    <t xml:space="preserve">Eliminates nongeneral fund appropriation provided for the final phase of the Modernization project. Since the completion of the Modernization project, state and local members are able to view and manage their retirement benefits online.
</t>
  </si>
  <si>
    <t>Remove nongeneral fund appropriation for one-time software purchase</t>
  </si>
  <si>
    <t xml:space="preserve">Removes nongeneral fund appropriation provided for one-time purchase of Microsoft Office 365.
</t>
  </si>
  <si>
    <t>Support market-driven investment data and services</t>
  </si>
  <si>
    <t xml:space="preserve">Adjusts nongeneral fund appropriation to support the investment data feeds and services utilized by the agency's investment division.
</t>
  </si>
  <si>
    <t>Support software upgrade costs</t>
  </si>
  <si>
    <t xml:space="preserve">Provides additional nongeneral fund appropriation to fund annual software upgrades for the client support server network. These upgrades address software security issues as well as identify and fix software defects.
</t>
  </si>
  <si>
    <t>Continue fraud detection and prevention practices</t>
  </si>
  <si>
    <t xml:space="preserve">Implements solutions to authenticate member accounts and report suspicious activity. This amendment will strengthen the agency's ability to detect fraudulent activities conducted online and through its call center.
</t>
  </si>
  <si>
    <t>Fund in-house and private investment activities</t>
  </si>
  <si>
    <t xml:space="preserve">Supports the growth of in-house and private investment activities. The additional investment staff and acquisition of advanced analytical tools will allow the agency to improve its analytical and trading capabilities.
</t>
  </si>
  <si>
    <t>Implement information technology security enhancements</t>
  </si>
  <si>
    <t xml:space="preserve">Provides nongeneral fund appropriation and full-time equivalent positions both years. This amendment will allow the agency to remain in compliance with state and federal information technology security guidelines.
</t>
  </si>
  <si>
    <t>Increase member access to agency resources</t>
  </si>
  <si>
    <t xml:space="preserve">Provides one-on-one member counseling sessions and presentations for members located in the Southwest, Northern, and Tidewater regions. This amendment provides in-person customer service for members who may have limited access to online resources or where the member base is dense. 
</t>
  </si>
  <si>
    <t>Manage investment portfolio</t>
  </si>
  <si>
    <t xml:space="preserve">Provides resources in the second year to maximize the agency's investment portfolio. The additional resources will allow the agency to make better investment decisions and enhance the profile of the investment portfolio. 
</t>
  </si>
  <si>
    <t>Migrate information technology services and data to the cloud</t>
  </si>
  <si>
    <t xml:space="preserve">Implements cloud migration initiative. Moving infrastructure and data to the cloud will increase the speed of the agency's business solutions, address member needs and data consumption, and provide access to data in case of a disaster or power outage.
</t>
  </si>
  <si>
    <t xml:space="preserve">Transfers nongeneral fund appropriation among service areas. This net-zero sum adjustment is based on the agency's projected expenses for the upcoming biennium. 
</t>
  </si>
  <si>
    <t>Replace financial management system</t>
  </si>
  <si>
    <t xml:space="preserve">Replaces the financial management system in the first year and provides ongoing system and maintenance support in the second year. The financial management system serves as the source for all of the agency's financial transactions, including investment activities, processing of monthly retiree payroll, operating budget expenditures, and financial reporting required for the pension and other post-employment benefit plans. 
</t>
  </si>
  <si>
    <t>Schedule refresh of hardware</t>
  </si>
  <si>
    <t xml:space="preserve">Provides nongeneral fund appropriation to refresh existing hardware. This amendment will allow the agency to refresh its voice server infrastructure, voice routers, and voice and data transmission equipment. 
</t>
  </si>
  <si>
    <t>Strengthen regulatory compliance</t>
  </si>
  <si>
    <t xml:space="preserve">Addresses increased workload related to the growth of investment activity and external regulations. This amendment also provides funding for fiscal services related to legal and regulatory requirements.
</t>
  </si>
  <si>
    <t>Provide administrative funding to enact legislation</t>
  </si>
  <si>
    <t>This amendment provides administrative funding for the VRS to implement the provisions of House Bill 1495/Senate Bill 54 of the 2020 General Assembly session. A companion amendment in House Bill 29 provides $700,000 for the VRS to begin the work needed to implement this and other legislation enacted in the 2020 General Assembly session.</t>
  </si>
  <si>
    <t>Require annual report on line of duty eligibility determinations</t>
  </si>
  <si>
    <t>This amendment requires the Virginia Retirement System to provide an annual report to the Governor and the General Assembly providing statistics and demographic details concerning Line of Duty Act eligibility determinations.</t>
  </si>
  <si>
    <t>191: Virginia Workers' Compensation Commission</t>
  </si>
  <si>
    <t>Virginia Workers' Compensation Commission</t>
  </si>
  <si>
    <t>Reflect transfer for Physical Evidence Recovery Kit (PERK) program from judicial agencies</t>
  </si>
  <si>
    <t xml:space="preserve">Supports the administration of the PERK program pursuant to language in Chapter 854, 2019 Acts of Assembly. This adjustment eliminates the annual administrative transfer to the Commission from judicial agencies.
</t>
  </si>
  <si>
    <t>Fund medical expenses for victims of sexual assault</t>
  </si>
  <si>
    <t xml:space="preserve">Reimburses health care providers for forensic and medical exams. The agency's Sexual Assault Forensic Exam (SAFE) Payment program pays expenses associated with the forensic evidence collection and medical care of sexual assault victims. This amendment supports the increase in acute, non-acute, and follow up exam fees. 
</t>
  </si>
  <si>
    <t>Establish workers' compensation Ombudsman program</t>
  </si>
  <si>
    <t>This amendment provides $335,458 the first year and $294,458 the second year and two positions from nongeneral funds to create an Ombudsman program to provide neutral educational information and assistance to persons not represented by an attorney with claims pending before the Commission. This funding is contingent upon the passage of House Bill 1558 in the 2020 General Assembly session.</t>
  </si>
  <si>
    <t>Implement reporting requirement for the Sexual Assault Forensic Exam (SAFE) Payment program</t>
  </si>
  <si>
    <t>This amendment requires the Virginia Workers' Compensation Commission to report annually, by November 1, to the Chairs of the House Appropriations and Senate Finance and Appropriations Committees on the number of sexual assault forensic exams, the costs associated with the exams as billed by providers, and the amount paid to providers for such exams through the SAFE Payment program.</t>
  </si>
  <si>
    <t>Creates a language item to require the unallotment of new discretionary spending amounts ($4,708,576 in FY2021 and $4,708,576 in FY2022).</t>
  </si>
  <si>
    <t>Increase reimbursement rate for forensic exams</t>
  </si>
  <si>
    <t>This amendment increases the general fund transfer to the Criminal Injuries Compensation Fund by $775,000 in the second year to help increase the reimbursement rate for acute forensic exams to sixty percent of the actual cost of the exam, support existing forensic nursing programs, and develop forensic nursing programs in under-served areas of the Commonwealth. The amendment further directs the Sexual Assault Forensic Exam program to access federal and state resources to achieve the sixty percent reimbursement rate goal.</t>
  </si>
  <si>
    <t xml:space="preserve">History of 2020-2022 Commonwealth of Virginia Budget Changes </t>
  </si>
  <si>
    <t>Session / Chapter</t>
  </si>
  <si>
    <t>2020 - Ch 1289</t>
  </si>
  <si>
    <t>2021 Spec Sess I - Ch 552</t>
  </si>
  <si>
    <t>2020 Spec Sess I - Ch 56</t>
  </si>
  <si>
    <t>See Filter Instructions Below</t>
  </si>
  <si>
    <t>Total, Filtered Records:</t>
  </si>
  <si>
    <t>Filters for 2020-2022 Biennium Operating Summary (2020 Session to 2021 Special Session I)</t>
  </si>
  <si>
    <t>2021 Positions</t>
  </si>
  <si>
    <t>2022 Positions</t>
  </si>
  <si>
    <t>2021 GF Dollars</t>
  </si>
  <si>
    <t>2022 GF Dollars</t>
  </si>
  <si>
    <t>2021 NGF Dollars</t>
  </si>
  <si>
    <t>2022 NGF Dollars</t>
  </si>
  <si>
    <t>2020 Session (Chapter 1289) to 2021 Special Session I (Chapter 552)</t>
  </si>
  <si>
    <t>Operating Budget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</si>
</sst>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6"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u/>
      <sz val="11"/>
      <color theme="1"/>
      <name val="Calibri"/>
      <family val="2"/>
      <scheme val="minor"/>
    </font>
    <font>
      <b/>
      <i/>
      <sz val="11"/>
      <color theme="1"/>
      <name val="Calibri"/>
      <family val="2"/>
      <scheme val="minor"/>
    </font>
  </fonts>
  <fills count="3">
    <fill>
      <patternFill patternType="none"/>
    </fill>
    <fill>
      <patternFill patternType="gray125"/>
    </fill>
    <fill>
      <patternFill patternType="solid">
        <fgColor rgb="FF78909C"/>
        <bgColor indexed="64"/>
      </patternFill>
    </fill>
  </fills>
  <borders count="10">
    <border>
      <left/>
      <right/>
      <top/>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style="medium">
        <color rgb="FFCCCCCC"/>
      </right>
      <top/>
      <bottom style="medium">
        <color rgb="FFCCCCCC"/>
      </bottom>
      <diagonal/>
    </border>
    <border>
      <left style="medium">
        <color rgb="FFCCCCCC"/>
      </left>
      <right style="medium">
        <color rgb="FFCCCCCC"/>
      </right>
      <top/>
      <bottom style="medium">
        <color rgb="FFCCCCCC"/>
      </bottom>
      <diagonal/>
    </border>
    <border>
      <left style="medium">
        <color rgb="FFCCCCCC"/>
      </left>
      <right/>
      <top/>
      <bottom style="medium">
        <color rgb="FFCCCCCC"/>
      </bottom>
      <diagonal/>
    </border>
    <border>
      <left/>
      <right style="medium">
        <color rgb="FFCCCCCC"/>
      </right>
      <top style="medium">
        <color rgb="FFCCCCCC"/>
      </top>
      <bottom/>
      <diagonal/>
    </border>
    <border>
      <left style="medium">
        <color rgb="FFCCCCCC"/>
      </left>
      <right style="medium">
        <color rgb="FFCCCCCC"/>
      </right>
      <top style="medium">
        <color rgb="FFCCCCCC"/>
      </top>
      <bottom/>
      <diagonal/>
    </border>
    <border>
      <left style="medium">
        <color rgb="FFCCCCCC"/>
      </left>
      <right/>
      <top style="medium">
        <color rgb="FFCCCCCC"/>
      </top>
      <bottom/>
      <diagonal/>
    </border>
  </borders>
  <cellStyleXfs count="1">
    <xf numFmtId="0" fontId="0" fillId="0" borderId="0"/>
  </cellStyleXfs>
  <cellXfs count="32">
    <xf numFmtId="0" fontId="0" fillId="0" borderId="0" xfId="0"/>
    <xf numFmtId="0" fontId="0" fillId="0" borderId="1" xfId="0" applyFont="1" applyBorder="1" applyAlignment="1">
      <alignment horizontal="center" vertical="top" wrapText="1"/>
    </xf>
    <xf numFmtId="0" fontId="0" fillId="0" borderId="1" xfId="0" applyFont="1" applyBorder="1" applyAlignment="1">
      <alignment vertical="top" wrapText="1"/>
    </xf>
    <xf numFmtId="0" fontId="0" fillId="0" borderId="1" xfId="0" applyFont="1" applyBorder="1" applyAlignment="1">
      <alignment vertical="top"/>
    </xf>
    <xf numFmtId="6" fontId="0" fillId="0" borderId="1" xfId="0" applyNumberFormat="1" applyFont="1" applyBorder="1" applyAlignment="1">
      <alignment horizontal="right" vertical="top" wrapText="1"/>
    </xf>
    <xf numFmtId="4" fontId="0" fillId="0" borderId="1" xfId="0" applyNumberFormat="1" applyFont="1" applyBorder="1" applyAlignment="1">
      <alignment horizontal="right" vertical="top" wrapText="1"/>
    </xf>
    <xf numFmtId="4" fontId="0" fillId="0" borderId="3" xfId="0" applyNumberFormat="1" applyFont="1" applyBorder="1" applyAlignment="1">
      <alignment horizontal="right" vertical="top" wrapText="1"/>
    </xf>
    <xf numFmtId="0" fontId="0" fillId="0" borderId="1" xfId="0" applyFont="1" applyBorder="1" applyAlignment="1">
      <alignment vertical="center"/>
    </xf>
    <xf numFmtId="0" fontId="0" fillId="0" borderId="8" xfId="0" applyFont="1" applyBorder="1" applyAlignment="1">
      <alignment horizontal="center" vertical="top" wrapText="1"/>
    </xf>
    <xf numFmtId="0" fontId="0" fillId="0" borderId="8" xfId="0" applyFont="1" applyBorder="1" applyAlignment="1">
      <alignment vertical="top" wrapText="1"/>
    </xf>
    <xf numFmtId="0" fontId="0" fillId="0" borderId="8" xfId="0" applyFont="1" applyBorder="1" applyAlignment="1">
      <alignment vertical="top"/>
    </xf>
    <xf numFmtId="6" fontId="0" fillId="0" borderId="8" xfId="0" applyNumberFormat="1" applyFont="1" applyBorder="1" applyAlignment="1">
      <alignment horizontal="right" vertical="top"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0" fillId="0" borderId="0" xfId="0" applyAlignment="1">
      <alignment horizontal="center" vertical="top" wrapText="1"/>
    </xf>
    <xf numFmtId="4" fontId="0" fillId="0" borderId="8" xfId="0" applyNumberFormat="1" applyFont="1" applyBorder="1" applyAlignment="1">
      <alignment horizontal="right" vertical="top" wrapText="1"/>
    </xf>
    <xf numFmtId="4" fontId="0" fillId="0" borderId="9" xfId="0" applyNumberFormat="1" applyFont="1" applyBorder="1" applyAlignment="1">
      <alignment horizontal="right" vertical="top" wrapText="1"/>
    </xf>
    <xf numFmtId="6" fontId="1" fillId="0" borderId="0" xfId="0" applyNumberFormat="1" applyFont="1"/>
    <xf numFmtId="4" fontId="1" fillId="0" borderId="0" xfId="0" applyNumberFormat="1" applyFont="1"/>
    <xf numFmtId="0" fontId="0" fillId="0" borderId="2" xfId="0" applyFont="1" applyBorder="1" applyAlignment="1">
      <alignment vertical="top" wrapText="1"/>
    </xf>
    <xf numFmtId="0" fontId="0" fillId="0" borderId="7" xfId="0" applyFont="1" applyBorder="1" applyAlignment="1">
      <alignment vertical="top" wrapText="1"/>
    </xf>
    <xf numFmtId="0" fontId="1" fillId="0" borderId="0" xfId="0" applyFont="1"/>
    <xf numFmtId="0" fontId="2" fillId="0" borderId="0" xfId="0" applyFont="1"/>
    <xf numFmtId="0" fontId="3" fillId="0" borderId="0" xfId="0" applyFont="1"/>
    <xf numFmtId="0" fontId="1" fillId="2" borderId="5" xfId="0" applyFont="1" applyFill="1" applyBorder="1" applyAlignment="1">
      <alignment horizontal="center" vertical="top" wrapText="1"/>
    </xf>
    <xf numFmtId="0" fontId="0" fillId="0" borderId="0" xfId="0" applyFont="1" applyAlignment="1">
      <alignment horizontal="left" indent="1"/>
    </xf>
    <xf numFmtId="0" fontId="4" fillId="0" borderId="0" xfId="0" applyFont="1" applyAlignment="1">
      <alignment horizontal="center"/>
    </xf>
    <xf numFmtId="0" fontId="1" fillId="0" borderId="0" xfId="0" applyFont="1" applyAlignment="1">
      <alignment horizontal="right"/>
    </xf>
    <xf numFmtId="6" fontId="1" fillId="0" borderId="0" xfId="0" applyNumberFormat="1" applyFont="1" applyAlignment="1">
      <alignment horizontal="center"/>
    </xf>
    <xf numFmtId="4" fontId="1" fillId="0" borderId="0" xfId="0" applyNumberFormat="1" applyFont="1" applyAlignment="1">
      <alignment horizontal="center"/>
    </xf>
    <xf numFmtId="0" fontId="5" fillId="0" borderId="0" xfId="0" applyFont="1"/>
  </cellXfs>
  <cellStyles count="1">
    <cellStyle name="Normal" xfId="0" builtinId="0"/>
  </cellStyles>
  <dxfs count="39">
    <dxf>
      <font>
        <b val="0"/>
        <i val="0"/>
        <strike val="0"/>
        <condense val="0"/>
        <extend val="0"/>
        <outline val="0"/>
        <shadow val="0"/>
        <u val="none"/>
        <vertAlign val="baseline"/>
        <sz val="11"/>
        <color theme="1"/>
        <name val="Calibri"/>
        <scheme val="minor"/>
      </font>
      <numFmt numFmtId="4" formatCode="#,##0.00"/>
      <alignment horizontal="right" vertical="top" textRotation="0" wrapText="1" indent="0" justifyLastLine="0" shrinkToFit="0" readingOrder="0"/>
      <border diagonalUp="0" diagonalDown="0">
        <left style="medium">
          <color rgb="FFCCCCCC"/>
        </left>
        <right/>
        <top style="medium">
          <color rgb="FFCCCCCC"/>
        </top>
        <bottom style="medium">
          <color rgb="FFCCCCCC"/>
        </bottom>
      </border>
    </dxf>
    <dxf>
      <font>
        <b val="0"/>
        <i val="0"/>
        <strike val="0"/>
        <condense val="0"/>
        <extend val="0"/>
        <outline val="0"/>
        <shadow val="0"/>
        <u val="none"/>
        <vertAlign val="baseline"/>
        <sz val="11"/>
        <color theme="1"/>
        <name val="Calibri"/>
        <scheme val="minor"/>
      </font>
      <numFmt numFmtId="4" formatCode="#,##0.00"/>
      <alignment horizontal="right" vertical="top" textRotation="0" wrapText="1" indent="0" justifyLastLine="0" shrinkToFit="0" readingOrder="0"/>
      <border diagonalUp="0" diagonalDown="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numFmt numFmtId="4" formatCode="#,##0.00"/>
      <alignment horizontal="right" vertical="top" textRotation="0" wrapText="1" indent="0" justifyLastLine="0" shrinkToFit="0" readingOrder="0"/>
      <border diagonalUp="0" diagonalDown="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numFmt numFmtId="4" formatCode="#,##0.00"/>
      <alignment horizontal="right" vertical="top" textRotation="0" wrapText="1" indent="0" justifyLastLine="0" shrinkToFit="0" readingOrder="0"/>
      <border diagonalUp="0" diagonalDown="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numFmt numFmtId="4" formatCode="#,##0.00"/>
      <alignment horizontal="right" vertical="top" textRotation="0" wrapText="1" indent="0" justifyLastLine="0" shrinkToFit="0" readingOrder="0"/>
      <border diagonalUp="0" diagonalDown="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numFmt numFmtId="4" formatCode="#,##0.00"/>
      <alignment horizontal="right" vertical="top" textRotation="0" wrapText="1" indent="0" justifyLastLine="0" shrinkToFit="0" readingOrder="0"/>
      <border diagonalUp="0" diagonalDown="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numFmt numFmtId="10" formatCode="&quot;$&quot;#,##0_);[Red]\(&quot;$&quot;#,##0\)"/>
      <alignment horizontal="right" vertical="top" textRotation="0" wrapText="1" indent="0" justifyLastLine="0" shrinkToFit="0" readingOrder="0"/>
      <border diagonalUp="0" diagonalDown="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numFmt numFmtId="10" formatCode="&quot;$&quot;#,##0_);[Red]\(&quot;$&quot;#,##0\)"/>
      <alignment horizontal="right" vertical="top" textRotation="0" wrapText="1" indent="0" justifyLastLine="0" shrinkToFit="0" readingOrder="0"/>
      <border diagonalUp="0" diagonalDown="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numFmt numFmtId="10" formatCode="&quot;$&quot;#,##0_);[Red]\(&quot;$&quot;#,##0\)"/>
      <alignment horizontal="right" vertical="top" textRotation="0" wrapText="1" indent="0" justifyLastLine="0" shrinkToFit="0" readingOrder="0"/>
      <border diagonalUp="0" diagonalDown="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numFmt numFmtId="10" formatCode="&quot;$&quot;#,##0_);[Red]\(&quot;$&quot;#,##0\)"/>
      <alignment horizontal="right" vertical="top" textRotation="0" wrapText="1" indent="0" justifyLastLine="0" shrinkToFit="0" readingOrder="0"/>
      <border diagonalUp="0" diagonalDown="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numFmt numFmtId="0" formatCode="General"/>
      <alignment horizontal="center" vertical="top" textRotation="0" wrapText="1" indent="0" justifyLastLine="0" shrinkToFit="0" readingOrder="0"/>
      <border diagonalUp="0" diagonalDown="0">
        <left style="medium">
          <color rgb="FFCCCCCC"/>
        </left>
        <right style="medium">
          <color rgb="FFCCCCCC"/>
        </right>
        <top style="medium">
          <color rgb="FFCCCCCC"/>
        </top>
        <bottom style="medium">
          <color rgb="FFCCCCCC"/>
        </bottom>
        <vertical/>
        <horizontal/>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outline="0">
        <left/>
        <right style="medium">
          <color rgb="FFCCCCCC"/>
        </right>
        <top style="medium">
          <color rgb="FFCCCCCC"/>
        </top>
        <bottom style="medium">
          <color rgb="FFCCCCCC"/>
        </bottom>
      </border>
    </dxf>
    <dxf>
      <border outline="0">
        <top style="medium">
          <color rgb="FFCCCCCC"/>
        </top>
      </border>
    </dxf>
    <dxf>
      <border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theme="1"/>
        <name val="Calibri"/>
        <scheme val="minor"/>
      </font>
      <alignment horizontal="right" vertical="top" textRotation="0" wrapText="1" indent="0" justifyLastLine="0" shrinkToFit="0" readingOrder="0"/>
    </dxf>
    <dxf>
      <border outline="0">
        <bottom style="medium">
          <color rgb="FFCCCCCC"/>
        </bottom>
      </border>
    </dxf>
    <dxf>
      <font>
        <b/>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medium">
          <color rgb="FFCCCCCC"/>
        </left>
        <right style="medium">
          <color rgb="FFCCCCCC"/>
        </right>
        <top/>
        <bottom/>
      </border>
    </dxf>
    <dxf>
      <fill>
        <patternFill patternType="solid">
          <fgColor theme="4" tint="0.79998168889431442"/>
          <bgColor theme="4" tint="0.79998168889431442"/>
        </patternFill>
      </fill>
    </dxf>
    <dxf>
      <fill>
        <patternFill patternType="solid">
          <fgColor theme="4" tint="0.79992065187536243"/>
          <bgColor rgb="FFF0F0F0"/>
        </patternFill>
      </fill>
    </dxf>
    <dxf>
      <font>
        <b/>
        <color theme="1"/>
      </font>
    </dxf>
    <dxf>
      <font>
        <b/>
        <color theme="1"/>
      </font>
    </dxf>
    <dxf>
      <font>
        <b/>
        <color theme="1"/>
      </font>
      <border>
        <top style="double">
          <color theme="4"/>
        </top>
      </border>
    </dxf>
    <dxf>
      <font>
        <b/>
        <color theme="0"/>
      </font>
      <fill>
        <patternFill patternType="solid">
          <fgColor theme="4"/>
          <bgColor rgb="FF78909C"/>
        </patternFill>
      </fill>
    </dxf>
    <dxf>
      <font>
        <color theme="1"/>
      </font>
      <border>
        <left style="thin">
          <color theme="2" tint="-0.24994659260841701"/>
        </left>
        <right style="thin">
          <color theme="2" tint="-0.24994659260841701"/>
        </right>
        <top style="thin">
          <color theme="2" tint="-0.24994659260841701"/>
        </top>
        <bottom style="thin">
          <color theme="2" tint="-0.24994659260841701"/>
        </bottom>
        <vertical style="thin">
          <color theme="2" tint="-0.24994659260841701"/>
        </vertical>
        <horizontal style="thin">
          <color theme="2" tint="-0.24994659260841701"/>
        </horizontal>
      </border>
    </dxf>
    <dxf>
      <font>
        <b/>
        <color theme="1"/>
      </font>
      <border>
        <bottom style="thin">
          <color theme="4"/>
        </bottom>
        <vertical/>
        <horizontal/>
      </border>
    </dxf>
    <dxf>
      <font>
        <sz val="10"/>
        <color theme="1"/>
      </font>
      <border>
        <left style="thin">
          <color theme="4"/>
        </left>
        <right style="thin">
          <color theme="4"/>
        </right>
        <top style="thin">
          <color theme="4"/>
        </top>
        <bottom style="thin">
          <color theme="4"/>
        </bottom>
        <vertical/>
        <horizontal/>
      </border>
    </dxf>
  </dxfs>
  <tableStyles count="2" defaultTableStyle="TableStyleMedium2" defaultPivotStyle="PivotStyleLight16">
    <tableStyle name="SlicerStyleDark1 2" pivot="0" table="0" count="10">
      <tableStyleElement type="wholeTable" dxfId="38"/>
      <tableStyleElement type="headerRow" dxfId="37"/>
    </tableStyle>
    <tableStyle name="TableStyleMedium2 2" pivot="0" count="7">
      <tableStyleElement type="wholeTable" dxfId="36"/>
      <tableStyleElement type="headerRow" dxfId="35"/>
      <tableStyleElement type="totalRow" dxfId="34"/>
      <tableStyleElement type="firstColumn" dxfId="33"/>
      <tableStyleElement type="lastColumn" dxfId="32"/>
      <tableStyleElement type="firstRowStripe" dxfId="31"/>
      <tableStyleElement type="firstColumnStripe" dxfId="30"/>
    </tableStyle>
  </tableStyles>
  <colors>
    <mruColors>
      <color rgb="FF78909C"/>
      <color rgb="FFF0F0F0"/>
      <color rgb="FFE8E8E8"/>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rgb="FF78909C"/>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1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microsoft.com/office/2007/relationships/slicerCache" Target="slicerCaches/slicerCache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4.xml"/><Relationship Id="rId5" Type="http://schemas.microsoft.com/office/2007/relationships/slicerCache" Target="slicerCaches/slicerCache3.xml"/><Relationship Id="rId10" Type="http://schemas.openxmlformats.org/officeDocument/2006/relationships/calcChain" Target="calcChain.xml"/><Relationship Id="rId4" Type="http://schemas.microsoft.com/office/2007/relationships/slicerCache" Target="slicerCaches/slicerCache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69850</xdr:colOff>
      <xdr:row>4</xdr:row>
      <xdr:rowOff>19051</xdr:rowOff>
    </xdr:from>
    <xdr:to>
      <xdr:col>6</xdr:col>
      <xdr:colOff>177800</xdr:colOff>
      <xdr:row>15</xdr:row>
      <xdr:rowOff>57150</xdr:rowOff>
    </xdr:to>
    <mc:AlternateContent xmlns:mc="http://schemas.openxmlformats.org/markup-compatibility/2006" xmlns:sle15="http://schemas.microsoft.com/office/drawing/2012/slicer">
      <mc:Choice Requires="sle15">
        <xdr:graphicFrame macro="">
          <xdr:nvGraphicFramePr>
            <xdr:cNvPr id="2" name="Secretarial Area"/>
            <xdr:cNvGraphicFramePr/>
          </xdr:nvGraphicFramePr>
          <xdr:xfrm>
            <a:off x="0" y="0"/>
            <a:ext cx="0" cy="0"/>
          </xdr:xfrm>
          <a:graphic>
            <a:graphicData uri="http://schemas.microsoft.com/office/drawing/2010/slicer">
              <sle:slicer xmlns:sle="http://schemas.microsoft.com/office/drawing/2010/slicer" name="Secretarial Area"/>
            </a:graphicData>
          </a:graphic>
        </xdr:graphicFrame>
      </mc:Choice>
      <mc:Fallback xmlns="">
        <xdr:sp macro="" textlink="">
          <xdr:nvSpPr>
            <xdr:cNvPr id="0" name=""/>
            <xdr:cNvSpPr>
              <a:spLocks noTextEdit="1"/>
            </xdr:cNvSpPr>
          </xdr:nvSpPr>
          <xdr:spPr>
            <a:xfrm>
              <a:off x="69850" y="755651"/>
              <a:ext cx="4667250" cy="206374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222250</xdr:colOff>
      <xdr:row>4</xdr:row>
      <xdr:rowOff>25400</xdr:rowOff>
    </xdr:from>
    <xdr:to>
      <xdr:col>15</xdr:col>
      <xdr:colOff>82550</xdr:colOff>
      <xdr:row>22</xdr:row>
      <xdr:rowOff>76200</xdr:rowOff>
    </xdr:to>
    <mc:AlternateContent xmlns:mc="http://schemas.openxmlformats.org/markup-compatibility/2006" xmlns:sle15="http://schemas.microsoft.com/office/drawing/2012/slicer">
      <mc:Choice Requires="sle15">
        <xdr:graphicFrame macro="">
          <xdr:nvGraphicFramePr>
            <xdr:cNvPr id="3" name="Agency"/>
            <xdr:cNvGraphicFramePr/>
          </xdr:nvGraphicFramePr>
          <xdr:xfrm>
            <a:off x="0" y="0"/>
            <a:ext cx="0" cy="0"/>
          </xdr:xfrm>
          <a:graphic>
            <a:graphicData uri="http://schemas.microsoft.com/office/drawing/2010/slicer">
              <sle:slicer xmlns:sle="http://schemas.microsoft.com/office/drawing/2010/slicer" name="Agency"/>
            </a:graphicData>
          </a:graphic>
        </xdr:graphicFrame>
      </mc:Choice>
      <mc:Fallback xmlns="">
        <xdr:sp macro="" textlink="">
          <xdr:nvSpPr>
            <xdr:cNvPr id="0" name=""/>
            <xdr:cNvSpPr>
              <a:spLocks noTextEdit="1"/>
            </xdr:cNvSpPr>
          </xdr:nvSpPr>
          <xdr:spPr>
            <a:xfrm>
              <a:off x="4781550" y="762000"/>
              <a:ext cx="6832600" cy="33655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88900</xdr:colOff>
      <xdr:row>15</xdr:row>
      <xdr:rowOff>120651</xdr:rowOff>
    </xdr:from>
    <xdr:to>
      <xdr:col>3</xdr:col>
      <xdr:colOff>298450</xdr:colOff>
      <xdr:row>21</xdr:row>
      <xdr:rowOff>44450</xdr:rowOff>
    </xdr:to>
    <mc:AlternateContent xmlns:mc="http://schemas.openxmlformats.org/markup-compatibility/2006" xmlns:sle15="http://schemas.microsoft.com/office/drawing/2012/slicer">
      <mc:Choice Requires="sle15">
        <xdr:graphicFrame macro="">
          <xdr:nvGraphicFramePr>
            <xdr:cNvPr id="4" name="Session / Chapter"/>
            <xdr:cNvGraphicFramePr/>
          </xdr:nvGraphicFramePr>
          <xdr:xfrm>
            <a:off x="0" y="0"/>
            <a:ext cx="0" cy="0"/>
          </xdr:xfrm>
          <a:graphic>
            <a:graphicData uri="http://schemas.microsoft.com/office/drawing/2010/slicer">
              <sle:slicer xmlns:sle="http://schemas.microsoft.com/office/drawing/2010/slicer" name="Session / Chapter"/>
            </a:graphicData>
          </a:graphic>
        </xdr:graphicFrame>
      </mc:Choice>
      <mc:Fallback xmlns="">
        <xdr:sp macro="" textlink="">
          <xdr:nvSpPr>
            <xdr:cNvPr id="0" name=""/>
            <xdr:cNvSpPr>
              <a:spLocks noTextEdit="1"/>
            </xdr:cNvSpPr>
          </xdr:nvSpPr>
          <xdr:spPr>
            <a:xfrm>
              <a:off x="88900" y="2882901"/>
              <a:ext cx="2038350" cy="102869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393700</xdr:colOff>
      <xdr:row>15</xdr:row>
      <xdr:rowOff>120651</xdr:rowOff>
    </xdr:from>
    <xdr:to>
      <xdr:col>6</xdr:col>
      <xdr:colOff>177800</xdr:colOff>
      <xdr:row>22</xdr:row>
      <xdr:rowOff>101600</xdr:rowOff>
    </xdr:to>
    <mc:AlternateContent xmlns:mc="http://schemas.openxmlformats.org/markup-compatibility/2006" xmlns:sle15="http://schemas.microsoft.com/office/drawing/2012/slicer">
      <mc:Choice Requires="sle15">
        <xdr:graphicFrame macro="">
          <xdr:nvGraphicFramePr>
            <xdr:cNvPr id="5" name="Type"/>
            <xdr:cNvGraphicFramePr/>
          </xdr:nvGraphicFramePr>
          <xdr:xfrm>
            <a:off x="0" y="0"/>
            <a:ext cx="0" cy="0"/>
          </xdr:xfrm>
          <a:graphic>
            <a:graphicData uri="http://schemas.microsoft.com/office/drawing/2010/slicer">
              <sle:slicer xmlns:sle="http://schemas.microsoft.com/office/drawing/2010/slicer" name="Type"/>
            </a:graphicData>
          </a:graphic>
        </xdr:graphicFrame>
      </mc:Choice>
      <mc:Fallback xmlns="">
        <xdr:sp macro="" textlink="">
          <xdr:nvSpPr>
            <xdr:cNvPr id="0" name=""/>
            <xdr:cNvSpPr>
              <a:spLocks noTextEdit="1"/>
            </xdr:cNvSpPr>
          </xdr:nvSpPr>
          <xdr:spPr>
            <a:xfrm>
              <a:off x="2222500" y="2882901"/>
              <a:ext cx="2514600" cy="126999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xdr:from>
      <xdr:col>0</xdr:col>
      <xdr:colOff>95250</xdr:colOff>
      <xdr:row>22</xdr:row>
      <xdr:rowOff>133350</xdr:rowOff>
    </xdr:from>
    <xdr:to>
      <xdr:col>8</xdr:col>
      <xdr:colOff>387350</xdr:colOff>
      <xdr:row>35</xdr:row>
      <xdr:rowOff>88504</xdr:rowOff>
    </xdr:to>
    <xdr:sp macro="" textlink="">
      <xdr:nvSpPr>
        <xdr:cNvPr id="6" name="TextBox 5"/>
        <xdr:cNvSpPr txBox="1"/>
      </xdr:nvSpPr>
      <xdr:spPr>
        <a:xfrm>
          <a:off x="95250" y="4184650"/>
          <a:ext cx="6959600" cy="23491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Filter Instructions</a:t>
          </a:r>
        </a:p>
        <a:p>
          <a:endParaRPr lang="en-US" sz="1100" b="1" u="sng"/>
        </a:p>
        <a:p>
          <a:r>
            <a:rPr lang="en-US" sz="1100" b="0" u="none"/>
            <a:t>- To</a:t>
          </a:r>
          <a:r>
            <a:rPr lang="en-US" sz="1100" b="0" u="none" baseline="0"/>
            <a:t> filter the data on the 2020-2022 Operating Summary tab, select items on the Filters tab.  </a:t>
          </a:r>
        </a:p>
        <a:p>
          <a:endParaRPr lang="en-US" sz="1100" b="0" u="none" baseline="0"/>
        </a:p>
        <a:p>
          <a:r>
            <a:rPr lang="en-US" sz="1100" b="0" u="none" baseline="0"/>
            <a:t>- To clear filters for a specific category, click the filter button in the upper right corner of the slicer box: </a:t>
          </a:r>
        </a:p>
        <a:p>
          <a:endParaRPr lang="en-US" sz="1100" b="0" u="none" baseline="0"/>
        </a:p>
        <a:p>
          <a:r>
            <a:rPr lang="en-US" sz="1100" b="0" u="none" baseline="0"/>
            <a:t>- To mult-select items, hold the "Ctrl" key as you select items. </a:t>
          </a:r>
        </a:p>
        <a:p>
          <a:endParaRPr lang="en-US" sz="1100" b="0" u="none" baseline="0"/>
        </a:p>
        <a:p>
          <a:r>
            <a:rPr lang="en-US" sz="1100" b="0" u="none" baseline="0"/>
            <a:t>- Click the 2020-2022 Operating Summary tab to view filtered information</a:t>
          </a:r>
        </a:p>
        <a:p>
          <a:endParaRPr lang="en-US" sz="1100" b="0" u="none" baseline="0"/>
        </a:p>
        <a:p>
          <a:r>
            <a:rPr lang="en-US" sz="1100" b="0" u="none" baseline="0"/>
            <a:t>Note on Session / Chapter filter:  Chapter 1289 contains the original appropriation for the 2020-2022 biennium.  The Chapter 56 and Chapter 552 selections contain the incremental changes that occured against the original.  To get the complete totals for Chapter 552, the Chapter 1289, Chapter 56, and Chapter 552 choices must be selected.</a:t>
          </a:r>
        </a:p>
        <a:p>
          <a:endParaRPr lang="en-US" sz="1100" b="0" u="none"/>
        </a:p>
      </xdr:txBody>
    </xdr:sp>
    <xdr:clientData/>
  </xdr:twoCellAnchor>
  <xdr:twoCellAnchor editAs="oneCell">
    <xdr:from>
      <xdr:col>7</xdr:col>
      <xdr:colOff>419100</xdr:colOff>
      <xdr:row>26</xdr:row>
      <xdr:rowOff>47625</xdr:rowOff>
    </xdr:from>
    <xdr:to>
      <xdr:col>7</xdr:col>
      <xdr:colOff>638105</xdr:colOff>
      <xdr:row>27</xdr:row>
      <xdr:rowOff>165277</xdr:rowOff>
    </xdr:to>
    <xdr:pic>
      <xdr:nvPicPr>
        <xdr:cNvPr id="7" name="Picture 6"/>
        <xdr:cNvPicPr>
          <a:picLocks noChangeAspect="1"/>
        </xdr:cNvPicPr>
      </xdr:nvPicPr>
      <xdr:blipFill>
        <a:blip xmlns:r="http://schemas.openxmlformats.org/officeDocument/2006/relationships" r:embed="rId1"/>
        <a:stretch>
          <a:fillRect/>
        </a:stretch>
      </xdr:blipFill>
      <xdr:spPr>
        <a:xfrm>
          <a:off x="6032500" y="4835525"/>
          <a:ext cx="219005" cy="301802"/>
        </a:xfrm>
        <a:prstGeom prst="rect">
          <a:avLst/>
        </a:prstGeom>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ecretarial_Area" sourceName="Secretarial Area">
  <extLst>
    <x:ext xmlns:x15="http://schemas.microsoft.com/office/spreadsheetml/2010/11/main" uri="{2F2917AC-EB37-4324-AD4E-5DD8C200BD13}">
      <x15:tableSlicerCache tableId="1" column="1"/>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Agency" sourceName="Agency">
  <extLst>
    <x:ext xmlns:x15="http://schemas.microsoft.com/office/spreadsheetml/2010/11/main" uri="{2F2917AC-EB37-4324-AD4E-5DD8C200BD13}">
      <x15:tableSlicerCache tableId="1" column="3"/>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Session___Chapter" sourceName="Session / Chapter">
  <extLst>
    <x:ext xmlns:x15="http://schemas.microsoft.com/office/spreadsheetml/2010/11/main" uri="{2F2917AC-EB37-4324-AD4E-5DD8C200BD13}">
      <x15:tableSlicerCache tableId="1" column="25"/>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Type" sourceName="Type">
  <extLst>
    <x:ext xmlns:x15="http://schemas.microsoft.com/office/spreadsheetml/2010/11/main" uri="{2F2917AC-EB37-4324-AD4E-5DD8C200BD13}">
      <x15:tableSlicerCache tableId="1" column="11"/>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ecretarial Area" cache="Slicer_Secretarial_Area" caption="Secretarial Area" columnCount="2" style="SlicerStyleDark1 2" rowHeight="182880"/>
  <slicer name="Agency" cache="Slicer_Agency" caption="Agency" columnCount="2" style="SlicerStyleDark1 2" rowHeight="182880"/>
  <slicer name="Session / Chapter" cache="Slicer_Session___Chapter" caption="Session / Chapter" style="SlicerStyleDark1 2" rowHeight="182880"/>
  <slicer name="Type" cache="Slicer_Type" caption="Type" style="SlicerStyleDark1 2" rowHeight="182880"/>
</slicers>
</file>

<file path=xl/tables/table1.xml><?xml version="1.0" encoding="utf-8"?>
<table xmlns="http://schemas.openxmlformats.org/spreadsheetml/2006/main" id="1" name="Tbl_OpSummary" displayName="Tbl_OpSummary" ref="A4:Y4224" totalsRowShown="0" headerRowDxfId="29" dataDxfId="27" headerRowBorderDxfId="28" tableBorderDxfId="26" totalsRowBorderDxfId="25">
  <autoFilter ref="A4:Y4224"/>
  <tableColumns count="25">
    <tableColumn id="1" name="Secretarial Area" dataDxfId="24"/>
    <tableColumn id="2" name="Sec Area Sort" dataDxfId="23"/>
    <tableColumn id="3" name="Agency" dataDxfId="22"/>
    <tableColumn id="4" name="Agency Code" dataDxfId="21"/>
    <tableColumn id="5" name="Agency Title" dataDxfId="20"/>
    <tableColumn id="6" name="Agency Sort" dataDxfId="19"/>
    <tableColumn id="7" name="Chapter of Origin" dataDxfId="18"/>
    <tableColumn id="8" name="Budget Round" dataDxfId="17"/>
    <tableColumn id="9" name="Session" dataDxfId="16"/>
    <tableColumn id="10" name="Session Sort" dataDxfId="15"/>
    <tableColumn id="25" name="Session / Chapter" dataDxfId="14"/>
    <tableColumn id="11" name="Type" dataDxfId="13"/>
    <tableColumn id="12" name="Type Sort" dataDxfId="12"/>
    <tableColumn id="13" name="Title" dataDxfId="11"/>
    <tableColumn id="14" name="Description" dataDxfId="10"/>
    <tableColumn id="15" name="FY 2021 GF" dataDxfId="9"/>
    <tableColumn id="16" name="FY 2022 GF" dataDxfId="8"/>
    <tableColumn id="17" name="FY 2021 NGF" dataDxfId="7"/>
    <tableColumn id="18" name="FY 2022 NGF" dataDxfId="6"/>
    <tableColumn id="19" name="FY 2021 GF Pos" dataDxfId="5"/>
    <tableColumn id="20" name="FY 2022 GF Pos" dataDxfId="4"/>
    <tableColumn id="21" name="FY 2021 NGF Pos" dataDxfId="3"/>
    <tableColumn id="22" name="FY 2022 NGF Pos" dataDxfId="2"/>
    <tableColumn id="23" name="FY 2021 Pos" dataDxfId="1"/>
    <tableColumn id="24" name="FY 2022 Pos" dataDxfId="0"/>
  </tableColumns>
  <tableStyleInfo name="TableStyleMedium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224"/>
  <sheetViews>
    <sheetView showGridLines="0" tabSelected="1" workbookViewId="0">
      <pane ySplit="4" topLeftCell="A5" activePane="bottomLeft" state="frozen"/>
      <selection pane="bottomLeft" activeCell="A4" sqref="A4"/>
    </sheetView>
  </sheetViews>
  <sheetFormatPr defaultRowHeight="14.5" x14ac:dyDescent="0.35"/>
  <cols>
    <col min="1" max="1" width="16.453125" customWidth="1"/>
    <col min="2" max="2" width="14.6328125" hidden="1" customWidth="1"/>
    <col min="3" max="3" width="21.08984375" customWidth="1"/>
    <col min="4" max="4" width="14.1796875" hidden="1" customWidth="1"/>
    <col min="5" max="5" width="42.7265625" hidden="1" customWidth="1"/>
    <col min="6" max="6" width="13.36328125" hidden="1" customWidth="1"/>
    <col min="7" max="7" width="12.08984375" hidden="1" customWidth="1"/>
    <col min="8" max="8" width="11" hidden="1" customWidth="1"/>
    <col min="9" max="9" width="12.08984375" hidden="1" customWidth="1"/>
    <col min="10" max="10" width="13.81640625" hidden="1" customWidth="1"/>
    <col min="11" max="11" width="13.81640625" customWidth="1"/>
    <col min="12" max="12" width="16.81640625" customWidth="1"/>
    <col min="13" max="13" width="11.26953125" hidden="1" customWidth="1"/>
    <col min="14" max="14" width="22.81640625" customWidth="1"/>
    <col min="15" max="15" width="40.81640625" customWidth="1"/>
    <col min="16" max="19" width="16.26953125" customWidth="1"/>
    <col min="20" max="23" width="11.7265625" hidden="1" customWidth="1"/>
    <col min="24" max="25" width="11.7265625" customWidth="1"/>
  </cols>
  <sheetData>
    <row r="1" spans="1:25" ht="18.5" x14ac:dyDescent="0.45">
      <c r="A1" s="23" t="s">
        <v>4912</v>
      </c>
    </row>
    <row r="2" spans="1:25" ht="15.5" x14ac:dyDescent="0.35">
      <c r="A2" s="24" t="s">
        <v>4926</v>
      </c>
    </row>
    <row r="3" spans="1:25" x14ac:dyDescent="0.35">
      <c r="A3" s="31" t="s">
        <v>4927</v>
      </c>
      <c r="P3" s="18">
        <f>SUBTOTAL(109,Tbl_OpSummary[FY 2021 GF])</f>
        <v>22720454731</v>
      </c>
      <c r="Q3" s="18">
        <f>SUBTOTAL(109,Tbl_OpSummary[FY 2022 GF])</f>
        <v>25256005011</v>
      </c>
      <c r="R3" s="18">
        <f>SUBTOTAL(109,Tbl_OpSummary[FY 2021 NGF])</f>
        <v>44774400076</v>
      </c>
      <c r="S3" s="18">
        <f>SUBTOTAL(109,Tbl_OpSummary[FY 2022 NGF])</f>
        <v>45959788915</v>
      </c>
      <c r="T3" s="19">
        <f>SUBTOTAL(109,Tbl_OpSummary[FY 2021 GF Pos])</f>
        <v>53053.369999999995</v>
      </c>
      <c r="U3" s="19">
        <f>SUBTOTAL(109,Tbl_OpSummary[FY 2022 GF Pos])</f>
        <v>53625.429999999993</v>
      </c>
      <c r="V3" s="19">
        <f>SUBTOTAL(109,Tbl_OpSummary[FY 2021 NGF Pos])</f>
        <v>68768.12</v>
      </c>
      <c r="W3" s="19">
        <f>SUBTOTAL(109,Tbl_OpSummary[FY 2022 NGF Pos])</f>
        <v>69242.959999999992</v>
      </c>
      <c r="X3" s="19">
        <f>SUBTOTAL(109,Tbl_OpSummary[FY 2021 Pos])</f>
        <v>121821.48999999999</v>
      </c>
      <c r="Y3" s="19">
        <f>SUBTOTAL(109,Tbl_OpSummary[FY 2022 Pos])</f>
        <v>122868.39</v>
      </c>
    </row>
    <row r="4" spans="1:25" s="15" customFormat="1" ht="29.5" thickBot="1" x14ac:dyDescent="0.4">
      <c r="A4" s="12" t="s">
        <v>0</v>
      </c>
      <c r="B4" s="13" t="s">
        <v>1</v>
      </c>
      <c r="C4" s="25" t="s">
        <v>2</v>
      </c>
      <c r="D4" s="13" t="s">
        <v>3</v>
      </c>
      <c r="E4" s="13" t="s">
        <v>4</v>
      </c>
      <c r="F4" s="13" t="s">
        <v>5</v>
      </c>
      <c r="G4" s="13" t="s">
        <v>6</v>
      </c>
      <c r="H4" s="13" t="s">
        <v>7</v>
      </c>
      <c r="I4" s="13" t="s">
        <v>8</v>
      </c>
      <c r="J4" s="13" t="s">
        <v>9</v>
      </c>
      <c r="K4" s="13" t="s">
        <v>4913</v>
      </c>
      <c r="L4" s="13" t="s">
        <v>10</v>
      </c>
      <c r="M4" s="13" t="s">
        <v>11</v>
      </c>
      <c r="N4" s="13" t="s">
        <v>12</v>
      </c>
      <c r="O4" s="13" t="s">
        <v>13</v>
      </c>
      <c r="P4" s="13" t="s">
        <v>14</v>
      </c>
      <c r="Q4" s="13" t="s">
        <v>15</v>
      </c>
      <c r="R4" s="13" t="s">
        <v>16</v>
      </c>
      <c r="S4" s="13" t="s">
        <v>17</v>
      </c>
      <c r="T4" s="13" t="s">
        <v>18</v>
      </c>
      <c r="U4" s="13" t="s">
        <v>19</v>
      </c>
      <c r="V4" s="13" t="s">
        <v>20</v>
      </c>
      <c r="W4" s="13" t="s">
        <v>21</v>
      </c>
      <c r="X4" s="13" t="s">
        <v>22</v>
      </c>
      <c r="Y4" s="14" t="s">
        <v>23</v>
      </c>
    </row>
    <row r="5" spans="1:25" ht="73" thickBot="1" x14ac:dyDescent="0.4">
      <c r="A5" s="20" t="s">
        <v>24</v>
      </c>
      <c r="B5" s="1">
        <v>1</v>
      </c>
      <c r="C5" s="2" t="s">
        <v>25</v>
      </c>
      <c r="D5" s="1">
        <v>101</v>
      </c>
      <c r="E5" s="3" t="s">
        <v>26</v>
      </c>
      <c r="F5" s="1">
        <v>1000</v>
      </c>
      <c r="G5" s="1" t="s">
        <v>27</v>
      </c>
      <c r="H5" s="1" t="s">
        <v>28</v>
      </c>
      <c r="I5" s="1">
        <v>2020</v>
      </c>
      <c r="J5" s="1">
        <v>2020</v>
      </c>
      <c r="K5" s="1" t="s">
        <v>4914</v>
      </c>
      <c r="L5" s="2" t="s">
        <v>29</v>
      </c>
      <c r="M5" s="1">
        <v>10</v>
      </c>
      <c r="N5" s="2" t="s">
        <v>30</v>
      </c>
      <c r="O5" s="2" t="s">
        <v>31</v>
      </c>
      <c r="P5" s="4">
        <v>31614919</v>
      </c>
      <c r="Q5" s="4">
        <v>31614919</v>
      </c>
      <c r="R5" s="4">
        <v>0</v>
      </c>
      <c r="S5" s="4">
        <v>0</v>
      </c>
      <c r="T5" s="5">
        <v>145</v>
      </c>
      <c r="U5" s="5">
        <v>145</v>
      </c>
      <c r="V5" s="5">
        <v>0</v>
      </c>
      <c r="W5" s="5">
        <v>0</v>
      </c>
      <c r="X5" s="5">
        <v>145</v>
      </c>
      <c r="Y5" s="6">
        <v>145</v>
      </c>
    </row>
    <row r="6" spans="1:25" ht="87.5" thickBot="1" x14ac:dyDescent="0.4">
      <c r="A6" s="20" t="s">
        <v>24</v>
      </c>
      <c r="B6" s="1">
        <v>1</v>
      </c>
      <c r="C6" s="2" t="s">
        <v>25</v>
      </c>
      <c r="D6" s="1">
        <v>101</v>
      </c>
      <c r="E6" s="3" t="s">
        <v>26</v>
      </c>
      <c r="F6" s="1">
        <v>1000</v>
      </c>
      <c r="G6" s="1" t="s">
        <v>27</v>
      </c>
      <c r="H6" s="1" t="s">
        <v>28</v>
      </c>
      <c r="I6" s="1">
        <v>2020</v>
      </c>
      <c r="J6" s="1">
        <v>2020</v>
      </c>
      <c r="K6" s="1" t="s">
        <v>4914</v>
      </c>
      <c r="L6" s="2" t="s">
        <v>32</v>
      </c>
      <c r="M6" s="1">
        <v>20</v>
      </c>
      <c r="N6" s="2" t="s">
        <v>33</v>
      </c>
      <c r="O6" s="2" t="s">
        <v>34</v>
      </c>
      <c r="P6" s="4">
        <v>299347</v>
      </c>
      <c r="Q6" s="4">
        <v>299347</v>
      </c>
      <c r="R6" s="4">
        <v>0</v>
      </c>
      <c r="S6" s="4">
        <v>0</v>
      </c>
      <c r="T6" s="5">
        <v>0</v>
      </c>
      <c r="U6" s="5">
        <v>0</v>
      </c>
      <c r="V6" s="5">
        <v>0</v>
      </c>
      <c r="W6" s="5">
        <v>0</v>
      </c>
      <c r="X6" s="5">
        <v>0</v>
      </c>
      <c r="Y6" s="6">
        <v>0</v>
      </c>
    </row>
    <row r="7" spans="1:25" ht="73" thickBot="1" x14ac:dyDescent="0.4">
      <c r="A7" s="20" t="s">
        <v>24</v>
      </c>
      <c r="B7" s="1">
        <v>1</v>
      </c>
      <c r="C7" s="2" t="s">
        <v>25</v>
      </c>
      <c r="D7" s="1">
        <v>101</v>
      </c>
      <c r="E7" s="3" t="s">
        <v>26</v>
      </c>
      <c r="F7" s="1">
        <v>1000</v>
      </c>
      <c r="G7" s="1" t="s">
        <v>27</v>
      </c>
      <c r="H7" s="1" t="s">
        <v>28</v>
      </c>
      <c r="I7" s="1">
        <v>2020</v>
      </c>
      <c r="J7" s="1">
        <v>2020</v>
      </c>
      <c r="K7" s="1" t="s">
        <v>4914</v>
      </c>
      <c r="L7" s="2" t="s">
        <v>32</v>
      </c>
      <c r="M7" s="1">
        <v>20</v>
      </c>
      <c r="N7" s="2" t="s">
        <v>35</v>
      </c>
      <c r="O7" s="2" t="s">
        <v>36</v>
      </c>
      <c r="P7" s="4">
        <v>429208</v>
      </c>
      <c r="Q7" s="4">
        <v>429208</v>
      </c>
      <c r="R7" s="4">
        <v>0</v>
      </c>
      <c r="S7" s="4">
        <v>0</v>
      </c>
      <c r="T7" s="5">
        <v>0</v>
      </c>
      <c r="U7" s="5">
        <v>0</v>
      </c>
      <c r="V7" s="5">
        <v>0</v>
      </c>
      <c r="W7" s="5">
        <v>0</v>
      </c>
      <c r="X7" s="5">
        <v>0</v>
      </c>
      <c r="Y7" s="6">
        <v>0</v>
      </c>
    </row>
    <row r="8" spans="1:25" ht="73" thickBot="1" x14ac:dyDescent="0.4">
      <c r="A8" s="20" t="s">
        <v>24</v>
      </c>
      <c r="B8" s="1">
        <v>1</v>
      </c>
      <c r="C8" s="2" t="s">
        <v>25</v>
      </c>
      <c r="D8" s="1">
        <v>101</v>
      </c>
      <c r="E8" s="3" t="s">
        <v>26</v>
      </c>
      <c r="F8" s="1">
        <v>1000</v>
      </c>
      <c r="G8" s="1" t="s">
        <v>27</v>
      </c>
      <c r="H8" s="1" t="s">
        <v>28</v>
      </c>
      <c r="I8" s="1">
        <v>2020</v>
      </c>
      <c r="J8" s="1">
        <v>2020</v>
      </c>
      <c r="K8" s="1" t="s">
        <v>4914</v>
      </c>
      <c r="L8" s="2" t="s">
        <v>32</v>
      </c>
      <c r="M8" s="1">
        <v>20</v>
      </c>
      <c r="N8" s="2" t="s">
        <v>37</v>
      </c>
      <c r="O8" s="2" t="s">
        <v>38</v>
      </c>
      <c r="P8" s="4">
        <v>-10720</v>
      </c>
      <c r="Q8" s="4">
        <v>-10720</v>
      </c>
      <c r="R8" s="4">
        <v>0</v>
      </c>
      <c r="S8" s="4">
        <v>0</v>
      </c>
      <c r="T8" s="5">
        <v>0</v>
      </c>
      <c r="U8" s="5">
        <v>0</v>
      </c>
      <c r="V8" s="5">
        <v>0</v>
      </c>
      <c r="W8" s="5">
        <v>0</v>
      </c>
      <c r="X8" s="5">
        <v>0</v>
      </c>
      <c r="Y8" s="6">
        <v>0</v>
      </c>
    </row>
    <row r="9" spans="1:25" ht="87.5" thickBot="1" x14ac:dyDescent="0.4">
      <c r="A9" s="20" t="s">
        <v>24</v>
      </c>
      <c r="B9" s="1">
        <v>1</v>
      </c>
      <c r="C9" s="2" t="s">
        <v>25</v>
      </c>
      <c r="D9" s="1">
        <v>101</v>
      </c>
      <c r="E9" s="3" t="s">
        <v>26</v>
      </c>
      <c r="F9" s="1">
        <v>1000</v>
      </c>
      <c r="G9" s="1" t="s">
        <v>27</v>
      </c>
      <c r="H9" s="1" t="s">
        <v>28</v>
      </c>
      <c r="I9" s="1">
        <v>2020</v>
      </c>
      <c r="J9" s="1">
        <v>2020</v>
      </c>
      <c r="K9" s="1" t="s">
        <v>4914</v>
      </c>
      <c r="L9" s="2" t="s">
        <v>32</v>
      </c>
      <c r="M9" s="1">
        <v>20</v>
      </c>
      <c r="N9" s="2" t="s">
        <v>39</v>
      </c>
      <c r="O9" s="2" t="s">
        <v>40</v>
      </c>
      <c r="P9" s="4">
        <v>167</v>
      </c>
      <c r="Q9" s="4">
        <v>167</v>
      </c>
      <c r="R9" s="4">
        <v>0</v>
      </c>
      <c r="S9" s="4">
        <v>0</v>
      </c>
      <c r="T9" s="5">
        <v>0</v>
      </c>
      <c r="U9" s="5">
        <v>0</v>
      </c>
      <c r="V9" s="5">
        <v>0</v>
      </c>
      <c r="W9" s="5">
        <v>0</v>
      </c>
      <c r="X9" s="5">
        <v>0</v>
      </c>
      <c r="Y9" s="6">
        <v>0</v>
      </c>
    </row>
    <row r="10" spans="1:25" ht="73" thickBot="1" x14ac:dyDescent="0.4">
      <c r="A10" s="20" t="s">
        <v>24</v>
      </c>
      <c r="B10" s="1">
        <v>1</v>
      </c>
      <c r="C10" s="2" t="s">
        <v>25</v>
      </c>
      <c r="D10" s="1">
        <v>101</v>
      </c>
      <c r="E10" s="3" t="s">
        <v>26</v>
      </c>
      <c r="F10" s="1">
        <v>1000</v>
      </c>
      <c r="G10" s="1" t="s">
        <v>27</v>
      </c>
      <c r="H10" s="1" t="s">
        <v>28</v>
      </c>
      <c r="I10" s="1">
        <v>2020</v>
      </c>
      <c r="J10" s="1">
        <v>2020</v>
      </c>
      <c r="K10" s="1" t="s">
        <v>4914</v>
      </c>
      <c r="L10" s="2" t="s">
        <v>32</v>
      </c>
      <c r="M10" s="1">
        <v>20</v>
      </c>
      <c r="N10" s="2" t="s">
        <v>41</v>
      </c>
      <c r="O10" s="2" t="s">
        <v>42</v>
      </c>
      <c r="P10" s="4">
        <v>165321</v>
      </c>
      <c r="Q10" s="4">
        <v>165321</v>
      </c>
      <c r="R10" s="4">
        <v>0</v>
      </c>
      <c r="S10" s="4">
        <v>0</v>
      </c>
      <c r="T10" s="5">
        <v>0</v>
      </c>
      <c r="U10" s="5">
        <v>0</v>
      </c>
      <c r="V10" s="5">
        <v>0</v>
      </c>
      <c r="W10" s="5">
        <v>0</v>
      </c>
      <c r="X10" s="5">
        <v>0</v>
      </c>
      <c r="Y10" s="6">
        <v>0</v>
      </c>
    </row>
    <row r="11" spans="1:25" ht="87.5" thickBot="1" x14ac:dyDescent="0.4">
      <c r="A11" s="20" t="s">
        <v>24</v>
      </c>
      <c r="B11" s="1">
        <v>1</v>
      </c>
      <c r="C11" s="2" t="s">
        <v>25</v>
      </c>
      <c r="D11" s="1">
        <v>101</v>
      </c>
      <c r="E11" s="3" t="s">
        <v>26</v>
      </c>
      <c r="F11" s="1">
        <v>1000</v>
      </c>
      <c r="G11" s="1" t="s">
        <v>27</v>
      </c>
      <c r="H11" s="1" t="s">
        <v>28</v>
      </c>
      <c r="I11" s="1">
        <v>2020</v>
      </c>
      <c r="J11" s="1">
        <v>2020</v>
      </c>
      <c r="K11" s="1" t="s">
        <v>4914</v>
      </c>
      <c r="L11" s="2" t="s">
        <v>32</v>
      </c>
      <c r="M11" s="1">
        <v>20</v>
      </c>
      <c r="N11" s="2" t="s">
        <v>43</v>
      </c>
      <c r="O11" s="2" t="s">
        <v>44</v>
      </c>
      <c r="P11" s="4">
        <v>3771</v>
      </c>
      <c r="Q11" s="4">
        <v>3771</v>
      </c>
      <c r="R11" s="4">
        <v>0</v>
      </c>
      <c r="S11" s="4">
        <v>0</v>
      </c>
      <c r="T11" s="5">
        <v>0</v>
      </c>
      <c r="U11" s="5">
        <v>0</v>
      </c>
      <c r="V11" s="5">
        <v>0</v>
      </c>
      <c r="W11" s="5">
        <v>0</v>
      </c>
      <c r="X11" s="5">
        <v>0</v>
      </c>
      <c r="Y11" s="6">
        <v>0</v>
      </c>
    </row>
    <row r="12" spans="1:25" ht="73" thickBot="1" x14ac:dyDescent="0.4">
      <c r="A12" s="20" t="s">
        <v>24</v>
      </c>
      <c r="B12" s="1">
        <v>1</v>
      </c>
      <c r="C12" s="2" t="s">
        <v>25</v>
      </c>
      <c r="D12" s="1">
        <v>101</v>
      </c>
      <c r="E12" s="3" t="s">
        <v>26</v>
      </c>
      <c r="F12" s="1">
        <v>1000</v>
      </c>
      <c r="G12" s="1" t="s">
        <v>27</v>
      </c>
      <c r="H12" s="1" t="s">
        <v>28</v>
      </c>
      <c r="I12" s="1">
        <v>2020</v>
      </c>
      <c r="J12" s="1">
        <v>2020</v>
      </c>
      <c r="K12" s="1" t="s">
        <v>4914</v>
      </c>
      <c r="L12" s="2" t="s">
        <v>32</v>
      </c>
      <c r="M12" s="1">
        <v>20</v>
      </c>
      <c r="N12" s="2" t="s">
        <v>45</v>
      </c>
      <c r="O12" s="2" t="s">
        <v>46</v>
      </c>
      <c r="P12" s="4">
        <v>-3770</v>
      </c>
      <c r="Q12" s="4">
        <v>-3770</v>
      </c>
      <c r="R12" s="4">
        <v>0</v>
      </c>
      <c r="S12" s="4">
        <v>0</v>
      </c>
      <c r="T12" s="5">
        <v>0</v>
      </c>
      <c r="U12" s="5">
        <v>0</v>
      </c>
      <c r="V12" s="5">
        <v>0</v>
      </c>
      <c r="W12" s="5">
        <v>0</v>
      </c>
      <c r="X12" s="5">
        <v>0</v>
      </c>
      <c r="Y12" s="6">
        <v>0</v>
      </c>
    </row>
    <row r="13" spans="1:25" ht="73" thickBot="1" x14ac:dyDescent="0.4">
      <c r="A13" s="20" t="s">
        <v>24</v>
      </c>
      <c r="B13" s="1">
        <v>1</v>
      </c>
      <c r="C13" s="2" t="s">
        <v>25</v>
      </c>
      <c r="D13" s="1">
        <v>101</v>
      </c>
      <c r="E13" s="3" t="s">
        <v>26</v>
      </c>
      <c r="F13" s="1">
        <v>1000</v>
      </c>
      <c r="G13" s="1" t="s">
        <v>27</v>
      </c>
      <c r="H13" s="1" t="s">
        <v>28</v>
      </c>
      <c r="I13" s="1">
        <v>2020</v>
      </c>
      <c r="J13" s="1">
        <v>2020</v>
      </c>
      <c r="K13" s="1" t="s">
        <v>4914</v>
      </c>
      <c r="L13" s="2" t="s">
        <v>32</v>
      </c>
      <c r="M13" s="1">
        <v>20</v>
      </c>
      <c r="N13" s="2" t="s">
        <v>47</v>
      </c>
      <c r="O13" s="2" t="s">
        <v>48</v>
      </c>
      <c r="P13" s="4">
        <v>-88</v>
      </c>
      <c r="Q13" s="4">
        <v>-88</v>
      </c>
      <c r="R13" s="4">
        <v>0</v>
      </c>
      <c r="S13" s="4">
        <v>0</v>
      </c>
      <c r="T13" s="5">
        <v>0</v>
      </c>
      <c r="U13" s="5">
        <v>0</v>
      </c>
      <c r="V13" s="5">
        <v>0</v>
      </c>
      <c r="W13" s="5">
        <v>0</v>
      </c>
      <c r="X13" s="5">
        <v>0</v>
      </c>
      <c r="Y13" s="6">
        <v>0</v>
      </c>
    </row>
    <row r="14" spans="1:25" ht="58.5" thickBot="1" x14ac:dyDescent="0.4">
      <c r="A14" s="20" t="s">
        <v>24</v>
      </c>
      <c r="B14" s="1">
        <v>1</v>
      </c>
      <c r="C14" s="2" t="s">
        <v>25</v>
      </c>
      <c r="D14" s="1">
        <v>101</v>
      </c>
      <c r="E14" s="3" t="s">
        <v>26</v>
      </c>
      <c r="F14" s="1">
        <v>1000</v>
      </c>
      <c r="G14" s="1" t="s">
        <v>27</v>
      </c>
      <c r="H14" s="1" t="s">
        <v>28</v>
      </c>
      <c r="I14" s="1">
        <v>2020</v>
      </c>
      <c r="J14" s="1">
        <v>2020</v>
      </c>
      <c r="K14" s="1" t="s">
        <v>4914</v>
      </c>
      <c r="L14" s="2" t="s">
        <v>49</v>
      </c>
      <c r="M14" s="1">
        <v>40</v>
      </c>
      <c r="N14" s="2" t="s">
        <v>50</v>
      </c>
      <c r="O14" s="2" t="s">
        <v>51</v>
      </c>
      <c r="P14" s="4">
        <v>14159</v>
      </c>
      <c r="Q14" s="4">
        <v>0</v>
      </c>
      <c r="R14" s="4">
        <v>0</v>
      </c>
      <c r="S14" s="4">
        <v>0</v>
      </c>
      <c r="T14" s="5">
        <v>0</v>
      </c>
      <c r="U14" s="5">
        <v>0</v>
      </c>
      <c r="V14" s="5">
        <v>0</v>
      </c>
      <c r="W14" s="5">
        <v>0</v>
      </c>
      <c r="X14" s="5">
        <v>0</v>
      </c>
      <c r="Y14" s="6">
        <v>0</v>
      </c>
    </row>
    <row r="15" spans="1:25" ht="131" thickBot="1" x14ac:dyDescent="0.4">
      <c r="A15" s="20" t="s">
        <v>24</v>
      </c>
      <c r="B15" s="1">
        <v>1</v>
      </c>
      <c r="C15" s="2" t="s">
        <v>25</v>
      </c>
      <c r="D15" s="1">
        <v>101</v>
      </c>
      <c r="E15" s="3" t="s">
        <v>26</v>
      </c>
      <c r="F15" s="1">
        <v>1000</v>
      </c>
      <c r="G15" s="1" t="s">
        <v>27</v>
      </c>
      <c r="H15" s="1" t="s">
        <v>28</v>
      </c>
      <c r="I15" s="1">
        <v>2020</v>
      </c>
      <c r="J15" s="1">
        <v>2020</v>
      </c>
      <c r="K15" s="1" t="s">
        <v>4914</v>
      </c>
      <c r="L15" s="2" t="s">
        <v>49</v>
      </c>
      <c r="M15" s="1">
        <v>40</v>
      </c>
      <c r="N15" s="2" t="s">
        <v>52</v>
      </c>
      <c r="O15" s="2" t="s">
        <v>53</v>
      </c>
      <c r="P15" s="4">
        <v>0</v>
      </c>
      <c r="Q15" s="4">
        <v>0</v>
      </c>
      <c r="R15" s="4">
        <v>0</v>
      </c>
      <c r="S15" s="4">
        <v>0</v>
      </c>
      <c r="T15" s="5">
        <v>0</v>
      </c>
      <c r="U15" s="5">
        <v>0</v>
      </c>
      <c r="V15" s="5">
        <v>0</v>
      </c>
      <c r="W15" s="5">
        <v>0</v>
      </c>
      <c r="X15" s="5">
        <v>0</v>
      </c>
      <c r="Y15" s="6">
        <v>0</v>
      </c>
    </row>
    <row r="16" spans="1:25" ht="58.5" thickBot="1" x14ac:dyDescent="0.4">
      <c r="A16" s="20" t="s">
        <v>24</v>
      </c>
      <c r="B16" s="1">
        <v>1</v>
      </c>
      <c r="C16" s="2" t="s">
        <v>25</v>
      </c>
      <c r="D16" s="1">
        <v>101</v>
      </c>
      <c r="E16" s="3" t="s">
        <v>26</v>
      </c>
      <c r="F16" s="1">
        <v>1000</v>
      </c>
      <c r="G16" s="1" t="s">
        <v>27</v>
      </c>
      <c r="H16" s="1" t="s">
        <v>28</v>
      </c>
      <c r="I16" s="1">
        <v>2020</v>
      </c>
      <c r="J16" s="1">
        <v>2020</v>
      </c>
      <c r="K16" s="1" t="s">
        <v>4914</v>
      </c>
      <c r="L16" s="2" t="s">
        <v>49</v>
      </c>
      <c r="M16" s="1">
        <v>40</v>
      </c>
      <c r="N16" s="2" t="s">
        <v>54</v>
      </c>
      <c r="O16" s="2" t="s">
        <v>55</v>
      </c>
      <c r="P16" s="4">
        <v>1097600</v>
      </c>
      <c r="Q16" s="4">
        <v>1097600</v>
      </c>
      <c r="R16" s="4">
        <v>0</v>
      </c>
      <c r="S16" s="4">
        <v>0</v>
      </c>
      <c r="T16" s="5">
        <v>0</v>
      </c>
      <c r="U16" s="5">
        <v>0</v>
      </c>
      <c r="V16" s="5">
        <v>0</v>
      </c>
      <c r="W16" s="5">
        <v>0</v>
      </c>
      <c r="X16" s="5">
        <v>0</v>
      </c>
      <c r="Y16" s="6">
        <v>0</v>
      </c>
    </row>
    <row r="17" spans="1:25" ht="247" thickBot="1" x14ac:dyDescent="0.4">
      <c r="A17" s="20" t="s">
        <v>24</v>
      </c>
      <c r="B17" s="1">
        <v>1</v>
      </c>
      <c r="C17" s="2" t="s">
        <v>25</v>
      </c>
      <c r="D17" s="1">
        <v>101</v>
      </c>
      <c r="E17" s="3" t="s">
        <v>26</v>
      </c>
      <c r="F17" s="1">
        <v>1000</v>
      </c>
      <c r="G17" s="1" t="s">
        <v>27</v>
      </c>
      <c r="H17" s="1" t="s">
        <v>28</v>
      </c>
      <c r="I17" s="1">
        <v>2020</v>
      </c>
      <c r="J17" s="1">
        <v>2020</v>
      </c>
      <c r="K17" s="1" t="s">
        <v>4914</v>
      </c>
      <c r="L17" s="2" t="s">
        <v>49</v>
      </c>
      <c r="M17" s="1">
        <v>40</v>
      </c>
      <c r="N17" s="2" t="s">
        <v>56</v>
      </c>
      <c r="O17" s="2" t="s">
        <v>57</v>
      </c>
      <c r="P17" s="4">
        <v>0</v>
      </c>
      <c r="Q17" s="4">
        <v>0</v>
      </c>
      <c r="R17" s="4">
        <v>0</v>
      </c>
      <c r="S17" s="4">
        <v>0</v>
      </c>
      <c r="T17" s="5">
        <v>0</v>
      </c>
      <c r="U17" s="5">
        <v>0</v>
      </c>
      <c r="V17" s="5">
        <v>0</v>
      </c>
      <c r="W17" s="5">
        <v>0</v>
      </c>
      <c r="X17" s="5">
        <v>0</v>
      </c>
      <c r="Y17" s="6">
        <v>0</v>
      </c>
    </row>
    <row r="18" spans="1:25" ht="102" thickBot="1" x14ac:dyDescent="0.4">
      <c r="A18" s="20" t="s">
        <v>24</v>
      </c>
      <c r="B18" s="1">
        <v>1</v>
      </c>
      <c r="C18" s="2" t="s">
        <v>25</v>
      </c>
      <c r="D18" s="1">
        <v>101</v>
      </c>
      <c r="E18" s="3" t="s">
        <v>26</v>
      </c>
      <c r="F18" s="1">
        <v>1000</v>
      </c>
      <c r="G18" s="1" t="s">
        <v>58</v>
      </c>
      <c r="H18" s="1" t="s">
        <v>59</v>
      </c>
      <c r="I18" s="1" t="s">
        <v>60</v>
      </c>
      <c r="J18" s="1">
        <v>2021</v>
      </c>
      <c r="K18" s="1" t="s">
        <v>4915</v>
      </c>
      <c r="L18" s="2" t="s">
        <v>49</v>
      </c>
      <c r="M18" s="1">
        <v>40</v>
      </c>
      <c r="N18" s="2" t="s">
        <v>61</v>
      </c>
      <c r="O18" s="2" t="s">
        <v>62</v>
      </c>
      <c r="P18" s="4">
        <v>-19840</v>
      </c>
      <c r="Q18" s="4">
        <v>14200</v>
      </c>
      <c r="R18" s="4">
        <v>0</v>
      </c>
      <c r="S18" s="4">
        <v>0</v>
      </c>
      <c r="T18" s="5">
        <v>0</v>
      </c>
      <c r="U18" s="5">
        <v>0</v>
      </c>
      <c r="V18" s="5">
        <v>0</v>
      </c>
      <c r="W18" s="5">
        <v>0</v>
      </c>
      <c r="X18" s="5">
        <v>0</v>
      </c>
      <c r="Y18" s="6">
        <v>0</v>
      </c>
    </row>
    <row r="19" spans="1:25" ht="73" thickBot="1" x14ac:dyDescent="0.4">
      <c r="A19" s="20" t="s">
        <v>24</v>
      </c>
      <c r="B19" s="1">
        <v>1</v>
      </c>
      <c r="C19" s="2" t="s">
        <v>25</v>
      </c>
      <c r="D19" s="1">
        <v>101</v>
      </c>
      <c r="E19" s="3" t="s">
        <v>26</v>
      </c>
      <c r="F19" s="1">
        <v>1000</v>
      </c>
      <c r="G19" s="1" t="s">
        <v>58</v>
      </c>
      <c r="H19" s="1" t="s">
        <v>59</v>
      </c>
      <c r="I19" s="1" t="s">
        <v>60</v>
      </c>
      <c r="J19" s="1">
        <v>2021</v>
      </c>
      <c r="K19" s="1" t="s">
        <v>4915</v>
      </c>
      <c r="L19" s="2" t="s">
        <v>49</v>
      </c>
      <c r="M19" s="1">
        <v>40</v>
      </c>
      <c r="N19" s="2" t="s">
        <v>63</v>
      </c>
      <c r="O19" s="2" t="s">
        <v>64</v>
      </c>
      <c r="P19" s="4">
        <v>0</v>
      </c>
      <c r="Q19" s="4">
        <v>0</v>
      </c>
      <c r="R19" s="4">
        <v>0</v>
      </c>
      <c r="S19" s="4">
        <v>0</v>
      </c>
      <c r="T19" s="5">
        <v>0</v>
      </c>
      <c r="U19" s="5">
        <v>0</v>
      </c>
      <c r="V19" s="5">
        <v>0</v>
      </c>
      <c r="W19" s="5">
        <v>0</v>
      </c>
      <c r="X19" s="5">
        <v>0</v>
      </c>
      <c r="Y19" s="6">
        <v>0</v>
      </c>
    </row>
    <row r="20" spans="1:25" ht="174.5" thickBot="1" x14ac:dyDescent="0.4">
      <c r="A20" s="20" t="s">
        <v>24</v>
      </c>
      <c r="B20" s="1">
        <v>1</v>
      </c>
      <c r="C20" s="2" t="s">
        <v>25</v>
      </c>
      <c r="D20" s="1">
        <v>101</v>
      </c>
      <c r="E20" s="3" t="s">
        <v>26</v>
      </c>
      <c r="F20" s="1">
        <v>1000</v>
      </c>
      <c r="G20" s="1" t="s">
        <v>58</v>
      </c>
      <c r="H20" s="1" t="s">
        <v>59</v>
      </c>
      <c r="I20" s="1" t="s">
        <v>60</v>
      </c>
      <c r="J20" s="1">
        <v>2021</v>
      </c>
      <c r="K20" s="1" t="s">
        <v>4915</v>
      </c>
      <c r="L20" s="2" t="s">
        <v>49</v>
      </c>
      <c r="M20" s="1">
        <v>40</v>
      </c>
      <c r="N20" s="2" t="s">
        <v>65</v>
      </c>
      <c r="O20" s="2" t="s">
        <v>66</v>
      </c>
      <c r="P20" s="4">
        <v>0</v>
      </c>
      <c r="Q20" s="4">
        <v>0</v>
      </c>
      <c r="R20" s="4">
        <v>0</v>
      </c>
      <c r="S20" s="4">
        <v>0</v>
      </c>
      <c r="T20" s="5">
        <v>0</v>
      </c>
      <c r="U20" s="5">
        <v>0</v>
      </c>
      <c r="V20" s="5">
        <v>0</v>
      </c>
      <c r="W20" s="5">
        <v>0</v>
      </c>
      <c r="X20" s="5">
        <v>0</v>
      </c>
      <c r="Y20" s="6">
        <v>0</v>
      </c>
    </row>
    <row r="21" spans="1:25" ht="58.5" thickBot="1" x14ac:dyDescent="0.4">
      <c r="A21" s="20" t="s">
        <v>24</v>
      </c>
      <c r="B21" s="1">
        <v>1</v>
      </c>
      <c r="C21" s="2" t="s">
        <v>25</v>
      </c>
      <c r="D21" s="1">
        <v>101</v>
      </c>
      <c r="E21" s="3" t="s">
        <v>26</v>
      </c>
      <c r="F21" s="1">
        <v>1000</v>
      </c>
      <c r="G21" s="1" t="s">
        <v>58</v>
      </c>
      <c r="H21" s="1" t="s">
        <v>59</v>
      </c>
      <c r="I21" s="1" t="s">
        <v>60</v>
      </c>
      <c r="J21" s="1">
        <v>2021</v>
      </c>
      <c r="K21" s="1" t="s">
        <v>4915</v>
      </c>
      <c r="L21" s="2" t="s">
        <v>49</v>
      </c>
      <c r="M21" s="1">
        <v>40</v>
      </c>
      <c r="N21" s="2" t="s">
        <v>67</v>
      </c>
      <c r="O21" s="2" t="s">
        <v>68</v>
      </c>
      <c r="P21" s="4">
        <v>0</v>
      </c>
      <c r="Q21" s="4">
        <v>0</v>
      </c>
      <c r="R21" s="4">
        <v>0</v>
      </c>
      <c r="S21" s="4">
        <v>0</v>
      </c>
      <c r="T21" s="5">
        <v>0</v>
      </c>
      <c r="U21" s="5">
        <v>0</v>
      </c>
      <c r="V21" s="5">
        <v>0</v>
      </c>
      <c r="W21" s="5">
        <v>0</v>
      </c>
      <c r="X21" s="5">
        <v>0</v>
      </c>
      <c r="Y21" s="6">
        <v>0</v>
      </c>
    </row>
    <row r="22" spans="1:25" ht="73" thickBot="1" x14ac:dyDescent="0.4">
      <c r="A22" s="20" t="s">
        <v>24</v>
      </c>
      <c r="B22" s="1">
        <v>1</v>
      </c>
      <c r="C22" s="2" t="s">
        <v>69</v>
      </c>
      <c r="D22" s="1">
        <v>100</v>
      </c>
      <c r="E22" s="3" t="s">
        <v>70</v>
      </c>
      <c r="F22" s="1">
        <v>1001</v>
      </c>
      <c r="G22" s="1" t="s">
        <v>27</v>
      </c>
      <c r="H22" s="1" t="s">
        <v>28</v>
      </c>
      <c r="I22" s="1">
        <v>2020</v>
      </c>
      <c r="J22" s="1">
        <v>2020</v>
      </c>
      <c r="K22" s="1" t="s">
        <v>4914</v>
      </c>
      <c r="L22" s="2" t="s">
        <v>29</v>
      </c>
      <c r="M22" s="1">
        <v>10</v>
      </c>
      <c r="N22" s="2" t="s">
        <v>30</v>
      </c>
      <c r="O22" s="2" t="s">
        <v>31</v>
      </c>
      <c r="P22" s="4">
        <v>19716622</v>
      </c>
      <c r="Q22" s="4">
        <v>19716622</v>
      </c>
      <c r="R22" s="4">
        <v>0</v>
      </c>
      <c r="S22" s="4">
        <v>0</v>
      </c>
      <c r="T22" s="5">
        <v>79</v>
      </c>
      <c r="U22" s="5">
        <v>79</v>
      </c>
      <c r="V22" s="5">
        <v>0</v>
      </c>
      <c r="W22" s="5">
        <v>0</v>
      </c>
      <c r="X22" s="5">
        <v>79</v>
      </c>
      <c r="Y22" s="6">
        <v>79</v>
      </c>
    </row>
    <row r="23" spans="1:25" ht="87.5" thickBot="1" x14ac:dyDescent="0.4">
      <c r="A23" s="20" t="s">
        <v>24</v>
      </c>
      <c r="B23" s="1">
        <v>1</v>
      </c>
      <c r="C23" s="2" t="s">
        <v>69</v>
      </c>
      <c r="D23" s="1">
        <v>100</v>
      </c>
      <c r="E23" s="3" t="s">
        <v>70</v>
      </c>
      <c r="F23" s="1">
        <v>1001</v>
      </c>
      <c r="G23" s="1" t="s">
        <v>27</v>
      </c>
      <c r="H23" s="1" t="s">
        <v>28</v>
      </c>
      <c r="I23" s="1">
        <v>2020</v>
      </c>
      <c r="J23" s="1">
        <v>2020</v>
      </c>
      <c r="K23" s="1" t="s">
        <v>4914</v>
      </c>
      <c r="L23" s="2" t="s">
        <v>32</v>
      </c>
      <c r="M23" s="1">
        <v>20</v>
      </c>
      <c r="N23" s="2" t="s">
        <v>33</v>
      </c>
      <c r="O23" s="2" t="s">
        <v>34</v>
      </c>
      <c r="P23" s="4">
        <v>170760</v>
      </c>
      <c r="Q23" s="4">
        <v>170760</v>
      </c>
      <c r="R23" s="4">
        <v>0</v>
      </c>
      <c r="S23" s="4">
        <v>0</v>
      </c>
      <c r="T23" s="5">
        <v>0</v>
      </c>
      <c r="U23" s="5">
        <v>0</v>
      </c>
      <c r="V23" s="5">
        <v>0</v>
      </c>
      <c r="W23" s="5">
        <v>0</v>
      </c>
      <c r="X23" s="5">
        <v>0</v>
      </c>
      <c r="Y23" s="6">
        <v>0</v>
      </c>
    </row>
    <row r="24" spans="1:25" ht="73" thickBot="1" x14ac:dyDescent="0.4">
      <c r="A24" s="20" t="s">
        <v>24</v>
      </c>
      <c r="B24" s="1">
        <v>1</v>
      </c>
      <c r="C24" s="2" t="s">
        <v>69</v>
      </c>
      <c r="D24" s="1">
        <v>100</v>
      </c>
      <c r="E24" s="3" t="s">
        <v>70</v>
      </c>
      <c r="F24" s="1">
        <v>1001</v>
      </c>
      <c r="G24" s="1" t="s">
        <v>27</v>
      </c>
      <c r="H24" s="1" t="s">
        <v>28</v>
      </c>
      <c r="I24" s="1">
        <v>2020</v>
      </c>
      <c r="J24" s="1">
        <v>2020</v>
      </c>
      <c r="K24" s="1" t="s">
        <v>4914</v>
      </c>
      <c r="L24" s="2" t="s">
        <v>32</v>
      </c>
      <c r="M24" s="1">
        <v>20</v>
      </c>
      <c r="N24" s="2" t="s">
        <v>35</v>
      </c>
      <c r="O24" s="2" t="s">
        <v>36</v>
      </c>
      <c r="P24" s="4">
        <v>246532</v>
      </c>
      <c r="Q24" s="4">
        <v>246532</v>
      </c>
      <c r="R24" s="4">
        <v>0</v>
      </c>
      <c r="S24" s="4">
        <v>0</v>
      </c>
      <c r="T24" s="5">
        <v>0</v>
      </c>
      <c r="U24" s="5">
        <v>0</v>
      </c>
      <c r="V24" s="5">
        <v>0</v>
      </c>
      <c r="W24" s="5">
        <v>0</v>
      </c>
      <c r="X24" s="5">
        <v>0</v>
      </c>
      <c r="Y24" s="6">
        <v>0</v>
      </c>
    </row>
    <row r="25" spans="1:25" ht="73" thickBot="1" x14ac:dyDescent="0.4">
      <c r="A25" s="20" t="s">
        <v>24</v>
      </c>
      <c r="B25" s="1">
        <v>1</v>
      </c>
      <c r="C25" s="2" t="s">
        <v>69</v>
      </c>
      <c r="D25" s="1">
        <v>100</v>
      </c>
      <c r="E25" s="3" t="s">
        <v>70</v>
      </c>
      <c r="F25" s="1">
        <v>1001</v>
      </c>
      <c r="G25" s="1" t="s">
        <v>27</v>
      </c>
      <c r="H25" s="1" t="s">
        <v>28</v>
      </c>
      <c r="I25" s="1">
        <v>2020</v>
      </c>
      <c r="J25" s="1">
        <v>2020</v>
      </c>
      <c r="K25" s="1" t="s">
        <v>4914</v>
      </c>
      <c r="L25" s="2" t="s">
        <v>32</v>
      </c>
      <c r="M25" s="1">
        <v>20</v>
      </c>
      <c r="N25" s="2" t="s">
        <v>37</v>
      </c>
      <c r="O25" s="2" t="s">
        <v>38</v>
      </c>
      <c r="P25" s="4">
        <v>-943</v>
      </c>
      <c r="Q25" s="4">
        <v>-943</v>
      </c>
      <c r="R25" s="4">
        <v>0</v>
      </c>
      <c r="S25" s="4">
        <v>0</v>
      </c>
      <c r="T25" s="5">
        <v>0</v>
      </c>
      <c r="U25" s="5">
        <v>0</v>
      </c>
      <c r="V25" s="5">
        <v>0</v>
      </c>
      <c r="W25" s="5">
        <v>0</v>
      </c>
      <c r="X25" s="5">
        <v>0</v>
      </c>
      <c r="Y25" s="6">
        <v>0</v>
      </c>
    </row>
    <row r="26" spans="1:25" ht="87.5" thickBot="1" x14ac:dyDescent="0.4">
      <c r="A26" s="20" t="s">
        <v>24</v>
      </c>
      <c r="B26" s="1">
        <v>1</v>
      </c>
      <c r="C26" s="2" t="s">
        <v>69</v>
      </c>
      <c r="D26" s="1">
        <v>100</v>
      </c>
      <c r="E26" s="3" t="s">
        <v>70</v>
      </c>
      <c r="F26" s="1">
        <v>1001</v>
      </c>
      <c r="G26" s="1" t="s">
        <v>27</v>
      </c>
      <c r="H26" s="1" t="s">
        <v>28</v>
      </c>
      <c r="I26" s="1">
        <v>2020</v>
      </c>
      <c r="J26" s="1">
        <v>2020</v>
      </c>
      <c r="K26" s="1" t="s">
        <v>4914</v>
      </c>
      <c r="L26" s="2" t="s">
        <v>32</v>
      </c>
      <c r="M26" s="1">
        <v>20</v>
      </c>
      <c r="N26" s="2" t="s">
        <v>39</v>
      </c>
      <c r="O26" s="2" t="s">
        <v>40</v>
      </c>
      <c r="P26" s="4">
        <v>136</v>
      </c>
      <c r="Q26" s="4">
        <v>136</v>
      </c>
      <c r="R26" s="4">
        <v>0</v>
      </c>
      <c r="S26" s="4">
        <v>0</v>
      </c>
      <c r="T26" s="5">
        <v>0</v>
      </c>
      <c r="U26" s="5">
        <v>0</v>
      </c>
      <c r="V26" s="5">
        <v>0</v>
      </c>
      <c r="W26" s="5">
        <v>0</v>
      </c>
      <c r="X26" s="5">
        <v>0</v>
      </c>
      <c r="Y26" s="6">
        <v>0</v>
      </c>
    </row>
    <row r="27" spans="1:25" ht="73" thickBot="1" x14ac:dyDescent="0.4">
      <c r="A27" s="20" t="s">
        <v>24</v>
      </c>
      <c r="B27" s="1">
        <v>1</v>
      </c>
      <c r="C27" s="2" t="s">
        <v>69</v>
      </c>
      <c r="D27" s="1">
        <v>100</v>
      </c>
      <c r="E27" s="3" t="s">
        <v>70</v>
      </c>
      <c r="F27" s="1">
        <v>1001</v>
      </c>
      <c r="G27" s="1" t="s">
        <v>27</v>
      </c>
      <c r="H27" s="1" t="s">
        <v>28</v>
      </c>
      <c r="I27" s="1">
        <v>2020</v>
      </c>
      <c r="J27" s="1">
        <v>2020</v>
      </c>
      <c r="K27" s="1" t="s">
        <v>4914</v>
      </c>
      <c r="L27" s="2" t="s">
        <v>32</v>
      </c>
      <c r="M27" s="1">
        <v>20</v>
      </c>
      <c r="N27" s="2" t="s">
        <v>41</v>
      </c>
      <c r="O27" s="2" t="s">
        <v>42</v>
      </c>
      <c r="P27" s="4">
        <v>78538</v>
      </c>
      <c r="Q27" s="4">
        <v>78538</v>
      </c>
      <c r="R27" s="4">
        <v>0</v>
      </c>
      <c r="S27" s="4">
        <v>0</v>
      </c>
      <c r="T27" s="5">
        <v>0</v>
      </c>
      <c r="U27" s="5">
        <v>0</v>
      </c>
      <c r="V27" s="5">
        <v>0</v>
      </c>
      <c r="W27" s="5">
        <v>0</v>
      </c>
      <c r="X27" s="5">
        <v>0</v>
      </c>
      <c r="Y27" s="6">
        <v>0</v>
      </c>
    </row>
    <row r="28" spans="1:25" ht="87.5" thickBot="1" x14ac:dyDescent="0.4">
      <c r="A28" s="20" t="s">
        <v>24</v>
      </c>
      <c r="B28" s="1">
        <v>1</v>
      </c>
      <c r="C28" s="2" t="s">
        <v>69</v>
      </c>
      <c r="D28" s="1">
        <v>100</v>
      </c>
      <c r="E28" s="3" t="s">
        <v>70</v>
      </c>
      <c r="F28" s="1">
        <v>1001</v>
      </c>
      <c r="G28" s="1" t="s">
        <v>27</v>
      </c>
      <c r="H28" s="1" t="s">
        <v>28</v>
      </c>
      <c r="I28" s="1">
        <v>2020</v>
      </c>
      <c r="J28" s="1">
        <v>2020</v>
      </c>
      <c r="K28" s="1" t="s">
        <v>4914</v>
      </c>
      <c r="L28" s="2" t="s">
        <v>32</v>
      </c>
      <c r="M28" s="1">
        <v>20</v>
      </c>
      <c r="N28" s="2" t="s">
        <v>43</v>
      </c>
      <c r="O28" s="2" t="s">
        <v>44</v>
      </c>
      <c r="P28" s="4">
        <v>2165</v>
      </c>
      <c r="Q28" s="4">
        <v>2165</v>
      </c>
      <c r="R28" s="4">
        <v>0</v>
      </c>
      <c r="S28" s="4">
        <v>0</v>
      </c>
      <c r="T28" s="5">
        <v>0</v>
      </c>
      <c r="U28" s="5">
        <v>0</v>
      </c>
      <c r="V28" s="5">
        <v>0</v>
      </c>
      <c r="W28" s="5">
        <v>0</v>
      </c>
      <c r="X28" s="5">
        <v>0</v>
      </c>
      <c r="Y28" s="6">
        <v>0</v>
      </c>
    </row>
    <row r="29" spans="1:25" ht="73" thickBot="1" x14ac:dyDescent="0.4">
      <c r="A29" s="20" t="s">
        <v>24</v>
      </c>
      <c r="B29" s="1">
        <v>1</v>
      </c>
      <c r="C29" s="2" t="s">
        <v>69</v>
      </c>
      <c r="D29" s="1">
        <v>100</v>
      </c>
      <c r="E29" s="3" t="s">
        <v>70</v>
      </c>
      <c r="F29" s="1">
        <v>1001</v>
      </c>
      <c r="G29" s="1" t="s">
        <v>27</v>
      </c>
      <c r="H29" s="1" t="s">
        <v>28</v>
      </c>
      <c r="I29" s="1">
        <v>2020</v>
      </c>
      <c r="J29" s="1">
        <v>2020</v>
      </c>
      <c r="K29" s="1" t="s">
        <v>4914</v>
      </c>
      <c r="L29" s="2" t="s">
        <v>32</v>
      </c>
      <c r="M29" s="1">
        <v>20</v>
      </c>
      <c r="N29" s="2" t="s">
        <v>45</v>
      </c>
      <c r="O29" s="2" t="s">
        <v>46</v>
      </c>
      <c r="P29" s="4">
        <v>-2166</v>
      </c>
      <c r="Q29" s="4">
        <v>-2166</v>
      </c>
      <c r="R29" s="4">
        <v>0</v>
      </c>
      <c r="S29" s="4">
        <v>0</v>
      </c>
      <c r="T29" s="5">
        <v>0</v>
      </c>
      <c r="U29" s="5">
        <v>0</v>
      </c>
      <c r="V29" s="5">
        <v>0</v>
      </c>
      <c r="W29" s="5">
        <v>0</v>
      </c>
      <c r="X29" s="5">
        <v>0</v>
      </c>
      <c r="Y29" s="6">
        <v>0</v>
      </c>
    </row>
    <row r="30" spans="1:25" ht="73" thickBot="1" x14ac:dyDescent="0.4">
      <c r="A30" s="20" t="s">
        <v>24</v>
      </c>
      <c r="B30" s="1">
        <v>1</v>
      </c>
      <c r="C30" s="2" t="s">
        <v>69</v>
      </c>
      <c r="D30" s="1">
        <v>100</v>
      </c>
      <c r="E30" s="3" t="s">
        <v>70</v>
      </c>
      <c r="F30" s="1">
        <v>1001</v>
      </c>
      <c r="G30" s="1" t="s">
        <v>27</v>
      </c>
      <c r="H30" s="1" t="s">
        <v>28</v>
      </c>
      <c r="I30" s="1">
        <v>2020</v>
      </c>
      <c r="J30" s="1">
        <v>2020</v>
      </c>
      <c r="K30" s="1" t="s">
        <v>4914</v>
      </c>
      <c r="L30" s="2" t="s">
        <v>32</v>
      </c>
      <c r="M30" s="1">
        <v>20</v>
      </c>
      <c r="N30" s="2" t="s">
        <v>47</v>
      </c>
      <c r="O30" s="2" t="s">
        <v>48</v>
      </c>
      <c r="P30" s="4">
        <v>3074</v>
      </c>
      <c r="Q30" s="4">
        <v>3074</v>
      </c>
      <c r="R30" s="4">
        <v>0</v>
      </c>
      <c r="S30" s="4">
        <v>0</v>
      </c>
      <c r="T30" s="5">
        <v>0</v>
      </c>
      <c r="U30" s="5">
        <v>0</v>
      </c>
      <c r="V30" s="5">
        <v>0</v>
      </c>
      <c r="W30" s="5">
        <v>0</v>
      </c>
      <c r="X30" s="5">
        <v>0</v>
      </c>
      <c r="Y30" s="6">
        <v>0</v>
      </c>
    </row>
    <row r="31" spans="1:25" ht="58.5" thickBot="1" x14ac:dyDescent="0.4">
      <c r="A31" s="20" t="s">
        <v>24</v>
      </c>
      <c r="B31" s="1">
        <v>1</v>
      </c>
      <c r="C31" s="2" t="s">
        <v>69</v>
      </c>
      <c r="D31" s="1">
        <v>100</v>
      </c>
      <c r="E31" s="3" t="s">
        <v>70</v>
      </c>
      <c r="F31" s="1">
        <v>1001</v>
      </c>
      <c r="G31" s="1" t="s">
        <v>27</v>
      </c>
      <c r="H31" s="1" t="s">
        <v>28</v>
      </c>
      <c r="I31" s="1">
        <v>2020</v>
      </c>
      <c r="J31" s="1">
        <v>2020</v>
      </c>
      <c r="K31" s="1" t="s">
        <v>4914</v>
      </c>
      <c r="L31" s="2" t="s">
        <v>49</v>
      </c>
      <c r="M31" s="1">
        <v>40</v>
      </c>
      <c r="N31" s="2" t="s">
        <v>50</v>
      </c>
      <c r="O31" s="2" t="s">
        <v>51</v>
      </c>
      <c r="P31" s="4">
        <v>5681</v>
      </c>
      <c r="Q31" s="4">
        <v>0</v>
      </c>
      <c r="R31" s="4">
        <v>0</v>
      </c>
      <c r="S31" s="4">
        <v>0</v>
      </c>
      <c r="T31" s="5">
        <v>0</v>
      </c>
      <c r="U31" s="5">
        <v>0</v>
      </c>
      <c r="V31" s="5">
        <v>0</v>
      </c>
      <c r="W31" s="5">
        <v>0</v>
      </c>
      <c r="X31" s="5">
        <v>0</v>
      </c>
      <c r="Y31" s="6">
        <v>0</v>
      </c>
    </row>
    <row r="32" spans="1:25" ht="58.5" thickBot="1" x14ac:dyDescent="0.4">
      <c r="A32" s="20" t="s">
        <v>24</v>
      </c>
      <c r="B32" s="1">
        <v>1</v>
      </c>
      <c r="C32" s="2" t="s">
        <v>69</v>
      </c>
      <c r="D32" s="1">
        <v>100</v>
      </c>
      <c r="E32" s="3" t="s">
        <v>70</v>
      </c>
      <c r="F32" s="1">
        <v>1001</v>
      </c>
      <c r="G32" s="1" t="s">
        <v>27</v>
      </c>
      <c r="H32" s="1" t="s">
        <v>28</v>
      </c>
      <c r="I32" s="1">
        <v>2020</v>
      </c>
      <c r="J32" s="1">
        <v>2020</v>
      </c>
      <c r="K32" s="1" t="s">
        <v>4914</v>
      </c>
      <c r="L32" s="2" t="s">
        <v>49</v>
      </c>
      <c r="M32" s="1">
        <v>40</v>
      </c>
      <c r="N32" s="2" t="s">
        <v>54</v>
      </c>
      <c r="O32" s="2" t="s">
        <v>55</v>
      </c>
      <c r="P32" s="4">
        <v>1097600</v>
      </c>
      <c r="Q32" s="4">
        <v>1097600</v>
      </c>
      <c r="R32" s="4">
        <v>0</v>
      </c>
      <c r="S32" s="4">
        <v>0</v>
      </c>
      <c r="T32" s="5">
        <v>0</v>
      </c>
      <c r="U32" s="5">
        <v>0</v>
      </c>
      <c r="V32" s="5">
        <v>0</v>
      </c>
      <c r="W32" s="5">
        <v>0</v>
      </c>
      <c r="X32" s="5">
        <v>0</v>
      </c>
      <c r="Y32" s="6">
        <v>0</v>
      </c>
    </row>
    <row r="33" spans="1:25" ht="145.5" thickBot="1" x14ac:dyDescent="0.4">
      <c r="A33" s="20" t="s">
        <v>24</v>
      </c>
      <c r="B33" s="1">
        <v>1</v>
      </c>
      <c r="C33" s="2" t="s">
        <v>69</v>
      </c>
      <c r="D33" s="1">
        <v>100</v>
      </c>
      <c r="E33" s="3" t="s">
        <v>70</v>
      </c>
      <c r="F33" s="1">
        <v>1001</v>
      </c>
      <c r="G33" s="1" t="s">
        <v>58</v>
      </c>
      <c r="H33" s="1" t="s">
        <v>59</v>
      </c>
      <c r="I33" s="1" t="s">
        <v>60</v>
      </c>
      <c r="J33" s="1">
        <v>2021</v>
      </c>
      <c r="K33" s="1" t="s">
        <v>4915</v>
      </c>
      <c r="L33" s="2" t="s">
        <v>49</v>
      </c>
      <c r="M33" s="1">
        <v>40</v>
      </c>
      <c r="N33" s="2" t="s">
        <v>71</v>
      </c>
      <c r="O33" s="2" t="s">
        <v>72</v>
      </c>
      <c r="P33" s="4">
        <v>0</v>
      </c>
      <c r="Q33" s="4">
        <v>0</v>
      </c>
      <c r="R33" s="4">
        <v>0</v>
      </c>
      <c r="S33" s="4">
        <v>0</v>
      </c>
      <c r="T33" s="5">
        <v>0</v>
      </c>
      <c r="U33" s="5">
        <v>0</v>
      </c>
      <c r="V33" s="5">
        <v>0</v>
      </c>
      <c r="W33" s="5">
        <v>0</v>
      </c>
      <c r="X33" s="5">
        <v>0</v>
      </c>
      <c r="Y33" s="6">
        <v>0</v>
      </c>
    </row>
    <row r="34" spans="1:25" ht="73" thickBot="1" x14ac:dyDescent="0.4">
      <c r="A34" s="20" t="s">
        <v>24</v>
      </c>
      <c r="B34" s="1">
        <v>1</v>
      </c>
      <c r="C34" s="2" t="s">
        <v>73</v>
      </c>
      <c r="D34" s="1">
        <v>133</v>
      </c>
      <c r="E34" s="3" t="s">
        <v>74</v>
      </c>
      <c r="F34" s="1">
        <v>2000</v>
      </c>
      <c r="G34" s="1" t="s">
        <v>27</v>
      </c>
      <c r="H34" s="1" t="s">
        <v>28</v>
      </c>
      <c r="I34" s="1">
        <v>2020</v>
      </c>
      <c r="J34" s="1">
        <v>2020</v>
      </c>
      <c r="K34" s="1" t="s">
        <v>4914</v>
      </c>
      <c r="L34" s="2" t="s">
        <v>29</v>
      </c>
      <c r="M34" s="1">
        <v>10</v>
      </c>
      <c r="N34" s="2" t="s">
        <v>30</v>
      </c>
      <c r="O34" s="2" t="s">
        <v>31</v>
      </c>
      <c r="P34" s="4">
        <v>12221188</v>
      </c>
      <c r="Q34" s="4">
        <v>12221188</v>
      </c>
      <c r="R34" s="4">
        <v>1803959</v>
      </c>
      <c r="S34" s="4">
        <v>1803959</v>
      </c>
      <c r="T34" s="5">
        <v>120</v>
      </c>
      <c r="U34" s="5">
        <v>120</v>
      </c>
      <c r="V34" s="5">
        <v>16</v>
      </c>
      <c r="W34" s="5">
        <v>16</v>
      </c>
      <c r="X34" s="5">
        <v>136</v>
      </c>
      <c r="Y34" s="6">
        <v>136</v>
      </c>
    </row>
    <row r="35" spans="1:25" ht="87.5" thickBot="1" x14ac:dyDescent="0.4">
      <c r="A35" s="20" t="s">
        <v>24</v>
      </c>
      <c r="B35" s="1">
        <v>1</v>
      </c>
      <c r="C35" s="2" t="s">
        <v>73</v>
      </c>
      <c r="D35" s="1">
        <v>133</v>
      </c>
      <c r="E35" s="3" t="s">
        <v>74</v>
      </c>
      <c r="F35" s="1">
        <v>2000</v>
      </c>
      <c r="G35" s="1" t="s">
        <v>27</v>
      </c>
      <c r="H35" s="1" t="s">
        <v>28</v>
      </c>
      <c r="I35" s="1">
        <v>2020</v>
      </c>
      <c r="J35" s="1">
        <v>2020</v>
      </c>
      <c r="K35" s="1" t="s">
        <v>4914</v>
      </c>
      <c r="L35" s="2" t="s">
        <v>32</v>
      </c>
      <c r="M35" s="1">
        <v>20</v>
      </c>
      <c r="N35" s="2" t="s">
        <v>33</v>
      </c>
      <c r="O35" s="2" t="s">
        <v>34</v>
      </c>
      <c r="P35" s="4">
        <v>182239</v>
      </c>
      <c r="Q35" s="4">
        <v>182239</v>
      </c>
      <c r="R35" s="4">
        <v>16507</v>
      </c>
      <c r="S35" s="4">
        <v>16507</v>
      </c>
      <c r="T35" s="5">
        <v>0</v>
      </c>
      <c r="U35" s="5">
        <v>0</v>
      </c>
      <c r="V35" s="5">
        <v>0</v>
      </c>
      <c r="W35" s="5">
        <v>0</v>
      </c>
      <c r="X35" s="5">
        <v>0</v>
      </c>
      <c r="Y35" s="6">
        <v>0</v>
      </c>
    </row>
    <row r="36" spans="1:25" ht="73" thickBot="1" x14ac:dyDescent="0.4">
      <c r="A36" s="20" t="s">
        <v>24</v>
      </c>
      <c r="B36" s="1">
        <v>1</v>
      </c>
      <c r="C36" s="2" t="s">
        <v>73</v>
      </c>
      <c r="D36" s="1">
        <v>133</v>
      </c>
      <c r="E36" s="3" t="s">
        <v>74</v>
      </c>
      <c r="F36" s="1">
        <v>2000</v>
      </c>
      <c r="G36" s="1" t="s">
        <v>27</v>
      </c>
      <c r="H36" s="1" t="s">
        <v>28</v>
      </c>
      <c r="I36" s="1">
        <v>2020</v>
      </c>
      <c r="J36" s="1">
        <v>2020</v>
      </c>
      <c r="K36" s="1" t="s">
        <v>4914</v>
      </c>
      <c r="L36" s="2" t="s">
        <v>32</v>
      </c>
      <c r="M36" s="1">
        <v>20</v>
      </c>
      <c r="N36" s="2" t="s">
        <v>35</v>
      </c>
      <c r="O36" s="2" t="s">
        <v>36</v>
      </c>
      <c r="P36" s="4">
        <v>262650</v>
      </c>
      <c r="Q36" s="4">
        <v>262650</v>
      </c>
      <c r="R36" s="4">
        <v>23222</v>
      </c>
      <c r="S36" s="4">
        <v>23222</v>
      </c>
      <c r="T36" s="5">
        <v>0</v>
      </c>
      <c r="U36" s="5">
        <v>0</v>
      </c>
      <c r="V36" s="5">
        <v>0</v>
      </c>
      <c r="W36" s="5">
        <v>0</v>
      </c>
      <c r="X36" s="5">
        <v>0</v>
      </c>
      <c r="Y36" s="6">
        <v>0</v>
      </c>
    </row>
    <row r="37" spans="1:25" ht="73" thickBot="1" x14ac:dyDescent="0.4">
      <c r="A37" s="20" t="s">
        <v>24</v>
      </c>
      <c r="B37" s="1">
        <v>1</v>
      </c>
      <c r="C37" s="2" t="s">
        <v>73</v>
      </c>
      <c r="D37" s="1">
        <v>133</v>
      </c>
      <c r="E37" s="3" t="s">
        <v>74</v>
      </c>
      <c r="F37" s="1">
        <v>2000</v>
      </c>
      <c r="G37" s="1" t="s">
        <v>27</v>
      </c>
      <c r="H37" s="1" t="s">
        <v>28</v>
      </c>
      <c r="I37" s="1">
        <v>2020</v>
      </c>
      <c r="J37" s="1">
        <v>2020</v>
      </c>
      <c r="K37" s="1" t="s">
        <v>4914</v>
      </c>
      <c r="L37" s="2" t="s">
        <v>32</v>
      </c>
      <c r="M37" s="1">
        <v>20</v>
      </c>
      <c r="N37" s="2" t="s">
        <v>75</v>
      </c>
      <c r="O37" s="2" t="s">
        <v>76</v>
      </c>
      <c r="P37" s="4">
        <v>2568</v>
      </c>
      <c r="Q37" s="4">
        <v>2568</v>
      </c>
      <c r="R37" s="4">
        <v>0</v>
      </c>
      <c r="S37" s="4">
        <v>0</v>
      </c>
      <c r="T37" s="5">
        <v>0</v>
      </c>
      <c r="U37" s="5">
        <v>0</v>
      </c>
      <c r="V37" s="5">
        <v>0</v>
      </c>
      <c r="W37" s="5">
        <v>0</v>
      </c>
      <c r="X37" s="5">
        <v>0</v>
      </c>
      <c r="Y37" s="6">
        <v>0</v>
      </c>
    </row>
    <row r="38" spans="1:25" ht="73" thickBot="1" x14ac:dyDescent="0.4">
      <c r="A38" s="20" t="s">
        <v>24</v>
      </c>
      <c r="B38" s="1">
        <v>1</v>
      </c>
      <c r="C38" s="2" t="s">
        <v>73</v>
      </c>
      <c r="D38" s="1">
        <v>133</v>
      </c>
      <c r="E38" s="3" t="s">
        <v>74</v>
      </c>
      <c r="F38" s="1">
        <v>2000</v>
      </c>
      <c r="G38" s="1" t="s">
        <v>27</v>
      </c>
      <c r="H38" s="1" t="s">
        <v>28</v>
      </c>
      <c r="I38" s="1">
        <v>2020</v>
      </c>
      <c r="J38" s="1">
        <v>2020</v>
      </c>
      <c r="K38" s="1" t="s">
        <v>4914</v>
      </c>
      <c r="L38" s="2" t="s">
        <v>32</v>
      </c>
      <c r="M38" s="1">
        <v>20</v>
      </c>
      <c r="N38" s="2" t="s">
        <v>37</v>
      </c>
      <c r="O38" s="2" t="s">
        <v>38</v>
      </c>
      <c r="P38" s="4">
        <v>11564</v>
      </c>
      <c r="Q38" s="4">
        <v>11564</v>
      </c>
      <c r="R38" s="4">
        <v>1467</v>
      </c>
      <c r="S38" s="4">
        <v>1467</v>
      </c>
      <c r="T38" s="5">
        <v>0</v>
      </c>
      <c r="U38" s="5">
        <v>0</v>
      </c>
      <c r="V38" s="5">
        <v>0</v>
      </c>
      <c r="W38" s="5">
        <v>0</v>
      </c>
      <c r="X38" s="5">
        <v>0</v>
      </c>
      <c r="Y38" s="6">
        <v>0</v>
      </c>
    </row>
    <row r="39" spans="1:25" ht="87.5" thickBot="1" x14ac:dyDescent="0.4">
      <c r="A39" s="20" t="s">
        <v>24</v>
      </c>
      <c r="B39" s="1">
        <v>1</v>
      </c>
      <c r="C39" s="2" t="s">
        <v>73</v>
      </c>
      <c r="D39" s="1">
        <v>133</v>
      </c>
      <c r="E39" s="3" t="s">
        <v>74</v>
      </c>
      <c r="F39" s="1">
        <v>2000</v>
      </c>
      <c r="G39" s="1" t="s">
        <v>27</v>
      </c>
      <c r="H39" s="1" t="s">
        <v>28</v>
      </c>
      <c r="I39" s="1">
        <v>2020</v>
      </c>
      <c r="J39" s="1">
        <v>2020</v>
      </c>
      <c r="K39" s="1" t="s">
        <v>4914</v>
      </c>
      <c r="L39" s="2" t="s">
        <v>32</v>
      </c>
      <c r="M39" s="1">
        <v>20</v>
      </c>
      <c r="N39" s="2" t="s">
        <v>39</v>
      </c>
      <c r="O39" s="2" t="s">
        <v>40</v>
      </c>
      <c r="P39" s="4">
        <v>30</v>
      </c>
      <c r="Q39" s="4">
        <v>30</v>
      </c>
      <c r="R39" s="4">
        <v>26</v>
      </c>
      <c r="S39" s="4">
        <v>26</v>
      </c>
      <c r="T39" s="5">
        <v>0</v>
      </c>
      <c r="U39" s="5">
        <v>0</v>
      </c>
      <c r="V39" s="5">
        <v>0</v>
      </c>
      <c r="W39" s="5">
        <v>0</v>
      </c>
      <c r="X39" s="5">
        <v>0</v>
      </c>
      <c r="Y39" s="6">
        <v>0</v>
      </c>
    </row>
    <row r="40" spans="1:25" ht="73" thickBot="1" x14ac:dyDescent="0.4">
      <c r="A40" s="20" t="s">
        <v>24</v>
      </c>
      <c r="B40" s="1">
        <v>1</v>
      </c>
      <c r="C40" s="2" t="s">
        <v>73</v>
      </c>
      <c r="D40" s="1">
        <v>133</v>
      </c>
      <c r="E40" s="3" t="s">
        <v>74</v>
      </c>
      <c r="F40" s="1">
        <v>2000</v>
      </c>
      <c r="G40" s="1" t="s">
        <v>27</v>
      </c>
      <c r="H40" s="1" t="s">
        <v>28</v>
      </c>
      <c r="I40" s="1">
        <v>2020</v>
      </c>
      <c r="J40" s="1">
        <v>2020</v>
      </c>
      <c r="K40" s="1" t="s">
        <v>4914</v>
      </c>
      <c r="L40" s="2" t="s">
        <v>32</v>
      </c>
      <c r="M40" s="1">
        <v>20</v>
      </c>
      <c r="N40" s="2" t="s">
        <v>41</v>
      </c>
      <c r="O40" s="2" t="s">
        <v>42</v>
      </c>
      <c r="P40" s="4">
        <v>72341</v>
      </c>
      <c r="Q40" s="4">
        <v>72341</v>
      </c>
      <c r="R40" s="4">
        <v>6103</v>
      </c>
      <c r="S40" s="4">
        <v>6103</v>
      </c>
      <c r="T40" s="5">
        <v>0</v>
      </c>
      <c r="U40" s="5">
        <v>0</v>
      </c>
      <c r="V40" s="5">
        <v>0</v>
      </c>
      <c r="W40" s="5">
        <v>0</v>
      </c>
      <c r="X40" s="5">
        <v>0</v>
      </c>
      <c r="Y40" s="6">
        <v>0</v>
      </c>
    </row>
    <row r="41" spans="1:25" ht="87.5" thickBot="1" x14ac:dyDescent="0.4">
      <c r="A41" s="20" t="s">
        <v>24</v>
      </c>
      <c r="B41" s="1">
        <v>1</v>
      </c>
      <c r="C41" s="2" t="s">
        <v>73</v>
      </c>
      <c r="D41" s="1">
        <v>133</v>
      </c>
      <c r="E41" s="3" t="s">
        <v>74</v>
      </c>
      <c r="F41" s="1">
        <v>2000</v>
      </c>
      <c r="G41" s="1" t="s">
        <v>27</v>
      </c>
      <c r="H41" s="1" t="s">
        <v>28</v>
      </c>
      <c r="I41" s="1">
        <v>2020</v>
      </c>
      <c r="J41" s="1">
        <v>2020</v>
      </c>
      <c r="K41" s="1" t="s">
        <v>4914</v>
      </c>
      <c r="L41" s="2" t="s">
        <v>32</v>
      </c>
      <c r="M41" s="1">
        <v>20</v>
      </c>
      <c r="N41" s="2" t="s">
        <v>43</v>
      </c>
      <c r="O41" s="2" t="s">
        <v>44</v>
      </c>
      <c r="P41" s="4">
        <v>2307</v>
      </c>
      <c r="Q41" s="4">
        <v>2307</v>
      </c>
      <c r="R41" s="4">
        <v>204</v>
      </c>
      <c r="S41" s="4">
        <v>204</v>
      </c>
      <c r="T41" s="5">
        <v>0</v>
      </c>
      <c r="U41" s="5">
        <v>0</v>
      </c>
      <c r="V41" s="5">
        <v>0</v>
      </c>
      <c r="W41" s="5">
        <v>0</v>
      </c>
      <c r="X41" s="5">
        <v>0</v>
      </c>
      <c r="Y41" s="6">
        <v>0</v>
      </c>
    </row>
    <row r="42" spans="1:25" ht="73" thickBot="1" x14ac:dyDescent="0.4">
      <c r="A42" s="20" t="s">
        <v>24</v>
      </c>
      <c r="B42" s="1">
        <v>1</v>
      </c>
      <c r="C42" s="2" t="s">
        <v>73</v>
      </c>
      <c r="D42" s="1">
        <v>133</v>
      </c>
      <c r="E42" s="3" t="s">
        <v>74</v>
      </c>
      <c r="F42" s="1">
        <v>2000</v>
      </c>
      <c r="G42" s="1" t="s">
        <v>27</v>
      </c>
      <c r="H42" s="1" t="s">
        <v>28</v>
      </c>
      <c r="I42" s="1">
        <v>2020</v>
      </c>
      <c r="J42" s="1">
        <v>2020</v>
      </c>
      <c r="K42" s="1" t="s">
        <v>4914</v>
      </c>
      <c r="L42" s="2" t="s">
        <v>32</v>
      </c>
      <c r="M42" s="1">
        <v>20</v>
      </c>
      <c r="N42" s="2" t="s">
        <v>45</v>
      </c>
      <c r="O42" s="2" t="s">
        <v>46</v>
      </c>
      <c r="P42" s="4">
        <v>-2307</v>
      </c>
      <c r="Q42" s="4">
        <v>-2307</v>
      </c>
      <c r="R42" s="4">
        <v>-204</v>
      </c>
      <c r="S42" s="4">
        <v>-204</v>
      </c>
      <c r="T42" s="5">
        <v>0</v>
      </c>
      <c r="U42" s="5">
        <v>0</v>
      </c>
      <c r="V42" s="5">
        <v>0</v>
      </c>
      <c r="W42" s="5">
        <v>0</v>
      </c>
      <c r="X42" s="5">
        <v>0</v>
      </c>
      <c r="Y42" s="6">
        <v>0</v>
      </c>
    </row>
    <row r="43" spans="1:25" ht="73" thickBot="1" x14ac:dyDescent="0.4">
      <c r="A43" s="20" t="s">
        <v>24</v>
      </c>
      <c r="B43" s="1">
        <v>1</v>
      </c>
      <c r="C43" s="2" t="s">
        <v>73</v>
      </c>
      <c r="D43" s="1">
        <v>133</v>
      </c>
      <c r="E43" s="3" t="s">
        <v>74</v>
      </c>
      <c r="F43" s="1">
        <v>2000</v>
      </c>
      <c r="G43" s="1" t="s">
        <v>27</v>
      </c>
      <c r="H43" s="1" t="s">
        <v>28</v>
      </c>
      <c r="I43" s="1">
        <v>2020</v>
      </c>
      <c r="J43" s="1">
        <v>2020</v>
      </c>
      <c r="K43" s="1" t="s">
        <v>4914</v>
      </c>
      <c r="L43" s="2" t="s">
        <v>32</v>
      </c>
      <c r="M43" s="1">
        <v>20</v>
      </c>
      <c r="N43" s="2" t="s">
        <v>47</v>
      </c>
      <c r="O43" s="2" t="s">
        <v>48</v>
      </c>
      <c r="P43" s="4">
        <v>-1151</v>
      </c>
      <c r="Q43" s="4">
        <v>-1151</v>
      </c>
      <c r="R43" s="4">
        <v>0</v>
      </c>
      <c r="S43" s="4">
        <v>0</v>
      </c>
      <c r="T43" s="5">
        <v>0</v>
      </c>
      <c r="U43" s="5">
        <v>0</v>
      </c>
      <c r="V43" s="5">
        <v>0</v>
      </c>
      <c r="W43" s="5">
        <v>0</v>
      </c>
      <c r="X43" s="5">
        <v>0</v>
      </c>
      <c r="Y43" s="6">
        <v>0</v>
      </c>
    </row>
    <row r="44" spans="1:25" ht="58.5" thickBot="1" x14ac:dyDescent="0.4">
      <c r="A44" s="20" t="s">
        <v>24</v>
      </c>
      <c r="B44" s="1">
        <v>1</v>
      </c>
      <c r="C44" s="2" t="s">
        <v>73</v>
      </c>
      <c r="D44" s="1">
        <v>133</v>
      </c>
      <c r="E44" s="3" t="s">
        <v>74</v>
      </c>
      <c r="F44" s="1">
        <v>2000</v>
      </c>
      <c r="G44" s="1" t="s">
        <v>27</v>
      </c>
      <c r="H44" s="1" t="s">
        <v>28</v>
      </c>
      <c r="I44" s="1">
        <v>2020</v>
      </c>
      <c r="J44" s="1">
        <v>2020</v>
      </c>
      <c r="K44" s="1" t="s">
        <v>4914</v>
      </c>
      <c r="L44" s="2" t="s">
        <v>49</v>
      </c>
      <c r="M44" s="1">
        <v>40</v>
      </c>
      <c r="N44" s="2" t="s">
        <v>77</v>
      </c>
      <c r="O44" s="2" t="s">
        <v>78</v>
      </c>
      <c r="P44" s="4">
        <v>325000</v>
      </c>
      <c r="Q44" s="4">
        <v>325000</v>
      </c>
      <c r="R44" s="4">
        <v>0</v>
      </c>
      <c r="S44" s="4">
        <v>0</v>
      </c>
      <c r="T44" s="5">
        <v>0</v>
      </c>
      <c r="U44" s="5">
        <v>0</v>
      </c>
      <c r="V44" s="5">
        <v>0</v>
      </c>
      <c r="W44" s="5">
        <v>0</v>
      </c>
      <c r="X44" s="5">
        <v>0</v>
      </c>
      <c r="Y44" s="6">
        <v>0</v>
      </c>
    </row>
    <row r="45" spans="1:25" ht="73" thickBot="1" x14ac:dyDescent="0.4">
      <c r="A45" s="20" t="s">
        <v>24</v>
      </c>
      <c r="B45" s="1">
        <v>1</v>
      </c>
      <c r="C45" s="2" t="s">
        <v>79</v>
      </c>
      <c r="D45" s="1">
        <v>413</v>
      </c>
      <c r="E45" s="3" t="s">
        <v>80</v>
      </c>
      <c r="F45" s="1">
        <v>3000</v>
      </c>
      <c r="G45" s="1" t="s">
        <v>27</v>
      </c>
      <c r="H45" s="1" t="s">
        <v>28</v>
      </c>
      <c r="I45" s="1">
        <v>2020</v>
      </c>
      <c r="J45" s="1">
        <v>2020</v>
      </c>
      <c r="K45" s="1" t="s">
        <v>4914</v>
      </c>
      <c r="L45" s="2" t="s">
        <v>29</v>
      </c>
      <c r="M45" s="1">
        <v>10</v>
      </c>
      <c r="N45" s="2" t="s">
        <v>30</v>
      </c>
      <c r="O45" s="2" t="s">
        <v>31</v>
      </c>
      <c r="P45" s="4">
        <v>0</v>
      </c>
      <c r="Q45" s="4">
        <v>0</v>
      </c>
      <c r="R45" s="4">
        <v>1540045</v>
      </c>
      <c r="S45" s="4">
        <v>1540045</v>
      </c>
      <c r="T45" s="5">
        <v>0</v>
      </c>
      <c r="U45" s="5">
        <v>0</v>
      </c>
      <c r="V45" s="5">
        <v>11.5</v>
      </c>
      <c r="W45" s="5">
        <v>11.5</v>
      </c>
      <c r="X45" s="5">
        <v>11.5</v>
      </c>
      <c r="Y45" s="6">
        <v>11.5</v>
      </c>
    </row>
    <row r="46" spans="1:25" ht="87.5" thickBot="1" x14ac:dyDescent="0.4">
      <c r="A46" s="20" t="s">
        <v>24</v>
      </c>
      <c r="B46" s="1">
        <v>1</v>
      </c>
      <c r="C46" s="2" t="s">
        <v>79</v>
      </c>
      <c r="D46" s="1">
        <v>413</v>
      </c>
      <c r="E46" s="3" t="s">
        <v>80</v>
      </c>
      <c r="F46" s="1">
        <v>3000</v>
      </c>
      <c r="G46" s="1" t="s">
        <v>27</v>
      </c>
      <c r="H46" s="1" t="s">
        <v>28</v>
      </c>
      <c r="I46" s="1">
        <v>2020</v>
      </c>
      <c r="J46" s="1">
        <v>2020</v>
      </c>
      <c r="K46" s="1" t="s">
        <v>4914</v>
      </c>
      <c r="L46" s="2" t="s">
        <v>32</v>
      </c>
      <c r="M46" s="1">
        <v>20</v>
      </c>
      <c r="N46" s="2" t="s">
        <v>33</v>
      </c>
      <c r="O46" s="2" t="s">
        <v>34</v>
      </c>
      <c r="P46" s="4">
        <v>0</v>
      </c>
      <c r="Q46" s="4">
        <v>0</v>
      </c>
      <c r="R46" s="4">
        <v>11478</v>
      </c>
      <c r="S46" s="4">
        <v>11478</v>
      </c>
      <c r="T46" s="5">
        <v>0</v>
      </c>
      <c r="U46" s="5">
        <v>0</v>
      </c>
      <c r="V46" s="5">
        <v>0</v>
      </c>
      <c r="W46" s="5">
        <v>0</v>
      </c>
      <c r="X46" s="5">
        <v>0</v>
      </c>
      <c r="Y46" s="6">
        <v>0</v>
      </c>
    </row>
    <row r="47" spans="1:25" ht="73" thickBot="1" x14ac:dyDescent="0.4">
      <c r="A47" s="20" t="s">
        <v>24</v>
      </c>
      <c r="B47" s="1">
        <v>1</v>
      </c>
      <c r="C47" s="2" t="s">
        <v>79</v>
      </c>
      <c r="D47" s="1">
        <v>413</v>
      </c>
      <c r="E47" s="3" t="s">
        <v>80</v>
      </c>
      <c r="F47" s="1">
        <v>3000</v>
      </c>
      <c r="G47" s="1" t="s">
        <v>27</v>
      </c>
      <c r="H47" s="1" t="s">
        <v>28</v>
      </c>
      <c r="I47" s="1">
        <v>2020</v>
      </c>
      <c r="J47" s="1">
        <v>2020</v>
      </c>
      <c r="K47" s="1" t="s">
        <v>4914</v>
      </c>
      <c r="L47" s="2" t="s">
        <v>32</v>
      </c>
      <c r="M47" s="1">
        <v>20</v>
      </c>
      <c r="N47" s="2" t="s">
        <v>35</v>
      </c>
      <c r="O47" s="2" t="s">
        <v>36</v>
      </c>
      <c r="P47" s="4">
        <v>0</v>
      </c>
      <c r="Q47" s="4">
        <v>0</v>
      </c>
      <c r="R47" s="4">
        <v>20295</v>
      </c>
      <c r="S47" s="4">
        <v>20295</v>
      </c>
      <c r="T47" s="5">
        <v>0</v>
      </c>
      <c r="U47" s="5">
        <v>0</v>
      </c>
      <c r="V47" s="5">
        <v>0</v>
      </c>
      <c r="W47" s="5">
        <v>0</v>
      </c>
      <c r="X47" s="5">
        <v>0</v>
      </c>
      <c r="Y47" s="6">
        <v>0</v>
      </c>
    </row>
    <row r="48" spans="1:25" ht="73" thickBot="1" x14ac:dyDescent="0.4">
      <c r="A48" s="20" t="s">
        <v>24</v>
      </c>
      <c r="B48" s="1">
        <v>1</v>
      </c>
      <c r="C48" s="2" t="s">
        <v>79</v>
      </c>
      <c r="D48" s="1">
        <v>413</v>
      </c>
      <c r="E48" s="3" t="s">
        <v>80</v>
      </c>
      <c r="F48" s="1">
        <v>3000</v>
      </c>
      <c r="G48" s="1" t="s">
        <v>27</v>
      </c>
      <c r="H48" s="1" t="s">
        <v>28</v>
      </c>
      <c r="I48" s="1">
        <v>2020</v>
      </c>
      <c r="J48" s="1">
        <v>2020</v>
      </c>
      <c r="K48" s="1" t="s">
        <v>4914</v>
      </c>
      <c r="L48" s="2" t="s">
        <v>32</v>
      </c>
      <c r="M48" s="1">
        <v>20</v>
      </c>
      <c r="N48" s="2" t="s">
        <v>37</v>
      </c>
      <c r="O48" s="2" t="s">
        <v>38</v>
      </c>
      <c r="P48" s="4">
        <v>0</v>
      </c>
      <c r="Q48" s="4">
        <v>0</v>
      </c>
      <c r="R48" s="4">
        <v>3548</v>
      </c>
      <c r="S48" s="4">
        <v>3548</v>
      </c>
      <c r="T48" s="5">
        <v>0</v>
      </c>
      <c r="U48" s="5">
        <v>0</v>
      </c>
      <c r="V48" s="5">
        <v>0</v>
      </c>
      <c r="W48" s="5">
        <v>0</v>
      </c>
      <c r="X48" s="5">
        <v>0</v>
      </c>
      <c r="Y48" s="6">
        <v>0</v>
      </c>
    </row>
    <row r="49" spans="1:25" ht="87.5" thickBot="1" x14ac:dyDescent="0.4">
      <c r="A49" s="20" t="s">
        <v>24</v>
      </c>
      <c r="B49" s="1">
        <v>1</v>
      </c>
      <c r="C49" s="2" t="s">
        <v>79</v>
      </c>
      <c r="D49" s="1">
        <v>413</v>
      </c>
      <c r="E49" s="3" t="s">
        <v>80</v>
      </c>
      <c r="F49" s="1">
        <v>3000</v>
      </c>
      <c r="G49" s="1" t="s">
        <v>27</v>
      </c>
      <c r="H49" s="1" t="s">
        <v>28</v>
      </c>
      <c r="I49" s="1">
        <v>2020</v>
      </c>
      <c r="J49" s="1">
        <v>2020</v>
      </c>
      <c r="K49" s="1" t="s">
        <v>4914</v>
      </c>
      <c r="L49" s="2" t="s">
        <v>32</v>
      </c>
      <c r="M49" s="1">
        <v>20</v>
      </c>
      <c r="N49" s="2" t="s">
        <v>39</v>
      </c>
      <c r="O49" s="2" t="s">
        <v>40</v>
      </c>
      <c r="P49" s="4">
        <v>0</v>
      </c>
      <c r="Q49" s="4">
        <v>0</v>
      </c>
      <c r="R49" s="4">
        <v>-8</v>
      </c>
      <c r="S49" s="4">
        <v>-8</v>
      </c>
      <c r="T49" s="5">
        <v>0</v>
      </c>
      <c r="U49" s="5">
        <v>0</v>
      </c>
      <c r="V49" s="5">
        <v>0</v>
      </c>
      <c r="W49" s="5">
        <v>0</v>
      </c>
      <c r="X49" s="5">
        <v>0</v>
      </c>
      <c r="Y49" s="6">
        <v>0</v>
      </c>
    </row>
    <row r="50" spans="1:25" ht="73" thickBot="1" x14ac:dyDescent="0.4">
      <c r="A50" s="20" t="s">
        <v>24</v>
      </c>
      <c r="B50" s="1">
        <v>1</v>
      </c>
      <c r="C50" s="2" t="s">
        <v>79</v>
      </c>
      <c r="D50" s="1">
        <v>413</v>
      </c>
      <c r="E50" s="3" t="s">
        <v>80</v>
      </c>
      <c r="F50" s="1">
        <v>3000</v>
      </c>
      <c r="G50" s="1" t="s">
        <v>27</v>
      </c>
      <c r="H50" s="1" t="s">
        <v>28</v>
      </c>
      <c r="I50" s="1">
        <v>2020</v>
      </c>
      <c r="J50" s="1">
        <v>2020</v>
      </c>
      <c r="K50" s="1" t="s">
        <v>4914</v>
      </c>
      <c r="L50" s="2" t="s">
        <v>32</v>
      </c>
      <c r="M50" s="1">
        <v>20</v>
      </c>
      <c r="N50" s="2" t="s">
        <v>41</v>
      </c>
      <c r="O50" s="2" t="s">
        <v>42</v>
      </c>
      <c r="P50" s="4">
        <v>0</v>
      </c>
      <c r="Q50" s="4">
        <v>0</v>
      </c>
      <c r="R50" s="4">
        <v>5796</v>
      </c>
      <c r="S50" s="4">
        <v>5796</v>
      </c>
      <c r="T50" s="5">
        <v>0</v>
      </c>
      <c r="U50" s="5">
        <v>0</v>
      </c>
      <c r="V50" s="5">
        <v>0</v>
      </c>
      <c r="W50" s="5">
        <v>0</v>
      </c>
      <c r="X50" s="5">
        <v>0</v>
      </c>
      <c r="Y50" s="6">
        <v>0</v>
      </c>
    </row>
    <row r="51" spans="1:25" ht="87.5" thickBot="1" x14ac:dyDescent="0.4">
      <c r="A51" s="20" t="s">
        <v>24</v>
      </c>
      <c r="B51" s="1">
        <v>1</v>
      </c>
      <c r="C51" s="2" t="s">
        <v>79</v>
      </c>
      <c r="D51" s="1">
        <v>413</v>
      </c>
      <c r="E51" s="3" t="s">
        <v>80</v>
      </c>
      <c r="F51" s="1">
        <v>3000</v>
      </c>
      <c r="G51" s="1" t="s">
        <v>27</v>
      </c>
      <c r="H51" s="1" t="s">
        <v>28</v>
      </c>
      <c r="I51" s="1">
        <v>2020</v>
      </c>
      <c r="J51" s="1">
        <v>2020</v>
      </c>
      <c r="K51" s="1" t="s">
        <v>4914</v>
      </c>
      <c r="L51" s="2" t="s">
        <v>32</v>
      </c>
      <c r="M51" s="1">
        <v>20</v>
      </c>
      <c r="N51" s="2" t="s">
        <v>43</v>
      </c>
      <c r="O51" s="2" t="s">
        <v>44</v>
      </c>
      <c r="P51" s="4">
        <v>0</v>
      </c>
      <c r="Q51" s="4">
        <v>0</v>
      </c>
      <c r="R51" s="4">
        <v>178</v>
      </c>
      <c r="S51" s="4">
        <v>178</v>
      </c>
      <c r="T51" s="5">
        <v>0</v>
      </c>
      <c r="U51" s="5">
        <v>0</v>
      </c>
      <c r="V51" s="5">
        <v>0</v>
      </c>
      <c r="W51" s="5">
        <v>0</v>
      </c>
      <c r="X51" s="5">
        <v>0</v>
      </c>
      <c r="Y51" s="6">
        <v>0</v>
      </c>
    </row>
    <row r="52" spans="1:25" ht="73" thickBot="1" x14ac:dyDescent="0.4">
      <c r="A52" s="20" t="s">
        <v>24</v>
      </c>
      <c r="B52" s="1">
        <v>1</v>
      </c>
      <c r="C52" s="2" t="s">
        <v>79</v>
      </c>
      <c r="D52" s="1">
        <v>413</v>
      </c>
      <c r="E52" s="3" t="s">
        <v>80</v>
      </c>
      <c r="F52" s="1">
        <v>3000</v>
      </c>
      <c r="G52" s="1" t="s">
        <v>27</v>
      </c>
      <c r="H52" s="1" t="s">
        <v>28</v>
      </c>
      <c r="I52" s="1">
        <v>2020</v>
      </c>
      <c r="J52" s="1">
        <v>2020</v>
      </c>
      <c r="K52" s="1" t="s">
        <v>4914</v>
      </c>
      <c r="L52" s="2" t="s">
        <v>32</v>
      </c>
      <c r="M52" s="1">
        <v>20</v>
      </c>
      <c r="N52" s="2" t="s">
        <v>45</v>
      </c>
      <c r="O52" s="2" t="s">
        <v>46</v>
      </c>
      <c r="P52" s="4">
        <v>0</v>
      </c>
      <c r="Q52" s="4">
        <v>0</v>
      </c>
      <c r="R52" s="4">
        <v>-178</v>
      </c>
      <c r="S52" s="4">
        <v>-178</v>
      </c>
      <c r="T52" s="5">
        <v>0</v>
      </c>
      <c r="U52" s="5">
        <v>0</v>
      </c>
      <c r="V52" s="5">
        <v>0</v>
      </c>
      <c r="W52" s="5">
        <v>0</v>
      </c>
      <c r="X52" s="5">
        <v>0</v>
      </c>
      <c r="Y52" s="6">
        <v>0</v>
      </c>
    </row>
    <row r="53" spans="1:25" ht="73" thickBot="1" x14ac:dyDescent="0.4">
      <c r="A53" s="20" t="s">
        <v>24</v>
      </c>
      <c r="B53" s="1">
        <v>1</v>
      </c>
      <c r="C53" s="2" t="s">
        <v>81</v>
      </c>
      <c r="D53" s="1">
        <v>961</v>
      </c>
      <c r="E53" s="3" t="s">
        <v>82</v>
      </c>
      <c r="F53" s="1">
        <v>4000</v>
      </c>
      <c r="G53" s="1" t="s">
        <v>27</v>
      </c>
      <c r="H53" s="1" t="s">
        <v>28</v>
      </c>
      <c r="I53" s="1">
        <v>2020</v>
      </c>
      <c r="J53" s="1">
        <v>2020</v>
      </c>
      <c r="K53" s="1" t="s">
        <v>4914</v>
      </c>
      <c r="L53" s="2" t="s">
        <v>29</v>
      </c>
      <c r="M53" s="1">
        <v>10</v>
      </c>
      <c r="N53" s="2" t="s">
        <v>30</v>
      </c>
      <c r="O53" s="2" t="s">
        <v>31</v>
      </c>
      <c r="P53" s="4">
        <v>10580214</v>
      </c>
      <c r="Q53" s="4">
        <v>10580214</v>
      </c>
      <c r="R53" s="4">
        <v>0</v>
      </c>
      <c r="S53" s="4">
        <v>0</v>
      </c>
      <c r="T53" s="5">
        <v>109</v>
      </c>
      <c r="U53" s="5">
        <v>109</v>
      </c>
      <c r="V53" s="5">
        <v>0</v>
      </c>
      <c r="W53" s="5">
        <v>0</v>
      </c>
      <c r="X53" s="5">
        <v>109</v>
      </c>
      <c r="Y53" s="6">
        <v>109</v>
      </c>
    </row>
    <row r="54" spans="1:25" ht="87.5" thickBot="1" x14ac:dyDescent="0.4">
      <c r="A54" s="20" t="s">
        <v>24</v>
      </c>
      <c r="B54" s="1">
        <v>1</v>
      </c>
      <c r="C54" s="2" t="s">
        <v>81</v>
      </c>
      <c r="D54" s="1">
        <v>961</v>
      </c>
      <c r="E54" s="3" t="s">
        <v>82</v>
      </c>
      <c r="F54" s="1">
        <v>4000</v>
      </c>
      <c r="G54" s="1" t="s">
        <v>27</v>
      </c>
      <c r="H54" s="1" t="s">
        <v>28</v>
      </c>
      <c r="I54" s="1">
        <v>2020</v>
      </c>
      <c r="J54" s="1">
        <v>2020</v>
      </c>
      <c r="K54" s="1" t="s">
        <v>4914</v>
      </c>
      <c r="L54" s="2" t="s">
        <v>32</v>
      </c>
      <c r="M54" s="1">
        <v>20</v>
      </c>
      <c r="N54" s="2" t="s">
        <v>33</v>
      </c>
      <c r="O54" s="2" t="s">
        <v>34</v>
      </c>
      <c r="P54" s="4">
        <v>110357</v>
      </c>
      <c r="Q54" s="4">
        <v>110357</v>
      </c>
      <c r="R54" s="4">
        <v>0</v>
      </c>
      <c r="S54" s="4">
        <v>0</v>
      </c>
      <c r="T54" s="5">
        <v>0</v>
      </c>
      <c r="U54" s="5">
        <v>0</v>
      </c>
      <c r="V54" s="5">
        <v>0</v>
      </c>
      <c r="W54" s="5">
        <v>0</v>
      </c>
      <c r="X54" s="5">
        <v>0</v>
      </c>
      <c r="Y54" s="6">
        <v>0</v>
      </c>
    </row>
    <row r="55" spans="1:25" ht="73" thickBot="1" x14ac:dyDescent="0.4">
      <c r="A55" s="20" t="s">
        <v>24</v>
      </c>
      <c r="B55" s="1">
        <v>1</v>
      </c>
      <c r="C55" s="2" t="s">
        <v>81</v>
      </c>
      <c r="D55" s="1">
        <v>961</v>
      </c>
      <c r="E55" s="3" t="s">
        <v>82</v>
      </c>
      <c r="F55" s="1">
        <v>4000</v>
      </c>
      <c r="G55" s="1" t="s">
        <v>27</v>
      </c>
      <c r="H55" s="1" t="s">
        <v>28</v>
      </c>
      <c r="I55" s="1">
        <v>2020</v>
      </c>
      <c r="J55" s="1">
        <v>2020</v>
      </c>
      <c r="K55" s="1" t="s">
        <v>4914</v>
      </c>
      <c r="L55" s="2" t="s">
        <v>32</v>
      </c>
      <c r="M55" s="1">
        <v>20</v>
      </c>
      <c r="N55" s="2" t="s">
        <v>35</v>
      </c>
      <c r="O55" s="2" t="s">
        <v>36</v>
      </c>
      <c r="P55" s="4">
        <v>155241</v>
      </c>
      <c r="Q55" s="4">
        <v>155241</v>
      </c>
      <c r="R55" s="4">
        <v>0</v>
      </c>
      <c r="S55" s="4">
        <v>0</v>
      </c>
      <c r="T55" s="5">
        <v>0</v>
      </c>
      <c r="U55" s="5">
        <v>0</v>
      </c>
      <c r="V55" s="5">
        <v>0</v>
      </c>
      <c r="W55" s="5">
        <v>0</v>
      </c>
      <c r="X55" s="5">
        <v>0</v>
      </c>
      <c r="Y55" s="6">
        <v>0</v>
      </c>
    </row>
    <row r="56" spans="1:25" ht="73" thickBot="1" x14ac:dyDescent="0.4">
      <c r="A56" s="20" t="s">
        <v>24</v>
      </c>
      <c r="B56" s="1">
        <v>1</v>
      </c>
      <c r="C56" s="2" t="s">
        <v>81</v>
      </c>
      <c r="D56" s="1">
        <v>961</v>
      </c>
      <c r="E56" s="3" t="s">
        <v>82</v>
      </c>
      <c r="F56" s="1">
        <v>4000</v>
      </c>
      <c r="G56" s="1" t="s">
        <v>27</v>
      </c>
      <c r="H56" s="1" t="s">
        <v>28</v>
      </c>
      <c r="I56" s="1">
        <v>2020</v>
      </c>
      <c r="J56" s="1">
        <v>2020</v>
      </c>
      <c r="K56" s="1" t="s">
        <v>4914</v>
      </c>
      <c r="L56" s="2" t="s">
        <v>32</v>
      </c>
      <c r="M56" s="1">
        <v>20</v>
      </c>
      <c r="N56" s="2" t="s">
        <v>37</v>
      </c>
      <c r="O56" s="2" t="s">
        <v>38</v>
      </c>
      <c r="P56" s="4">
        <v>-289</v>
      </c>
      <c r="Q56" s="4">
        <v>-289</v>
      </c>
      <c r="R56" s="4">
        <v>0</v>
      </c>
      <c r="S56" s="4">
        <v>0</v>
      </c>
      <c r="T56" s="5">
        <v>0</v>
      </c>
      <c r="U56" s="5">
        <v>0</v>
      </c>
      <c r="V56" s="5">
        <v>0</v>
      </c>
      <c r="W56" s="5">
        <v>0</v>
      </c>
      <c r="X56" s="5">
        <v>0</v>
      </c>
      <c r="Y56" s="6">
        <v>0</v>
      </c>
    </row>
    <row r="57" spans="1:25" ht="73" thickBot="1" x14ac:dyDescent="0.4">
      <c r="A57" s="20" t="s">
        <v>24</v>
      </c>
      <c r="B57" s="1">
        <v>1</v>
      </c>
      <c r="C57" s="2" t="s">
        <v>81</v>
      </c>
      <c r="D57" s="1">
        <v>961</v>
      </c>
      <c r="E57" s="3" t="s">
        <v>82</v>
      </c>
      <c r="F57" s="1">
        <v>4000</v>
      </c>
      <c r="G57" s="1" t="s">
        <v>27</v>
      </c>
      <c r="H57" s="1" t="s">
        <v>28</v>
      </c>
      <c r="I57" s="1">
        <v>2020</v>
      </c>
      <c r="J57" s="1">
        <v>2020</v>
      </c>
      <c r="K57" s="1" t="s">
        <v>4914</v>
      </c>
      <c r="L57" s="2" t="s">
        <v>32</v>
      </c>
      <c r="M57" s="1">
        <v>20</v>
      </c>
      <c r="N57" s="2" t="s">
        <v>83</v>
      </c>
      <c r="O57" s="2" t="s">
        <v>84</v>
      </c>
      <c r="P57" s="4">
        <v>11958</v>
      </c>
      <c r="Q57" s="4">
        <v>11958</v>
      </c>
      <c r="R57" s="4">
        <v>0</v>
      </c>
      <c r="S57" s="4">
        <v>0</v>
      </c>
      <c r="T57" s="5">
        <v>0</v>
      </c>
      <c r="U57" s="5">
        <v>0</v>
      </c>
      <c r="V57" s="5">
        <v>0</v>
      </c>
      <c r="W57" s="5">
        <v>0</v>
      </c>
      <c r="X57" s="5">
        <v>0</v>
      </c>
      <c r="Y57" s="6">
        <v>0</v>
      </c>
    </row>
    <row r="58" spans="1:25" ht="87.5" thickBot="1" x14ac:dyDescent="0.4">
      <c r="A58" s="20" t="s">
        <v>24</v>
      </c>
      <c r="B58" s="1">
        <v>1</v>
      </c>
      <c r="C58" s="2" t="s">
        <v>81</v>
      </c>
      <c r="D58" s="1">
        <v>961</v>
      </c>
      <c r="E58" s="3" t="s">
        <v>82</v>
      </c>
      <c r="F58" s="1">
        <v>4000</v>
      </c>
      <c r="G58" s="1" t="s">
        <v>27</v>
      </c>
      <c r="H58" s="1" t="s">
        <v>28</v>
      </c>
      <c r="I58" s="1">
        <v>2020</v>
      </c>
      <c r="J58" s="1">
        <v>2020</v>
      </c>
      <c r="K58" s="1" t="s">
        <v>4914</v>
      </c>
      <c r="L58" s="2" t="s">
        <v>32</v>
      </c>
      <c r="M58" s="1">
        <v>20</v>
      </c>
      <c r="N58" s="2" t="s">
        <v>39</v>
      </c>
      <c r="O58" s="2" t="s">
        <v>40</v>
      </c>
      <c r="P58" s="4">
        <v>170</v>
      </c>
      <c r="Q58" s="4">
        <v>170</v>
      </c>
      <c r="R58" s="4">
        <v>0</v>
      </c>
      <c r="S58" s="4">
        <v>0</v>
      </c>
      <c r="T58" s="5">
        <v>0</v>
      </c>
      <c r="U58" s="5">
        <v>0</v>
      </c>
      <c r="V58" s="5">
        <v>0</v>
      </c>
      <c r="W58" s="5">
        <v>0</v>
      </c>
      <c r="X58" s="5">
        <v>0</v>
      </c>
      <c r="Y58" s="6">
        <v>0</v>
      </c>
    </row>
    <row r="59" spans="1:25" ht="73" thickBot="1" x14ac:dyDescent="0.4">
      <c r="A59" s="20" t="s">
        <v>24</v>
      </c>
      <c r="B59" s="1">
        <v>1</v>
      </c>
      <c r="C59" s="2" t="s">
        <v>81</v>
      </c>
      <c r="D59" s="1">
        <v>961</v>
      </c>
      <c r="E59" s="3" t="s">
        <v>82</v>
      </c>
      <c r="F59" s="1">
        <v>4000</v>
      </c>
      <c r="G59" s="1" t="s">
        <v>27</v>
      </c>
      <c r="H59" s="1" t="s">
        <v>28</v>
      </c>
      <c r="I59" s="1">
        <v>2020</v>
      </c>
      <c r="J59" s="1">
        <v>2020</v>
      </c>
      <c r="K59" s="1" t="s">
        <v>4914</v>
      </c>
      <c r="L59" s="2" t="s">
        <v>32</v>
      </c>
      <c r="M59" s="1">
        <v>20</v>
      </c>
      <c r="N59" s="2" t="s">
        <v>41</v>
      </c>
      <c r="O59" s="2" t="s">
        <v>42</v>
      </c>
      <c r="P59" s="4">
        <v>52349</v>
      </c>
      <c r="Q59" s="4">
        <v>52349</v>
      </c>
      <c r="R59" s="4">
        <v>0</v>
      </c>
      <c r="S59" s="4">
        <v>0</v>
      </c>
      <c r="T59" s="5">
        <v>0</v>
      </c>
      <c r="U59" s="5">
        <v>0</v>
      </c>
      <c r="V59" s="5">
        <v>0</v>
      </c>
      <c r="W59" s="5">
        <v>0</v>
      </c>
      <c r="X59" s="5">
        <v>0</v>
      </c>
      <c r="Y59" s="6">
        <v>0</v>
      </c>
    </row>
    <row r="60" spans="1:25" ht="87.5" thickBot="1" x14ac:dyDescent="0.4">
      <c r="A60" s="20" t="s">
        <v>24</v>
      </c>
      <c r="B60" s="1">
        <v>1</v>
      </c>
      <c r="C60" s="2" t="s">
        <v>81</v>
      </c>
      <c r="D60" s="1">
        <v>961</v>
      </c>
      <c r="E60" s="3" t="s">
        <v>82</v>
      </c>
      <c r="F60" s="1">
        <v>4000</v>
      </c>
      <c r="G60" s="1" t="s">
        <v>27</v>
      </c>
      <c r="H60" s="1" t="s">
        <v>28</v>
      </c>
      <c r="I60" s="1">
        <v>2020</v>
      </c>
      <c r="J60" s="1">
        <v>2020</v>
      </c>
      <c r="K60" s="1" t="s">
        <v>4914</v>
      </c>
      <c r="L60" s="2" t="s">
        <v>32</v>
      </c>
      <c r="M60" s="1">
        <v>20</v>
      </c>
      <c r="N60" s="2" t="s">
        <v>43</v>
      </c>
      <c r="O60" s="2" t="s">
        <v>44</v>
      </c>
      <c r="P60" s="4">
        <v>21628</v>
      </c>
      <c r="Q60" s="4">
        <v>21628</v>
      </c>
      <c r="R60" s="4">
        <v>0</v>
      </c>
      <c r="S60" s="4">
        <v>0</v>
      </c>
      <c r="T60" s="5">
        <v>0</v>
      </c>
      <c r="U60" s="5">
        <v>0</v>
      </c>
      <c r="V60" s="5">
        <v>0</v>
      </c>
      <c r="W60" s="5">
        <v>0</v>
      </c>
      <c r="X60" s="5">
        <v>0</v>
      </c>
      <c r="Y60" s="6">
        <v>0</v>
      </c>
    </row>
    <row r="61" spans="1:25" ht="73" thickBot="1" x14ac:dyDescent="0.4">
      <c r="A61" s="20" t="s">
        <v>24</v>
      </c>
      <c r="B61" s="1">
        <v>1</v>
      </c>
      <c r="C61" s="2" t="s">
        <v>81</v>
      </c>
      <c r="D61" s="1">
        <v>961</v>
      </c>
      <c r="E61" s="3" t="s">
        <v>82</v>
      </c>
      <c r="F61" s="1">
        <v>4000</v>
      </c>
      <c r="G61" s="1" t="s">
        <v>27</v>
      </c>
      <c r="H61" s="1" t="s">
        <v>28</v>
      </c>
      <c r="I61" s="1">
        <v>2020</v>
      </c>
      <c r="J61" s="1">
        <v>2020</v>
      </c>
      <c r="K61" s="1" t="s">
        <v>4914</v>
      </c>
      <c r="L61" s="2" t="s">
        <v>32</v>
      </c>
      <c r="M61" s="1">
        <v>20</v>
      </c>
      <c r="N61" s="2" t="s">
        <v>45</v>
      </c>
      <c r="O61" s="2" t="s">
        <v>46</v>
      </c>
      <c r="P61" s="4">
        <v>-1290</v>
      </c>
      <c r="Q61" s="4">
        <v>-1290</v>
      </c>
      <c r="R61" s="4">
        <v>0</v>
      </c>
      <c r="S61" s="4">
        <v>0</v>
      </c>
      <c r="T61" s="5">
        <v>0</v>
      </c>
      <c r="U61" s="5">
        <v>0</v>
      </c>
      <c r="V61" s="5">
        <v>0</v>
      </c>
      <c r="W61" s="5">
        <v>0</v>
      </c>
      <c r="X61" s="5">
        <v>0</v>
      </c>
      <c r="Y61" s="6">
        <v>0</v>
      </c>
    </row>
    <row r="62" spans="1:25" ht="73" thickBot="1" x14ac:dyDescent="0.4">
      <c r="A62" s="20" t="s">
        <v>24</v>
      </c>
      <c r="B62" s="1">
        <v>1</v>
      </c>
      <c r="C62" s="2" t="s">
        <v>81</v>
      </c>
      <c r="D62" s="1">
        <v>961</v>
      </c>
      <c r="E62" s="3" t="s">
        <v>82</v>
      </c>
      <c r="F62" s="1">
        <v>4000</v>
      </c>
      <c r="G62" s="1" t="s">
        <v>27</v>
      </c>
      <c r="H62" s="1" t="s">
        <v>28</v>
      </c>
      <c r="I62" s="1">
        <v>2020</v>
      </c>
      <c r="J62" s="1">
        <v>2020</v>
      </c>
      <c r="K62" s="1" t="s">
        <v>4914</v>
      </c>
      <c r="L62" s="2" t="s">
        <v>32</v>
      </c>
      <c r="M62" s="1">
        <v>20</v>
      </c>
      <c r="N62" s="2" t="s">
        <v>47</v>
      </c>
      <c r="O62" s="2" t="s">
        <v>48</v>
      </c>
      <c r="P62" s="4">
        <v>33679</v>
      </c>
      <c r="Q62" s="4">
        <v>33679</v>
      </c>
      <c r="R62" s="4">
        <v>0</v>
      </c>
      <c r="S62" s="4">
        <v>0</v>
      </c>
      <c r="T62" s="5">
        <v>0</v>
      </c>
      <c r="U62" s="5">
        <v>0</v>
      </c>
      <c r="V62" s="5">
        <v>0</v>
      </c>
      <c r="W62" s="5">
        <v>0</v>
      </c>
      <c r="X62" s="5">
        <v>0</v>
      </c>
      <c r="Y62" s="6">
        <v>0</v>
      </c>
    </row>
    <row r="63" spans="1:25" ht="73" thickBot="1" x14ac:dyDescent="0.4">
      <c r="A63" s="20" t="s">
        <v>24</v>
      </c>
      <c r="B63" s="1">
        <v>1</v>
      </c>
      <c r="C63" s="2" t="s">
        <v>81</v>
      </c>
      <c r="D63" s="1">
        <v>961</v>
      </c>
      <c r="E63" s="3" t="s">
        <v>82</v>
      </c>
      <c r="F63" s="1">
        <v>4000</v>
      </c>
      <c r="G63" s="1" t="s">
        <v>27</v>
      </c>
      <c r="H63" s="1" t="s">
        <v>28</v>
      </c>
      <c r="I63" s="1">
        <v>2020</v>
      </c>
      <c r="J63" s="1">
        <v>2020</v>
      </c>
      <c r="K63" s="1" t="s">
        <v>4914</v>
      </c>
      <c r="L63" s="2" t="s">
        <v>49</v>
      </c>
      <c r="M63" s="1">
        <v>40</v>
      </c>
      <c r="N63" s="2" t="s">
        <v>85</v>
      </c>
      <c r="O63" s="2" t="s">
        <v>86</v>
      </c>
      <c r="P63" s="4">
        <v>248500</v>
      </c>
      <c r="Q63" s="4">
        <v>989750</v>
      </c>
      <c r="R63" s="4">
        <v>0</v>
      </c>
      <c r="S63" s="4">
        <v>0</v>
      </c>
      <c r="T63" s="5">
        <v>2</v>
      </c>
      <c r="U63" s="5">
        <v>12</v>
      </c>
      <c r="V63" s="5">
        <v>0</v>
      </c>
      <c r="W63" s="5">
        <v>0</v>
      </c>
      <c r="X63" s="5">
        <v>2</v>
      </c>
      <c r="Y63" s="6">
        <v>12</v>
      </c>
    </row>
    <row r="64" spans="1:25" ht="58.5" thickBot="1" x14ac:dyDescent="0.4">
      <c r="A64" s="20" t="s">
        <v>24</v>
      </c>
      <c r="B64" s="1">
        <v>1</v>
      </c>
      <c r="C64" s="2" t="s">
        <v>81</v>
      </c>
      <c r="D64" s="1">
        <v>961</v>
      </c>
      <c r="E64" s="3" t="s">
        <v>82</v>
      </c>
      <c r="F64" s="1">
        <v>4000</v>
      </c>
      <c r="G64" s="1" t="s">
        <v>27</v>
      </c>
      <c r="H64" s="1" t="s">
        <v>28</v>
      </c>
      <c r="I64" s="1">
        <v>2020</v>
      </c>
      <c r="J64" s="1">
        <v>2020</v>
      </c>
      <c r="K64" s="1" t="s">
        <v>4914</v>
      </c>
      <c r="L64" s="2" t="s">
        <v>49</v>
      </c>
      <c r="M64" s="1">
        <v>40</v>
      </c>
      <c r="N64" s="2" t="s">
        <v>87</v>
      </c>
      <c r="O64" s="2" t="s">
        <v>88</v>
      </c>
      <c r="P64" s="4">
        <v>654138</v>
      </c>
      <c r="Q64" s="4">
        <v>682157</v>
      </c>
      <c r="R64" s="4">
        <v>0</v>
      </c>
      <c r="S64" s="4">
        <v>0</v>
      </c>
      <c r="T64" s="5">
        <v>0</v>
      </c>
      <c r="U64" s="5">
        <v>0</v>
      </c>
      <c r="V64" s="5">
        <v>0</v>
      </c>
      <c r="W64" s="5">
        <v>0</v>
      </c>
      <c r="X64" s="5">
        <v>0</v>
      </c>
      <c r="Y64" s="6">
        <v>0</v>
      </c>
    </row>
    <row r="65" spans="1:25" ht="116.5" thickBot="1" x14ac:dyDescent="0.4">
      <c r="A65" s="20" t="s">
        <v>24</v>
      </c>
      <c r="B65" s="1">
        <v>1</v>
      </c>
      <c r="C65" s="2" t="s">
        <v>81</v>
      </c>
      <c r="D65" s="1">
        <v>961</v>
      </c>
      <c r="E65" s="3" t="s">
        <v>82</v>
      </c>
      <c r="F65" s="1">
        <v>4000</v>
      </c>
      <c r="G65" s="1" t="s">
        <v>27</v>
      </c>
      <c r="H65" s="1" t="s">
        <v>28</v>
      </c>
      <c r="I65" s="1">
        <v>2020</v>
      </c>
      <c r="J65" s="1">
        <v>2020</v>
      </c>
      <c r="K65" s="1" t="s">
        <v>4914</v>
      </c>
      <c r="L65" s="2" t="s">
        <v>49</v>
      </c>
      <c r="M65" s="1">
        <v>40</v>
      </c>
      <c r="N65" s="2" t="s">
        <v>89</v>
      </c>
      <c r="O65" s="2" t="s">
        <v>90</v>
      </c>
      <c r="P65" s="4">
        <v>693000</v>
      </c>
      <c r="Q65" s="4">
        <v>635000</v>
      </c>
      <c r="R65" s="4">
        <v>0</v>
      </c>
      <c r="S65" s="4">
        <v>0</v>
      </c>
      <c r="T65" s="5">
        <v>0</v>
      </c>
      <c r="U65" s="5">
        <v>0</v>
      </c>
      <c r="V65" s="5">
        <v>0</v>
      </c>
      <c r="W65" s="5">
        <v>0</v>
      </c>
      <c r="X65" s="5">
        <v>0</v>
      </c>
      <c r="Y65" s="6">
        <v>0</v>
      </c>
    </row>
    <row r="66" spans="1:25" ht="44" thickBot="1" x14ac:dyDescent="0.4">
      <c r="A66" s="20" t="s">
        <v>24</v>
      </c>
      <c r="B66" s="1">
        <v>1</v>
      </c>
      <c r="C66" s="2" t="s">
        <v>81</v>
      </c>
      <c r="D66" s="1">
        <v>961</v>
      </c>
      <c r="E66" s="3" t="s">
        <v>82</v>
      </c>
      <c r="F66" s="1">
        <v>4000</v>
      </c>
      <c r="G66" s="1" t="s">
        <v>58</v>
      </c>
      <c r="H66" s="1" t="s">
        <v>59</v>
      </c>
      <c r="I66" s="1" t="s">
        <v>60</v>
      </c>
      <c r="J66" s="1">
        <v>2021</v>
      </c>
      <c r="K66" s="1" t="s">
        <v>4915</v>
      </c>
      <c r="L66" s="2" t="s">
        <v>49</v>
      </c>
      <c r="M66" s="1">
        <v>40</v>
      </c>
      <c r="N66" s="2" t="s">
        <v>91</v>
      </c>
      <c r="O66" s="2" t="s">
        <v>92</v>
      </c>
      <c r="P66" s="4">
        <v>0</v>
      </c>
      <c r="Q66" s="4">
        <v>0</v>
      </c>
      <c r="R66" s="4">
        <v>0</v>
      </c>
      <c r="S66" s="4">
        <v>0</v>
      </c>
      <c r="T66" s="5">
        <v>0</v>
      </c>
      <c r="U66" s="5">
        <v>0</v>
      </c>
      <c r="V66" s="5">
        <v>0</v>
      </c>
      <c r="W66" s="5">
        <v>0</v>
      </c>
      <c r="X66" s="5">
        <v>0</v>
      </c>
      <c r="Y66" s="6">
        <v>0</v>
      </c>
    </row>
    <row r="67" spans="1:25" ht="116.5" thickBot="1" x14ac:dyDescent="0.4">
      <c r="A67" s="20" t="s">
        <v>24</v>
      </c>
      <c r="B67" s="1">
        <v>1</v>
      </c>
      <c r="C67" s="2" t="s">
        <v>81</v>
      </c>
      <c r="D67" s="1">
        <v>961</v>
      </c>
      <c r="E67" s="3" t="s">
        <v>82</v>
      </c>
      <c r="F67" s="1">
        <v>4000</v>
      </c>
      <c r="G67" s="1" t="s">
        <v>58</v>
      </c>
      <c r="H67" s="1" t="s">
        <v>59</v>
      </c>
      <c r="I67" s="1" t="s">
        <v>60</v>
      </c>
      <c r="J67" s="1">
        <v>2021</v>
      </c>
      <c r="K67" s="1" t="s">
        <v>4915</v>
      </c>
      <c r="L67" s="2" t="s">
        <v>49</v>
      </c>
      <c r="M67" s="1">
        <v>40</v>
      </c>
      <c r="N67" s="2" t="s">
        <v>93</v>
      </c>
      <c r="O67" s="2" t="s">
        <v>94</v>
      </c>
      <c r="P67" s="4">
        <v>0</v>
      </c>
      <c r="Q67" s="4">
        <v>846907</v>
      </c>
      <c r="R67" s="4">
        <v>0</v>
      </c>
      <c r="S67" s="4">
        <v>0</v>
      </c>
      <c r="T67" s="5">
        <v>0</v>
      </c>
      <c r="U67" s="5">
        <v>0</v>
      </c>
      <c r="V67" s="5">
        <v>0</v>
      </c>
      <c r="W67" s="5">
        <v>0</v>
      </c>
      <c r="X67" s="5">
        <v>0</v>
      </c>
      <c r="Y67" s="6">
        <v>0</v>
      </c>
    </row>
    <row r="68" spans="1:25" ht="73" thickBot="1" x14ac:dyDescent="0.4">
      <c r="A68" s="20" t="s">
        <v>24</v>
      </c>
      <c r="B68" s="1">
        <v>1</v>
      </c>
      <c r="C68" s="2" t="s">
        <v>95</v>
      </c>
      <c r="D68" s="1">
        <v>109</v>
      </c>
      <c r="E68" s="3" t="s">
        <v>96</v>
      </c>
      <c r="F68" s="1">
        <v>5000</v>
      </c>
      <c r="G68" s="1" t="s">
        <v>27</v>
      </c>
      <c r="H68" s="1" t="s">
        <v>28</v>
      </c>
      <c r="I68" s="1">
        <v>2020</v>
      </c>
      <c r="J68" s="1">
        <v>2020</v>
      </c>
      <c r="K68" s="1" t="s">
        <v>4914</v>
      </c>
      <c r="L68" s="2" t="s">
        <v>29</v>
      </c>
      <c r="M68" s="1">
        <v>10</v>
      </c>
      <c r="N68" s="2" t="s">
        <v>30</v>
      </c>
      <c r="O68" s="2" t="s">
        <v>31</v>
      </c>
      <c r="P68" s="4">
        <v>5277907</v>
      </c>
      <c r="Q68" s="4">
        <v>5277907</v>
      </c>
      <c r="R68" s="4">
        <v>287758</v>
      </c>
      <c r="S68" s="4">
        <v>287758</v>
      </c>
      <c r="T68" s="5">
        <v>19</v>
      </c>
      <c r="U68" s="5">
        <v>19</v>
      </c>
      <c r="V68" s="5">
        <v>0</v>
      </c>
      <c r="W68" s="5">
        <v>0</v>
      </c>
      <c r="X68" s="5">
        <v>19</v>
      </c>
      <c r="Y68" s="6">
        <v>19</v>
      </c>
    </row>
    <row r="69" spans="1:25" ht="87.5" thickBot="1" x14ac:dyDescent="0.4">
      <c r="A69" s="20" t="s">
        <v>24</v>
      </c>
      <c r="B69" s="1">
        <v>1</v>
      </c>
      <c r="C69" s="2" t="s">
        <v>95</v>
      </c>
      <c r="D69" s="1">
        <v>109</v>
      </c>
      <c r="E69" s="3" t="s">
        <v>96</v>
      </c>
      <c r="F69" s="1">
        <v>5000</v>
      </c>
      <c r="G69" s="1" t="s">
        <v>27</v>
      </c>
      <c r="H69" s="1" t="s">
        <v>28</v>
      </c>
      <c r="I69" s="1">
        <v>2020</v>
      </c>
      <c r="J69" s="1">
        <v>2020</v>
      </c>
      <c r="K69" s="1" t="s">
        <v>4914</v>
      </c>
      <c r="L69" s="2" t="s">
        <v>32</v>
      </c>
      <c r="M69" s="1">
        <v>20</v>
      </c>
      <c r="N69" s="2" t="s">
        <v>33</v>
      </c>
      <c r="O69" s="2" t="s">
        <v>34</v>
      </c>
      <c r="P69" s="4">
        <v>34162</v>
      </c>
      <c r="Q69" s="4">
        <v>34162</v>
      </c>
      <c r="R69" s="4">
        <v>0</v>
      </c>
      <c r="S69" s="4">
        <v>0</v>
      </c>
      <c r="T69" s="5">
        <v>0</v>
      </c>
      <c r="U69" s="5">
        <v>0</v>
      </c>
      <c r="V69" s="5">
        <v>0</v>
      </c>
      <c r="W69" s="5">
        <v>0</v>
      </c>
      <c r="X69" s="5">
        <v>0</v>
      </c>
      <c r="Y69" s="6">
        <v>0</v>
      </c>
    </row>
    <row r="70" spans="1:25" ht="73" thickBot="1" x14ac:dyDescent="0.4">
      <c r="A70" s="20" t="s">
        <v>24</v>
      </c>
      <c r="B70" s="1">
        <v>1</v>
      </c>
      <c r="C70" s="2" t="s">
        <v>95</v>
      </c>
      <c r="D70" s="1">
        <v>109</v>
      </c>
      <c r="E70" s="3" t="s">
        <v>96</v>
      </c>
      <c r="F70" s="1">
        <v>5000</v>
      </c>
      <c r="G70" s="1" t="s">
        <v>27</v>
      </c>
      <c r="H70" s="1" t="s">
        <v>28</v>
      </c>
      <c r="I70" s="1">
        <v>2020</v>
      </c>
      <c r="J70" s="1">
        <v>2020</v>
      </c>
      <c r="K70" s="1" t="s">
        <v>4914</v>
      </c>
      <c r="L70" s="2" t="s">
        <v>32</v>
      </c>
      <c r="M70" s="1">
        <v>20</v>
      </c>
      <c r="N70" s="2" t="s">
        <v>35</v>
      </c>
      <c r="O70" s="2" t="s">
        <v>36</v>
      </c>
      <c r="P70" s="4">
        <v>52476</v>
      </c>
      <c r="Q70" s="4">
        <v>52476</v>
      </c>
      <c r="R70" s="4">
        <v>0</v>
      </c>
      <c r="S70" s="4">
        <v>0</v>
      </c>
      <c r="T70" s="5">
        <v>0</v>
      </c>
      <c r="U70" s="5">
        <v>0</v>
      </c>
      <c r="V70" s="5">
        <v>0</v>
      </c>
      <c r="W70" s="5">
        <v>0</v>
      </c>
      <c r="X70" s="5">
        <v>0</v>
      </c>
      <c r="Y70" s="6">
        <v>0</v>
      </c>
    </row>
    <row r="71" spans="1:25" ht="73" thickBot="1" x14ac:dyDescent="0.4">
      <c r="A71" s="20" t="s">
        <v>24</v>
      </c>
      <c r="B71" s="1">
        <v>1</v>
      </c>
      <c r="C71" s="2" t="s">
        <v>95</v>
      </c>
      <c r="D71" s="1">
        <v>109</v>
      </c>
      <c r="E71" s="3" t="s">
        <v>96</v>
      </c>
      <c r="F71" s="1">
        <v>5000</v>
      </c>
      <c r="G71" s="1" t="s">
        <v>27</v>
      </c>
      <c r="H71" s="1" t="s">
        <v>28</v>
      </c>
      <c r="I71" s="1">
        <v>2020</v>
      </c>
      <c r="J71" s="1">
        <v>2020</v>
      </c>
      <c r="K71" s="1" t="s">
        <v>4914</v>
      </c>
      <c r="L71" s="2" t="s">
        <v>32</v>
      </c>
      <c r="M71" s="1">
        <v>20</v>
      </c>
      <c r="N71" s="2" t="s">
        <v>75</v>
      </c>
      <c r="O71" s="2" t="s">
        <v>76</v>
      </c>
      <c r="P71" s="4">
        <v>-3511</v>
      </c>
      <c r="Q71" s="4">
        <v>-3511</v>
      </c>
      <c r="R71" s="4">
        <v>0</v>
      </c>
      <c r="S71" s="4">
        <v>0</v>
      </c>
      <c r="T71" s="5">
        <v>0</v>
      </c>
      <c r="U71" s="5">
        <v>0</v>
      </c>
      <c r="V71" s="5">
        <v>0</v>
      </c>
      <c r="W71" s="5">
        <v>0</v>
      </c>
      <c r="X71" s="5">
        <v>0</v>
      </c>
      <c r="Y71" s="6">
        <v>0</v>
      </c>
    </row>
    <row r="72" spans="1:25" ht="73" thickBot="1" x14ac:dyDescent="0.4">
      <c r="A72" s="20" t="s">
        <v>24</v>
      </c>
      <c r="B72" s="1">
        <v>1</v>
      </c>
      <c r="C72" s="2" t="s">
        <v>95</v>
      </c>
      <c r="D72" s="1">
        <v>109</v>
      </c>
      <c r="E72" s="3" t="s">
        <v>96</v>
      </c>
      <c r="F72" s="1">
        <v>5000</v>
      </c>
      <c r="G72" s="1" t="s">
        <v>27</v>
      </c>
      <c r="H72" s="1" t="s">
        <v>28</v>
      </c>
      <c r="I72" s="1">
        <v>2020</v>
      </c>
      <c r="J72" s="1">
        <v>2020</v>
      </c>
      <c r="K72" s="1" t="s">
        <v>4914</v>
      </c>
      <c r="L72" s="2" t="s">
        <v>32</v>
      </c>
      <c r="M72" s="1">
        <v>20</v>
      </c>
      <c r="N72" s="2" t="s">
        <v>37</v>
      </c>
      <c r="O72" s="2" t="s">
        <v>38</v>
      </c>
      <c r="P72" s="4">
        <v>-934</v>
      </c>
      <c r="Q72" s="4">
        <v>-934</v>
      </c>
      <c r="R72" s="4">
        <v>-86</v>
      </c>
      <c r="S72" s="4">
        <v>-86</v>
      </c>
      <c r="T72" s="5">
        <v>0</v>
      </c>
      <c r="U72" s="5">
        <v>0</v>
      </c>
      <c r="V72" s="5">
        <v>0</v>
      </c>
      <c r="W72" s="5">
        <v>0</v>
      </c>
      <c r="X72" s="5">
        <v>0</v>
      </c>
      <c r="Y72" s="6">
        <v>0</v>
      </c>
    </row>
    <row r="73" spans="1:25" ht="87.5" thickBot="1" x14ac:dyDescent="0.4">
      <c r="A73" s="20" t="s">
        <v>24</v>
      </c>
      <c r="B73" s="1">
        <v>1</v>
      </c>
      <c r="C73" s="2" t="s">
        <v>95</v>
      </c>
      <c r="D73" s="1">
        <v>109</v>
      </c>
      <c r="E73" s="3" t="s">
        <v>96</v>
      </c>
      <c r="F73" s="1">
        <v>5000</v>
      </c>
      <c r="G73" s="1" t="s">
        <v>27</v>
      </c>
      <c r="H73" s="1" t="s">
        <v>28</v>
      </c>
      <c r="I73" s="1">
        <v>2020</v>
      </c>
      <c r="J73" s="1">
        <v>2020</v>
      </c>
      <c r="K73" s="1" t="s">
        <v>4914</v>
      </c>
      <c r="L73" s="2" t="s">
        <v>32</v>
      </c>
      <c r="M73" s="1">
        <v>20</v>
      </c>
      <c r="N73" s="2" t="s">
        <v>39</v>
      </c>
      <c r="O73" s="2" t="s">
        <v>40</v>
      </c>
      <c r="P73" s="4">
        <v>-2</v>
      </c>
      <c r="Q73" s="4">
        <v>-2</v>
      </c>
      <c r="R73" s="4">
        <v>-3</v>
      </c>
      <c r="S73" s="4">
        <v>-3</v>
      </c>
      <c r="T73" s="5">
        <v>0</v>
      </c>
      <c r="U73" s="5">
        <v>0</v>
      </c>
      <c r="V73" s="5">
        <v>0</v>
      </c>
      <c r="W73" s="5">
        <v>0</v>
      </c>
      <c r="X73" s="5">
        <v>0</v>
      </c>
      <c r="Y73" s="6">
        <v>0</v>
      </c>
    </row>
    <row r="74" spans="1:25" ht="73" thickBot="1" x14ac:dyDescent="0.4">
      <c r="A74" s="20" t="s">
        <v>24</v>
      </c>
      <c r="B74" s="1">
        <v>1</v>
      </c>
      <c r="C74" s="2" t="s">
        <v>95</v>
      </c>
      <c r="D74" s="1">
        <v>109</v>
      </c>
      <c r="E74" s="3" t="s">
        <v>96</v>
      </c>
      <c r="F74" s="1">
        <v>5000</v>
      </c>
      <c r="G74" s="1" t="s">
        <v>27</v>
      </c>
      <c r="H74" s="1" t="s">
        <v>28</v>
      </c>
      <c r="I74" s="1">
        <v>2020</v>
      </c>
      <c r="J74" s="1">
        <v>2020</v>
      </c>
      <c r="K74" s="1" t="s">
        <v>4914</v>
      </c>
      <c r="L74" s="2" t="s">
        <v>32</v>
      </c>
      <c r="M74" s="1">
        <v>20</v>
      </c>
      <c r="N74" s="2" t="s">
        <v>41</v>
      </c>
      <c r="O74" s="2" t="s">
        <v>42</v>
      </c>
      <c r="P74" s="4">
        <v>17544</v>
      </c>
      <c r="Q74" s="4">
        <v>17544</v>
      </c>
      <c r="R74" s="4">
        <v>0</v>
      </c>
      <c r="S74" s="4">
        <v>0</v>
      </c>
      <c r="T74" s="5">
        <v>0</v>
      </c>
      <c r="U74" s="5">
        <v>0</v>
      </c>
      <c r="V74" s="5">
        <v>0</v>
      </c>
      <c r="W74" s="5">
        <v>0</v>
      </c>
      <c r="X74" s="5">
        <v>0</v>
      </c>
      <c r="Y74" s="6">
        <v>0</v>
      </c>
    </row>
    <row r="75" spans="1:25" ht="87.5" thickBot="1" x14ac:dyDescent="0.4">
      <c r="A75" s="20" t="s">
        <v>24</v>
      </c>
      <c r="B75" s="1">
        <v>1</v>
      </c>
      <c r="C75" s="2" t="s">
        <v>95</v>
      </c>
      <c r="D75" s="1">
        <v>109</v>
      </c>
      <c r="E75" s="3" t="s">
        <v>96</v>
      </c>
      <c r="F75" s="1">
        <v>5000</v>
      </c>
      <c r="G75" s="1" t="s">
        <v>27</v>
      </c>
      <c r="H75" s="1" t="s">
        <v>28</v>
      </c>
      <c r="I75" s="1">
        <v>2020</v>
      </c>
      <c r="J75" s="1">
        <v>2020</v>
      </c>
      <c r="K75" s="1" t="s">
        <v>4914</v>
      </c>
      <c r="L75" s="2" t="s">
        <v>32</v>
      </c>
      <c r="M75" s="1">
        <v>20</v>
      </c>
      <c r="N75" s="2" t="s">
        <v>43</v>
      </c>
      <c r="O75" s="2" t="s">
        <v>44</v>
      </c>
      <c r="P75" s="4">
        <v>461</v>
      </c>
      <c r="Q75" s="4">
        <v>461</v>
      </c>
      <c r="R75" s="4">
        <v>0</v>
      </c>
      <c r="S75" s="4">
        <v>0</v>
      </c>
      <c r="T75" s="5">
        <v>0</v>
      </c>
      <c r="U75" s="5">
        <v>0</v>
      </c>
      <c r="V75" s="5">
        <v>0</v>
      </c>
      <c r="W75" s="5">
        <v>0</v>
      </c>
      <c r="X75" s="5">
        <v>0</v>
      </c>
      <c r="Y75" s="6">
        <v>0</v>
      </c>
    </row>
    <row r="76" spans="1:25" ht="73" thickBot="1" x14ac:dyDescent="0.4">
      <c r="A76" s="20" t="s">
        <v>24</v>
      </c>
      <c r="B76" s="1">
        <v>1</v>
      </c>
      <c r="C76" s="2" t="s">
        <v>95</v>
      </c>
      <c r="D76" s="1">
        <v>109</v>
      </c>
      <c r="E76" s="3" t="s">
        <v>96</v>
      </c>
      <c r="F76" s="1">
        <v>5000</v>
      </c>
      <c r="G76" s="1" t="s">
        <v>27</v>
      </c>
      <c r="H76" s="1" t="s">
        <v>28</v>
      </c>
      <c r="I76" s="1">
        <v>2020</v>
      </c>
      <c r="J76" s="1">
        <v>2020</v>
      </c>
      <c r="K76" s="1" t="s">
        <v>4914</v>
      </c>
      <c r="L76" s="2" t="s">
        <v>32</v>
      </c>
      <c r="M76" s="1">
        <v>20</v>
      </c>
      <c r="N76" s="2" t="s">
        <v>45</v>
      </c>
      <c r="O76" s="2" t="s">
        <v>46</v>
      </c>
      <c r="P76" s="4">
        <v>-461</v>
      </c>
      <c r="Q76" s="4">
        <v>-461</v>
      </c>
      <c r="R76" s="4">
        <v>0</v>
      </c>
      <c r="S76" s="4">
        <v>0</v>
      </c>
      <c r="T76" s="5">
        <v>0</v>
      </c>
      <c r="U76" s="5">
        <v>0</v>
      </c>
      <c r="V76" s="5">
        <v>0</v>
      </c>
      <c r="W76" s="5">
        <v>0</v>
      </c>
      <c r="X76" s="5">
        <v>0</v>
      </c>
      <c r="Y76" s="6">
        <v>0</v>
      </c>
    </row>
    <row r="77" spans="1:25" ht="73" thickBot="1" x14ac:dyDescent="0.4">
      <c r="A77" s="20" t="s">
        <v>24</v>
      </c>
      <c r="B77" s="1">
        <v>1</v>
      </c>
      <c r="C77" s="2" t="s">
        <v>95</v>
      </c>
      <c r="D77" s="1">
        <v>109</v>
      </c>
      <c r="E77" s="3" t="s">
        <v>96</v>
      </c>
      <c r="F77" s="1">
        <v>5000</v>
      </c>
      <c r="G77" s="1" t="s">
        <v>27</v>
      </c>
      <c r="H77" s="1" t="s">
        <v>28</v>
      </c>
      <c r="I77" s="1">
        <v>2020</v>
      </c>
      <c r="J77" s="1">
        <v>2020</v>
      </c>
      <c r="K77" s="1" t="s">
        <v>4914</v>
      </c>
      <c r="L77" s="2" t="s">
        <v>32</v>
      </c>
      <c r="M77" s="1">
        <v>20</v>
      </c>
      <c r="N77" s="2" t="s">
        <v>47</v>
      </c>
      <c r="O77" s="2" t="s">
        <v>48</v>
      </c>
      <c r="P77" s="4">
        <v>6</v>
      </c>
      <c r="Q77" s="4">
        <v>6</v>
      </c>
      <c r="R77" s="4">
        <v>0</v>
      </c>
      <c r="S77" s="4">
        <v>0</v>
      </c>
      <c r="T77" s="5">
        <v>0</v>
      </c>
      <c r="U77" s="5">
        <v>0</v>
      </c>
      <c r="V77" s="5">
        <v>0</v>
      </c>
      <c r="W77" s="5">
        <v>0</v>
      </c>
      <c r="X77" s="5">
        <v>0</v>
      </c>
      <c r="Y77" s="6">
        <v>0</v>
      </c>
    </row>
    <row r="78" spans="1:25" ht="87.5" thickBot="1" x14ac:dyDescent="0.4">
      <c r="A78" s="20" t="s">
        <v>24</v>
      </c>
      <c r="B78" s="1">
        <v>1</v>
      </c>
      <c r="C78" s="2" t="s">
        <v>95</v>
      </c>
      <c r="D78" s="1">
        <v>109</v>
      </c>
      <c r="E78" s="3" t="s">
        <v>96</v>
      </c>
      <c r="F78" s="1">
        <v>5000</v>
      </c>
      <c r="G78" s="1" t="s">
        <v>27</v>
      </c>
      <c r="H78" s="1" t="s">
        <v>28</v>
      </c>
      <c r="I78" s="1">
        <v>2020</v>
      </c>
      <c r="J78" s="1">
        <v>2020</v>
      </c>
      <c r="K78" s="1" t="s">
        <v>4914</v>
      </c>
      <c r="L78" s="2" t="s">
        <v>49</v>
      </c>
      <c r="M78" s="1">
        <v>40</v>
      </c>
      <c r="N78" s="2" t="s">
        <v>97</v>
      </c>
      <c r="O78" s="2" t="s">
        <v>98</v>
      </c>
      <c r="P78" s="4">
        <v>516650</v>
      </c>
      <c r="Q78" s="4">
        <v>201140</v>
      </c>
      <c r="R78" s="4">
        <v>0</v>
      </c>
      <c r="S78" s="4">
        <v>0</v>
      </c>
      <c r="T78" s="5">
        <v>0</v>
      </c>
      <c r="U78" s="5">
        <v>0</v>
      </c>
      <c r="V78" s="5">
        <v>0</v>
      </c>
      <c r="W78" s="5">
        <v>0</v>
      </c>
      <c r="X78" s="5">
        <v>0</v>
      </c>
      <c r="Y78" s="6">
        <v>0</v>
      </c>
    </row>
    <row r="79" spans="1:25" ht="58.5" thickBot="1" x14ac:dyDescent="0.4">
      <c r="A79" s="20" t="s">
        <v>24</v>
      </c>
      <c r="B79" s="1">
        <v>1</v>
      </c>
      <c r="C79" s="2" t="s">
        <v>95</v>
      </c>
      <c r="D79" s="1">
        <v>109</v>
      </c>
      <c r="E79" s="3" t="s">
        <v>96</v>
      </c>
      <c r="F79" s="1">
        <v>5000</v>
      </c>
      <c r="G79" s="1" t="s">
        <v>27</v>
      </c>
      <c r="H79" s="1" t="s">
        <v>28</v>
      </c>
      <c r="I79" s="1">
        <v>2020</v>
      </c>
      <c r="J79" s="1">
        <v>2020</v>
      </c>
      <c r="K79" s="1" t="s">
        <v>4914</v>
      </c>
      <c r="L79" s="2" t="s">
        <v>49</v>
      </c>
      <c r="M79" s="1">
        <v>40</v>
      </c>
      <c r="N79" s="2" t="s">
        <v>99</v>
      </c>
      <c r="O79" s="2" t="s">
        <v>100</v>
      </c>
      <c r="P79" s="4">
        <v>950000</v>
      </c>
      <c r="Q79" s="4">
        <v>50000</v>
      </c>
      <c r="R79" s="4">
        <v>0</v>
      </c>
      <c r="S79" s="4">
        <v>0</v>
      </c>
      <c r="T79" s="5">
        <v>0</v>
      </c>
      <c r="U79" s="5">
        <v>0</v>
      </c>
      <c r="V79" s="5">
        <v>0</v>
      </c>
      <c r="W79" s="5">
        <v>0</v>
      </c>
      <c r="X79" s="5">
        <v>0</v>
      </c>
      <c r="Y79" s="6">
        <v>0</v>
      </c>
    </row>
    <row r="80" spans="1:25" ht="73" thickBot="1" x14ac:dyDescent="0.4">
      <c r="A80" s="20" t="s">
        <v>24</v>
      </c>
      <c r="B80" s="1">
        <v>1</v>
      </c>
      <c r="C80" s="2" t="s">
        <v>101</v>
      </c>
      <c r="D80" s="1">
        <v>107</v>
      </c>
      <c r="E80" s="3" t="s">
        <v>102</v>
      </c>
      <c r="F80" s="1">
        <v>6000</v>
      </c>
      <c r="G80" s="1" t="s">
        <v>27</v>
      </c>
      <c r="H80" s="1" t="s">
        <v>28</v>
      </c>
      <c r="I80" s="1">
        <v>2020</v>
      </c>
      <c r="J80" s="1">
        <v>2020</v>
      </c>
      <c r="K80" s="1" t="s">
        <v>4914</v>
      </c>
      <c r="L80" s="2" t="s">
        <v>29</v>
      </c>
      <c r="M80" s="1">
        <v>10</v>
      </c>
      <c r="N80" s="2" t="s">
        <v>30</v>
      </c>
      <c r="O80" s="2" t="s">
        <v>31</v>
      </c>
      <c r="P80" s="4">
        <v>6864081</v>
      </c>
      <c r="Q80" s="4">
        <v>6864081</v>
      </c>
      <c r="R80" s="4">
        <v>20034</v>
      </c>
      <c r="S80" s="4">
        <v>20034</v>
      </c>
      <c r="T80" s="5">
        <v>56</v>
      </c>
      <c r="U80" s="5">
        <v>56</v>
      </c>
      <c r="V80" s="5">
        <v>0</v>
      </c>
      <c r="W80" s="5">
        <v>0</v>
      </c>
      <c r="X80" s="5">
        <v>56</v>
      </c>
      <c r="Y80" s="6">
        <v>56</v>
      </c>
    </row>
    <row r="81" spans="1:25" ht="87.5" thickBot="1" x14ac:dyDescent="0.4">
      <c r="A81" s="20" t="s">
        <v>24</v>
      </c>
      <c r="B81" s="1">
        <v>1</v>
      </c>
      <c r="C81" s="2" t="s">
        <v>101</v>
      </c>
      <c r="D81" s="1">
        <v>107</v>
      </c>
      <c r="E81" s="3" t="s">
        <v>102</v>
      </c>
      <c r="F81" s="1">
        <v>6000</v>
      </c>
      <c r="G81" s="1" t="s">
        <v>27</v>
      </c>
      <c r="H81" s="1" t="s">
        <v>28</v>
      </c>
      <c r="I81" s="1">
        <v>2020</v>
      </c>
      <c r="J81" s="1">
        <v>2020</v>
      </c>
      <c r="K81" s="1" t="s">
        <v>4914</v>
      </c>
      <c r="L81" s="2" t="s">
        <v>32</v>
      </c>
      <c r="M81" s="1">
        <v>20</v>
      </c>
      <c r="N81" s="2" t="s">
        <v>33</v>
      </c>
      <c r="O81" s="2" t="s">
        <v>34</v>
      </c>
      <c r="P81" s="4">
        <v>99083</v>
      </c>
      <c r="Q81" s="4">
        <v>99083</v>
      </c>
      <c r="R81" s="4">
        <v>0</v>
      </c>
      <c r="S81" s="4">
        <v>0</v>
      </c>
      <c r="T81" s="5">
        <v>0</v>
      </c>
      <c r="U81" s="5">
        <v>0</v>
      </c>
      <c r="V81" s="5">
        <v>0</v>
      </c>
      <c r="W81" s="5">
        <v>0</v>
      </c>
      <c r="X81" s="5">
        <v>0</v>
      </c>
      <c r="Y81" s="6">
        <v>0</v>
      </c>
    </row>
    <row r="82" spans="1:25" ht="73" thickBot="1" x14ac:dyDescent="0.4">
      <c r="A82" s="20" t="s">
        <v>24</v>
      </c>
      <c r="B82" s="1">
        <v>1</v>
      </c>
      <c r="C82" s="2" t="s">
        <v>101</v>
      </c>
      <c r="D82" s="1">
        <v>107</v>
      </c>
      <c r="E82" s="3" t="s">
        <v>102</v>
      </c>
      <c r="F82" s="1">
        <v>6000</v>
      </c>
      <c r="G82" s="1" t="s">
        <v>27</v>
      </c>
      <c r="H82" s="1" t="s">
        <v>28</v>
      </c>
      <c r="I82" s="1">
        <v>2020</v>
      </c>
      <c r="J82" s="1">
        <v>2020</v>
      </c>
      <c r="K82" s="1" t="s">
        <v>4914</v>
      </c>
      <c r="L82" s="2" t="s">
        <v>32</v>
      </c>
      <c r="M82" s="1">
        <v>20</v>
      </c>
      <c r="N82" s="2" t="s">
        <v>35</v>
      </c>
      <c r="O82" s="2" t="s">
        <v>36</v>
      </c>
      <c r="P82" s="4">
        <v>139379</v>
      </c>
      <c r="Q82" s="4">
        <v>139379</v>
      </c>
      <c r="R82" s="4">
        <v>0</v>
      </c>
      <c r="S82" s="4">
        <v>0</v>
      </c>
      <c r="T82" s="5">
        <v>0</v>
      </c>
      <c r="U82" s="5">
        <v>0</v>
      </c>
      <c r="V82" s="5">
        <v>0</v>
      </c>
      <c r="W82" s="5">
        <v>0</v>
      </c>
      <c r="X82" s="5">
        <v>0</v>
      </c>
      <c r="Y82" s="6">
        <v>0</v>
      </c>
    </row>
    <row r="83" spans="1:25" ht="73" thickBot="1" x14ac:dyDescent="0.4">
      <c r="A83" s="20" t="s">
        <v>24</v>
      </c>
      <c r="B83" s="1">
        <v>1</v>
      </c>
      <c r="C83" s="2" t="s">
        <v>101</v>
      </c>
      <c r="D83" s="1">
        <v>107</v>
      </c>
      <c r="E83" s="3" t="s">
        <v>102</v>
      </c>
      <c r="F83" s="1">
        <v>6000</v>
      </c>
      <c r="G83" s="1" t="s">
        <v>27</v>
      </c>
      <c r="H83" s="1" t="s">
        <v>28</v>
      </c>
      <c r="I83" s="1">
        <v>2020</v>
      </c>
      <c r="J83" s="1">
        <v>2020</v>
      </c>
      <c r="K83" s="1" t="s">
        <v>4914</v>
      </c>
      <c r="L83" s="2" t="s">
        <v>32</v>
      </c>
      <c r="M83" s="1">
        <v>20</v>
      </c>
      <c r="N83" s="2" t="s">
        <v>37</v>
      </c>
      <c r="O83" s="2" t="s">
        <v>38</v>
      </c>
      <c r="P83" s="4">
        <v>-160</v>
      </c>
      <c r="Q83" s="4">
        <v>-160</v>
      </c>
      <c r="R83" s="4">
        <v>-1</v>
      </c>
      <c r="S83" s="4">
        <v>-1</v>
      </c>
      <c r="T83" s="5">
        <v>0</v>
      </c>
      <c r="U83" s="5">
        <v>0</v>
      </c>
      <c r="V83" s="5">
        <v>0</v>
      </c>
      <c r="W83" s="5">
        <v>0</v>
      </c>
      <c r="X83" s="5">
        <v>0</v>
      </c>
      <c r="Y83" s="6">
        <v>0</v>
      </c>
    </row>
    <row r="84" spans="1:25" ht="87.5" thickBot="1" x14ac:dyDescent="0.4">
      <c r="A84" s="20" t="s">
        <v>24</v>
      </c>
      <c r="B84" s="1">
        <v>1</v>
      </c>
      <c r="C84" s="2" t="s">
        <v>101</v>
      </c>
      <c r="D84" s="1">
        <v>107</v>
      </c>
      <c r="E84" s="3" t="s">
        <v>102</v>
      </c>
      <c r="F84" s="1">
        <v>6000</v>
      </c>
      <c r="G84" s="1" t="s">
        <v>27</v>
      </c>
      <c r="H84" s="1" t="s">
        <v>28</v>
      </c>
      <c r="I84" s="1">
        <v>2020</v>
      </c>
      <c r="J84" s="1">
        <v>2020</v>
      </c>
      <c r="K84" s="1" t="s">
        <v>4914</v>
      </c>
      <c r="L84" s="2" t="s">
        <v>32</v>
      </c>
      <c r="M84" s="1">
        <v>20</v>
      </c>
      <c r="N84" s="2" t="s">
        <v>39</v>
      </c>
      <c r="O84" s="2" t="s">
        <v>40</v>
      </c>
      <c r="P84" s="4">
        <v>20</v>
      </c>
      <c r="Q84" s="4">
        <v>20</v>
      </c>
      <c r="R84" s="4">
        <v>0</v>
      </c>
      <c r="S84" s="4">
        <v>0</v>
      </c>
      <c r="T84" s="5">
        <v>0</v>
      </c>
      <c r="U84" s="5">
        <v>0</v>
      </c>
      <c r="V84" s="5">
        <v>0</v>
      </c>
      <c r="W84" s="5">
        <v>0</v>
      </c>
      <c r="X84" s="5">
        <v>0</v>
      </c>
      <c r="Y84" s="6">
        <v>0</v>
      </c>
    </row>
    <row r="85" spans="1:25" ht="73" thickBot="1" x14ac:dyDescent="0.4">
      <c r="A85" s="20" t="s">
        <v>24</v>
      </c>
      <c r="B85" s="1">
        <v>1</v>
      </c>
      <c r="C85" s="2" t="s">
        <v>101</v>
      </c>
      <c r="D85" s="1">
        <v>107</v>
      </c>
      <c r="E85" s="3" t="s">
        <v>102</v>
      </c>
      <c r="F85" s="1">
        <v>6000</v>
      </c>
      <c r="G85" s="1" t="s">
        <v>27</v>
      </c>
      <c r="H85" s="1" t="s">
        <v>28</v>
      </c>
      <c r="I85" s="1">
        <v>2020</v>
      </c>
      <c r="J85" s="1">
        <v>2020</v>
      </c>
      <c r="K85" s="1" t="s">
        <v>4914</v>
      </c>
      <c r="L85" s="2" t="s">
        <v>32</v>
      </c>
      <c r="M85" s="1">
        <v>20</v>
      </c>
      <c r="N85" s="2" t="s">
        <v>41</v>
      </c>
      <c r="O85" s="2" t="s">
        <v>42</v>
      </c>
      <c r="P85" s="4">
        <v>52896</v>
      </c>
      <c r="Q85" s="4">
        <v>52896</v>
      </c>
      <c r="R85" s="4">
        <v>0</v>
      </c>
      <c r="S85" s="4">
        <v>0</v>
      </c>
      <c r="T85" s="5">
        <v>0</v>
      </c>
      <c r="U85" s="5">
        <v>0</v>
      </c>
      <c r="V85" s="5">
        <v>0</v>
      </c>
      <c r="W85" s="5">
        <v>0</v>
      </c>
      <c r="X85" s="5">
        <v>0</v>
      </c>
      <c r="Y85" s="6">
        <v>0</v>
      </c>
    </row>
    <row r="86" spans="1:25" ht="87.5" thickBot="1" x14ac:dyDescent="0.4">
      <c r="A86" s="20" t="s">
        <v>24</v>
      </c>
      <c r="B86" s="1">
        <v>1</v>
      </c>
      <c r="C86" s="2" t="s">
        <v>101</v>
      </c>
      <c r="D86" s="1">
        <v>107</v>
      </c>
      <c r="E86" s="3" t="s">
        <v>102</v>
      </c>
      <c r="F86" s="1">
        <v>6000</v>
      </c>
      <c r="G86" s="1" t="s">
        <v>27</v>
      </c>
      <c r="H86" s="1" t="s">
        <v>28</v>
      </c>
      <c r="I86" s="1">
        <v>2020</v>
      </c>
      <c r="J86" s="1">
        <v>2020</v>
      </c>
      <c r="K86" s="1" t="s">
        <v>4914</v>
      </c>
      <c r="L86" s="2" t="s">
        <v>32</v>
      </c>
      <c r="M86" s="1">
        <v>20</v>
      </c>
      <c r="N86" s="2" t="s">
        <v>43</v>
      </c>
      <c r="O86" s="2" t="s">
        <v>44</v>
      </c>
      <c r="P86" s="4">
        <v>1224</v>
      </c>
      <c r="Q86" s="4">
        <v>1224</v>
      </c>
      <c r="R86" s="4">
        <v>0</v>
      </c>
      <c r="S86" s="4">
        <v>0</v>
      </c>
      <c r="T86" s="5">
        <v>0</v>
      </c>
      <c r="U86" s="5">
        <v>0</v>
      </c>
      <c r="V86" s="5">
        <v>0</v>
      </c>
      <c r="W86" s="5">
        <v>0</v>
      </c>
      <c r="X86" s="5">
        <v>0</v>
      </c>
      <c r="Y86" s="6">
        <v>0</v>
      </c>
    </row>
    <row r="87" spans="1:25" ht="73" thickBot="1" x14ac:dyDescent="0.4">
      <c r="A87" s="20" t="s">
        <v>24</v>
      </c>
      <c r="B87" s="1">
        <v>1</v>
      </c>
      <c r="C87" s="2" t="s">
        <v>101</v>
      </c>
      <c r="D87" s="1">
        <v>107</v>
      </c>
      <c r="E87" s="3" t="s">
        <v>102</v>
      </c>
      <c r="F87" s="1">
        <v>6000</v>
      </c>
      <c r="G87" s="1" t="s">
        <v>27</v>
      </c>
      <c r="H87" s="1" t="s">
        <v>28</v>
      </c>
      <c r="I87" s="1">
        <v>2020</v>
      </c>
      <c r="J87" s="1">
        <v>2020</v>
      </c>
      <c r="K87" s="1" t="s">
        <v>4914</v>
      </c>
      <c r="L87" s="2" t="s">
        <v>32</v>
      </c>
      <c r="M87" s="1">
        <v>20</v>
      </c>
      <c r="N87" s="2" t="s">
        <v>45</v>
      </c>
      <c r="O87" s="2" t="s">
        <v>46</v>
      </c>
      <c r="P87" s="4">
        <v>-1224</v>
      </c>
      <c r="Q87" s="4">
        <v>-1224</v>
      </c>
      <c r="R87" s="4">
        <v>0</v>
      </c>
      <c r="S87" s="4">
        <v>0</v>
      </c>
      <c r="T87" s="5">
        <v>0</v>
      </c>
      <c r="U87" s="5">
        <v>0</v>
      </c>
      <c r="V87" s="5">
        <v>0</v>
      </c>
      <c r="W87" s="5">
        <v>0</v>
      </c>
      <c r="X87" s="5">
        <v>0</v>
      </c>
      <c r="Y87" s="6">
        <v>0</v>
      </c>
    </row>
    <row r="88" spans="1:25" ht="73" thickBot="1" x14ac:dyDescent="0.4">
      <c r="A88" s="20" t="s">
        <v>24</v>
      </c>
      <c r="B88" s="1">
        <v>1</v>
      </c>
      <c r="C88" s="2" t="s">
        <v>101</v>
      </c>
      <c r="D88" s="1">
        <v>107</v>
      </c>
      <c r="E88" s="3" t="s">
        <v>102</v>
      </c>
      <c r="F88" s="1">
        <v>6000</v>
      </c>
      <c r="G88" s="1" t="s">
        <v>27</v>
      </c>
      <c r="H88" s="1" t="s">
        <v>28</v>
      </c>
      <c r="I88" s="1">
        <v>2020</v>
      </c>
      <c r="J88" s="1">
        <v>2020</v>
      </c>
      <c r="K88" s="1" t="s">
        <v>4914</v>
      </c>
      <c r="L88" s="2" t="s">
        <v>32</v>
      </c>
      <c r="M88" s="1">
        <v>20</v>
      </c>
      <c r="N88" s="2" t="s">
        <v>47</v>
      </c>
      <c r="O88" s="2" t="s">
        <v>48</v>
      </c>
      <c r="P88" s="4">
        <v>1309</v>
      </c>
      <c r="Q88" s="4">
        <v>1309</v>
      </c>
      <c r="R88" s="4">
        <v>0</v>
      </c>
      <c r="S88" s="4">
        <v>0</v>
      </c>
      <c r="T88" s="5">
        <v>0</v>
      </c>
      <c r="U88" s="5">
        <v>0</v>
      </c>
      <c r="V88" s="5">
        <v>0</v>
      </c>
      <c r="W88" s="5">
        <v>0</v>
      </c>
      <c r="X88" s="5">
        <v>0</v>
      </c>
      <c r="Y88" s="6">
        <v>0</v>
      </c>
    </row>
    <row r="89" spans="1:25" ht="73" thickBot="1" x14ac:dyDescent="0.4">
      <c r="A89" s="20" t="s">
        <v>24</v>
      </c>
      <c r="B89" s="1">
        <v>1</v>
      </c>
      <c r="C89" s="2" t="s">
        <v>101</v>
      </c>
      <c r="D89" s="1">
        <v>107</v>
      </c>
      <c r="E89" s="3" t="s">
        <v>102</v>
      </c>
      <c r="F89" s="1">
        <v>6000</v>
      </c>
      <c r="G89" s="1" t="s">
        <v>27</v>
      </c>
      <c r="H89" s="1" t="s">
        <v>28</v>
      </c>
      <c r="I89" s="1">
        <v>2020</v>
      </c>
      <c r="J89" s="1">
        <v>2020</v>
      </c>
      <c r="K89" s="1" t="s">
        <v>4914</v>
      </c>
      <c r="L89" s="2" t="s">
        <v>49</v>
      </c>
      <c r="M89" s="1">
        <v>40</v>
      </c>
      <c r="N89" s="2" t="s">
        <v>103</v>
      </c>
      <c r="O89" s="2" t="s">
        <v>104</v>
      </c>
      <c r="P89" s="4">
        <v>15000</v>
      </c>
      <c r="Q89" s="4">
        <v>15000</v>
      </c>
      <c r="R89" s="4">
        <v>0</v>
      </c>
      <c r="S89" s="4">
        <v>0</v>
      </c>
      <c r="T89" s="5">
        <v>0</v>
      </c>
      <c r="U89" s="5">
        <v>0</v>
      </c>
      <c r="V89" s="5">
        <v>0</v>
      </c>
      <c r="W89" s="5">
        <v>0</v>
      </c>
      <c r="X89" s="5">
        <v>0</v>
      </c>
      <c r="Y89" s="6">
        <v>0</v>
      </c>
    </row>
    <row r="90" spans="1:25" ht="73" thickBot="1" x14ac:dyDescent="0.4">
      <c r="A90" s="20" t="s">
        <v>24</v>
      </c>
      <c r="B90" s="1">
        <v>1</v>
      </c>
      <c r="C90" s="2" t="s">
        <v>101</v>
      </c>
      <c r="D90" s="1">
        <v>107</v>
      </c>
      <c r="E90" s="3" t="s">
        <v>102</v>
      </c>
      <c r="F90" s="1">
        <v>6000</v>
      </c>
      <c r="G90" s="1" t="s">
        <v>27</v>
      </c>
      <c r="H90" s="1" t="s">
        <v>28</v>
      </c>
      <c r="I90" s="1">
        <v>2020</v>
      </c>
      <c r="J90" s="1">
        <v>2020</v>
      </c>
      <c r="K90" s="1" t="s">
        <v>4914</v>
      </c>
      <c r="L90" s="2" t="s">
        <v>49</v>
      </c>
      <c r="M90" s="1">
        <v>40</v>
      </c>
      <c r="N90" s="2" t="s">
        <v>105</v>
      </c>
      <c r="O90" s="2" t="s">
        <v>106</v>
      </c>
      <c r="P90" s="4">
        <v>0</v>
      </c>
      <c r="Q90" s="4">
        <v>750000</v>
      </c>
      <c r="R90" s="4">
        <v>0</v>
      </c>
      <c r="S90" s="4">
        <v>0</v>
      </c>
      <c r="T90" s="5">
        <v>5</v>
      </c>
      <c r="U90" s="5">
        <v>5</v>
      </c>
      <c r="V90" s="5">
        <v>0</v>
      </c>
      <c r="W90" s="5">
        <v>0</v>
      </c>
      <c r="X90" s="5">
        <v>5</v>
      </c>
      <c r="Y90" s="6">
        <v>5</v>
      </c>
    </row>
    <row r="91" spans="1:25" ht="73" thickBot="1" x14ac:dyDescent="0.4">
      <c r="A91" s="20" t="s">
        <v>24</v>
      </c>
      <c r="B91" s="1">
        <v>1</v>
      </c>
      <c r="C91" s="2" t="s">
        <v>107</v>
      </c>
      <c r="D91" s="1">
        <v>820</v>
      </c>
      <c r="E91" s="3" t="s">
        <v>108</v>
      </c>
      <c r="F91" s="1">
        <v>7000</v>
      </c>
      <c r="G91" s="1" t="s">
        <v>27</v>
      </c>
      <c r="H91" s="1" t="s">
        <v>28</v>
      </c>
      <c r="I91" s="1">
        <v>2020</v>
      </c>
      <c r="J91" s="1">
        <v>2020</v>
      </c>
      <c r="K91" s="1" t="s">
        <v>4914</v>
      </c>
      <c r="L91" s="2" t="s">
        <v>29</v>
      </c>
      <c r="M91" s="1">
        <v>10</v>
      </c>
      <c r="N91" s="2" t="s">
        <v>30</v>
      </c>
      <c r="O91" s="2" t="s">
        <v>31</v>
      </c>
      <c r="P91" s="4">
        <v>221297</v>
      </c>
      <c r="Q91" s="4">
        <v>221297</v>
      </c>
      <c r="R91" s="4">
        <v>0</v>
      </c>
      <c r="S91" s="4">
        <v>0</v>
      </c>
      <c r="T91" s="5">
        <v>2</v>
      </c>
      <c r="U91" s="5">
        <v>2</v>
      </c>
      <c r="V91" s="5">
        <v>0</v>
      </c>
      <c r="W91" s="5">
        <v>0</v>
      </c>
      <c r="X91" s="5">
        <v>2</v>
      </c>
      <c r="Y91" s="6">
        <v>2</v>
      </c>
    </row>
    <row r="92" spans="1:25" ht="87.5" thickBot="1" x14ac:dyDescent="0.4">
      <c r="A92" s="20" t="s">
        <v>24</v>
      </c>
      <c r="B92" s="1">
        <v>1</v>
      </c>
      <c r="C92" s="2" t="s">
        <v>107</v>
      </c>
      <c r="D92" s="1">
        <v>820</v>
      </c>
      <c r="E92" s="3" t="s">
        <v>108</v>
      </c>
      <c r="F92" s="1">
        <v>7000</v>
      </c>
      <c r="G92" s="1" t="s">
        <v>27</v>
      </c>
      <c r="H92" s="1" t="s">
        <v>28</v>
      </c>
      <c r="I92" s="1">
        <v>2020</v>
      </c>
      <c r="J92" s="1">
        <v>2020</v>
      </c>
      <c r="K92" s="1" t="s">
        <v>4914</v>
      </c>
      <c r="L92" s="2" t="s">
        <v>32</v>
      </c>
      <c r="M92" s="1">
        <v>20</v>
      </c>
      <c r="N92" s="2" t="s">
        <v>33</v>
      </c>
      <c r="O92" s="2" t="s">
        <v>34</v>
      </c>
      <c r="P92" s="4">
        <v>2281</v>
      </c>
      <c r="Q92" s="4">
        <v>2281</v>
      </c>
      <c r="R92" s="4">
        <v>0</v>
      </c>
      <c r="S92" s="4">
        <v>0</v>
      </c>
      <c r="T92" s="5">
        <v>0</v>
      </c>
      <c r="U92" s="5">
        <v>0</v>
      </c>
      <c r="V92" s="5">
        <v>0</v>
      </c>
      <c r="W92" s="5">
        <v>0</v>
      </c>
      <c r="X92" s="5">
        <v>0</v>
      </c>
      <c r="Y92" s="6">
        <v>0</v>
      </c>
    </row>
    <row r="93" spans="1:25" ht="73" thickBot="1" x14ac:dyDescent="0.4">
      <c r="A93" s="20" t="s">
        <v>24</v>
      </c>
      <c r="B93" s="1">
        <v>1</v>
      </c>
      <c r="C93" s="2" t="s">
        <v>107</v>
      </c>
      <c r="D93" s="1">
        <v>820</v>
      </c>
      <c r="E93" s="3" t="s">
        <v>108</v>
      </c>
      <c r="F93" s="1">
        <v>7000</v>
      </c>
      <c r="G93" s="1" t="s">
        <v>27</v>
      </c>
      <c r="H93" s="1" t="s">
        <v>28</v>
      </c>
      <c r="I93" s="1">
        <v>2020</v>
      </c>
      <c r="J93" s="1">
        <v>2020</v>
      </c>
      <c r="K93" s="1" t="s">
        <v>4914</v>
      </c>
      <c r="L93" s="2" t="s">
        <v>32</v>
      </c>
      <c r="M93" s="1">
        <v>20</v>
      </c>
      <c r="N93" s="2" t="s">
        <v>35</v>
      </c>
      <c r="O93" s="2" t="s">
        <v>36</v>
      </c>
      <c r="P93" s="4">
        <v>3208</v>
      </c>
      <c r="Q93" s="4">
        <v>3208</v>
      </c>
      <c r="R93" s="4">
        <v>0</v>
      </c>
      <c r="S93" s="4">
        <v>0</v>
      </c>
      <c r="T93" s="5">
        <v>0</v>
      </c>
      <c r="U93" s="5">
        <v>0</v>
      </c>
      <c r="V93" s="5">
        <v>0</v>
      </c>
      <c r="W93" s="5">
        <v>0</v>
      </c>
      <c r="X93" s="5">
        <v>0</v>
      </c>
      <c r="Y93" s="6">
        <v>0</v>
      </c>
    </row>
    <row r="94" spans="1:25" ht="73" thickBot="1" x14ac:dyDescent="0.4">
      <c r="A94" s="20" t="s">
        <v>24</v>
      </c>
      <c r="B94" s="1">
        <v>1</v>
      </c>
      <c r="C94" s="2" t="s">
        <v>107</v>
      </c>
      <c r="D94" s="1">
        <v>820</v>
      </c>
      <c r="E94" s="3" t="s">
        <v>108</v>
      </c>
      <c r="F94" s="1">
        <v>7000</v>
      </c>
      <c r="G94" s="1" t="s">
        <v>27</v>
      </c>
      <c r="H94" s="1" t="s">
        <v>28</v>
      </c>
      <c r="I94" s="1">
        <v>2020</v>
      </c>
      <c r="J94" s="1">
        <v>2020</v>
      </c>
      <c r="K94" s="1" t="s">
        <v>4914</v>
      </c>
      <c r="L94" s="2" t="s">
        <v>32</v>
      </c>
      <c r="M94" s="1">
        <v>20</v>
      </c>
      <c r="N94" s="2" t="s">
        <v>75</v>
      </c>
      <c r="O94" s="2" t="s">
        <v>76</v>
      </c>
      <c r="P94" s="4">
        <v>-9656</v>
      </c>
      <c r="Q94" s="4">
        <v>-9656</v>
      </c>
      <c r="R94" s="4">
        <v>0</v>
      </c>
      <c r="S94" s="4">
        <v>0</v>
      </c>
      <c r="T94" s="5">
        <v>0</v>
      </c>
      <c r="U94" s="5">
        <v>0</v>
      </c>
      <c r="V94" s="5">
        <v>0</v>
      </c>
      <c r="W94" s="5">
        <v>0</v>
      </c>
      <c r="X94" s="5">
        <v>0</v>
      </c>
      <c r="Y94" s="6">
        <v>0</v>
      </c>
    </row>
    <row r="95" spans="1:25" ht="73" thickBot="1" x14ac:dyDescent="0.4">
      <c r="A95" s="20" t="s">
        <v>24</v>
      </c>
      <c r="B95" s="1">
        <v>1</v>
      </c>
      <c r="C95" s="2" t="s">
        <v>107</v>
      </c>
      <c r="D95" s="1">
        <v>820</v>
      </c>
      <c r="E95" s="3" t="s">
        <v>108</v>
      </c>
      <c r="F95" s="1">
        <v>7000</v>
      </c>
      <c r="G95" s="1" t="s">
        <v>27</v>
      </c>
      <c r="H95" s="1" t="s">
        <v>28</v>
      </c>
      <c r="I95" s="1">
        <v>2020</v>
      </c>
      <c r="J95" s="1">
        <v>2020</v>
      </c>
      <c r="K95" s="1" t="s">
        <v>4914</v>
      </c>
      <c r="L95" s="2" t="s">
        <v>32</v>
      </c>
      <c r="M95" s="1">
        <v>20</v>
      </c>
      <c r="N95" s="2" t="s">
        <v>37</v>
      </c>
      <c r="O95" s="2" t="s">
        <v>38</v>
      </c>
      <c r="P95" s="4">
        <v>40</v>
      </c>
      <c r="Q95" s="4">
        <v>40</v>
      </c>
      <c r="R95" s="4">
        <v>0</v>
      </c>
      <c r="S95" s="4">
        <v>0</v>
      </c>
      <c r="T95" s="5">
        <v>0</v>
      </c>
      <c r="U95" s="5">
        <v>0</v>
      </c>
      <c r="V95" s="5">
        <v>0</v>
      </c>
      <c r="W95" s="5">
        <v>0</v>
      </c>
      <c r="X95" s="5">
        <v>0</v>
      </c>
      <c r="Y95" s="6">
        <v>0</v>
      </c>
    </row>
    <row r="96" spans="1:25" ht="87.5" thickBot="1" x14ac:dyDescent="0.4">
      <c r="A96" s="20" t="s">
        <v>24</v>
      </c>
      <c r="B96" s="1">
        <v>1</v>
      </c>
      <c r="C96" s="2" t="s">
        <v>107</v>
      </c>
      <c r="D96" s="1">
        <v>820</v>
      </c>
      <c r="E96" s="3" t="s">
        <v>108</v>
      </c>
      <c r="F96" s="1">
        <v>7000</v>
      </c>
      <c r="G96" s="1" t="s">
        <v>27</v>
      </c>
      <c r="H96" s="1" t="s">
        <v>28</v>
      </c>
      <c r="I96" s="1">
        <v>2020</v>
      </c>
      <c r="J96" s="1">
        <v>2020</v>
      </c>
      <c r="K96" s="1" t="s">
        <v>4914</v>
      </c>
      <c r="L96" s="2" t="s">
        <v>32</v>
      </c>
      <c r="M96" s="1">
        <v>20</v>
      </c>
      <c r="N96" s="2" t="s">
        <v>39</v>
      </c>
      <c r="O96" s="2" t="s">
        <v>40</v>
      </c>
      <c r="P96" s="4">
        <v>4</v>
      </c>
      <c r="Q96" s="4">
        <v>4</v>
      </c>
      <c r="R96" s="4">
        <v>0</v>
      </c>
      <c r="S96" s="4">
        <v>0</v>
      </c>
      <c r="T96" s="5">
        <v>0</v>
      </c>
      <c r="U96" s="5">
        <v>0</v>
      </c>
      <c r="V96" s="5">
        <v>0</v>
      </c>
      <c r="W96" s="5">
        <v>0</v>
      </c>
      <c r="X96" s="5">
        <v>0</v>
      </c>
      <c r="Y96" s="6">
        <v>0</v>
      </c>
    </row>
    <row r="97" spans="1:25" ht="87.5" thickBot="1" x14ac:dyDescent="0.4">
      <c r="A97" s="20" t="s">
        <v>24</v>
      </c>
      <c r="B97" s="1">
        <v>1</v>
      </c>
      <c r="C97" s="2" t="s">
        <v>107</v>
      </c>
      <c r="D97" s="1">
        <v>820</v>
      </c>
      <c r="E97" s="3" t="s">
        <v>108</v>
      </c>
      <c r="F97" s="1">
        <v>7000</v>
      </c>
      <c r="G97" s="1" t="s">
        <v>27</v>
      </c>
      <c r="H97" s="1" t="s">
        <v>28</v>
      </c>
      <c r="I97" s="1">
        <v>2020</v>
      </c>
      <c r="J97" s="1">
        <v>2020</v>
      </c>
      <c r="K97" s="1" t="s">
        <v>4914</v>
      </c>
      <c r="L97" s="2" t="s">
        <v>32</v>
      </c>
      <c r="M97" s="1">
        <v>20</v>
      </c>
      <c r="N97" s="2" t="s">
        <v>43</v>
      </c>
      <c r="O97" s="2" t="s">
        <v>44</v>
      </c>
      <c r="P97" s="4">
        <v>28</v>
      </c>
      <c r="Q97" s="4">
        <v>28</v>
      </c>
      <c r="R97" s="4">
        <v>0</v>
      </c>
      <c r="S97" s="4">
        <v>0</v>
      </c>
      <c r="T97" s="5">
        <v>0</v>
      </c>
      <c r="U97" s="5">
        <v>0</v>
      </c>
      <c r="V97" s="5">
        <v>0</v>
      </c>
      <c r="W97" s="5">
        <v>0</v>
      </c>
      <c r="X97" s="5">
        <v>0</v>
      </c>
      <c r="Y97" s="6">
        <v>0</v>
      </c>
    </row>
    <row r="98" spans="1:25" ht="73" thickBot="1" x14ac:dyDescent="0.4">
      <c r="A98" s="20" t="s">
        <v>24</v>
      </c>
      <c r="B98" s="1">
        <v>1</v>
      </c>
      <c r="C98" s="2" t="s">
        <v>107</v>
      </c>
      <c r="D98" s="1">
        <v>820</v>
      </c>
      <c r="E98" s="3" t="s">
        <v>108</v>
      </c>
      <c r="F98" s="1">
        <v>7000</v>
      </c>
      <c r="G98" s="1" t="s">
        <v>27</v>
      </c>
      <c r="H98" s="1" t="s">
        <v>28</v>
      </c>
      <c r="I98" s="1">
        <v>2020</v>
      </c>
      <c r="J98" s="1">
        <v>2020</v>
      </c>
      <c r="K98" s="1" t="s">
        <v>4914</v>
      </c>
      <c r="L98" s="2" t="s">
        <v>32</v>
      </c>
      <c r="M98" s="1">
        <v>20</v>
      </c>
      <c r="N98" s="2" t="s">
        <v>45</v>
      </c>
      <c r="O98" s="2" t="s">
        <v>46</v>
      </c>
      <c r="P98" s="4">
        <v>-28</v>
      </c>
      <c r="Q98" s="4">
        <v>-28</v>
      </c>
      <c r="R98" s="4">
        <v>0</v>
      </c>
      <c r="S98" s="4">
        <v>0</v>
      </c>
      <c r="T98" s="5">
        <v>0</v>
      </c>
      <c r="U98" s="5">
        <v>0</v>
      </c>
      <c r="V98" s="5">
        <v>0</v>
      </c>
      <c r="W98" s="5">
        <v>0</v>
      </c>
      <c r="X98" s="5">
        <v>0</v>
      </c>
      <c r="Y98" s="6">
        <v>0</v>
      </c>
    </row>
    <row r="99" spans="1:25" ht="73" thickBot="1" x14ac:dyDescent="0.4">
      <c r="A99" s="20" t="s">
        <v>24</v>
      </c>
      <c r="B99" s="1">
        <v>1</v>
      </c>
      <c r="C99" s="2" t="s">
        <v>107</v>
      </c>
      <c r="D99" s="1">
        <v>820</v>
      </c>
      <c r="E99" s="3" t="s">
        <v>108</v>
      </c>
      <c r="F99" s="1">
        <v>7000</v>
      </c>
      <c r="G99" s="1" t="s">
        <v>27</v>
      </c>
      <c r="H99" s="1" t="s">
        <v>28</v>
      </c>
      <c r="I99" s="1">
        <v>2020</v>
      </c>
      <c r="J99" s="1">
        <v>2020</v>
      </c>
      <c r="K99" s="1" t="s">
        <v>4914</v>
      </c>
      <c r="L99" s="2" t="s">
        <v>32</v>
      </c>
      <c r="M99" s="1">
        <v>20</v>
      </c>
      <c r="N99" s="2" t="s">
        <v>47</v>
      </c>
      <c r="O99" s="2" t="s">
        <v>48</v>
      </c>
      <c r="P99" s="4">
        <v>-12</v>
      </c>
      <c r="Q99" s="4">
        <v>-12</v>
      </c>
      <c r="R99" s="4">
        <v>0</v>
      </c>
      <c r="S99" s="4">
        <v>0</v>
      </c>
      <c r="T99" s="5">
        <v>0</v>
      </c>
      <c r="U99" s="5">
        <v>0</v>
      </c>
      <c r="V99" s="5">
        <v>0</v>
      </c>
      <c r="W99" s="5">
        <v>0</v>
      </c>
      <c r="X99" s="5">
        <v>0</v>
      </c>
      <c r="Y99" s="6">
        <v>0</v>
      </c>
    </row>
    <row r="100" spans="1:25" ht="73" thickBot="1" x14ac:dyDescent="0.4">
      <c r="A100" s="20" t="s">
        <v>24</v>
      </c>
      <c r="B100" s="1">
        <v>1</v>
      </c>
      <c r="C100" s="2" t="s">
        <v>107</v>
      </c>
      <c r="D100" s="1">
        <v>820</v>
      </c>
      <c r="E100" s="3" t="s">
        <v>108</v>
      </c>
      <c r="F100" s="1">
        <v>7000</v>
      </c>
      <c r="G100" s="1" t="s">
        <v>27</v>
      </c>
      <c r="H100" s="1" t="s">
        <v>28</v>
      </c>
      <c r="I100" s="1">
        <v>2020</v>
      </c>
      <c r="J100" s="1">
        <v>2020</v>
      </c>
      <c r="K100" s="1" t="s">
        <v>4914</v>
      </c>
      <c r="L100" s="2" t="s">
        <v>49</v>
      </c>
      <c r="M100" s="1">
        <v>40</v>
      </c>
      <c r="N100" s="2" t="s">
        <v>109</v>
      </c>
      <c r="O100" s="2" t="s">
        <v>110</v>
      </c>
      <c r="P100" s="4">
        <v>0</v>
      </c>
      <c r="Q100" s="4">
        <v>0</v>
      </c>
      <c r="R100" s="4">
        <v>0</v>
      </c>
      <c r="S100" s="4">
        <v>0</v>
      </c>
      <c r="T100" s="5">
        <v>0</v>
      </c>
      <c r="U100" s="5">
        <v>0</v>
      </c>
      <c r="V100" s="5">
        <v>0</v>
      </c>
      <c r="W100" s="5">
        <v>0</v>
      </c>
      <c r="X100" s="5">
        <v>0</v>
      </c>
      <c r="Y100" s="6">
        <v>0</v>
      </c>
    </row>
    <row r="101" spans="1:25" ht="131" thickBot="1" x14ac:dyDescent="0.4">
      <c r="A101" s="20" t="s">
        <v>24</v>
      </c>
      <c r="B101" s="1">
        <v>1</v>
      </c>
      <c r="C101" s="2" t="s">
        <v>107</v>
      </c>
      <c r="D101" s="1">
        <v>820</v>
      </c>
      <c r="E101" s="3" t="s">
        <v>108</v>
      </c>
      <c r="F101" s="1">
        <v>7000</v>
      </c>
      <c r="G101" s="1" t="s">
        <v>58</v>
      </c>
      <c r="H101" s="1" t="s">
        <v>59</v>
      </c>
      <c r="I101" s="1" t="s">
        <v>60</v>
      </c>
      <c r="J101" s="1">
        <v>2021</v>
      </c>
      <c r="K101" s="1" t="s">
        <v>4915</v>
      </c>
      <c r="L101" s="2" t="s">
        <v>49</v>
      </c>
      <c r="M101" s="1">
        <v>40</v>
      </c>
      <c r="N101" s="2" t="s">
        <v>111</v>
      </c>
      <c r="O101" s="2" t="s">
        <v>112</v>
      </c>
      <c r="P101" s="4">
        <v>-50000</v>
      </c>
      <c r="Q101" s="4">
        <v>0</v>
      </c>
      <c r="R101" s="4">
        <v>0</v>
      </c>
      <c r="S101" s="4">
        <v>0</v>
      </c>
      <c r="T101" s="5">
        <v>0</v>
      </c>
      <c r="U101" s="5">
        <v>0</v>
      </c>
      <c r="V101" s="5">
        <v>0</v>
      </c>
      <c r="W101" s="5">
        <v>0</v>
      </c>
      <c r="X101" s="5">
        <v>0</v>
      </c>
      <c r="Y101" s="6">
        <v>0</v>
      </c>
    </row>
    <row r="102" spans="1:25" ht="73" thickBot="1" x14ac:dyDescent="0.4">
      <c r="A102" s="20" t="s">
        <v>24</v>
      </c>
      <c r="B102" s="1">
        <v>1</v>
      </c>
      <c r="C102" s="2" t="s">
        <v>113</v>
      </c>
      <c r="D102" s="1">
        <v>837</v>
      </c>
      <c r="E102" s="3" t="s">
        <v>114</v>
      </c>
      <c r="F102" s="1">
        <v>9000</v>
      </c>
      <c r="G102" s="1" t="s">
        <v>27</v>
      </c>
      <c r="H102" s="1" t="s">
        <v>28</v>
      </c>
      <c r="I102" s="1">
        <v>2020</v>
      </c>
      <c r="J102" s="1">
        <v>2020</v>
      </c>
      <c r="K102" s="1" t="s">
        <v>4914</v>
      </c>
      <c r="L102" s="2" t="s">
        <v>29</v>
      </c>
      <c r="M102" s="1">
        <v>10</v>
      </c>
      <c r="N102" s="2" t="s">
        <v>30</v>
      </c>
      <c r="O102" s="2" t="s">
        <v>31</v>
      </c>
      <c r="P102" s="4">
        <v>25647</v>
      </c>
      <c r="Q102" s="4">
        <v>25647</v>
      </c>
      <c r="R102" s="4">
        <v>0</v>
      </c>
      <c r="S102" s="4">
        <v>0</v>
      </c>
      <c r="T102" s="5">
        <v>0</v>
      </c>
      <c r="U102" s="5">
        <v>0</v>
      </c>
      <c r="V102" s="5">
        <v>0</v>
      </c>
      <c r="W102" s="5">
        <v>0</v>
      </c>
      <c r="X102" s="5">
        <v>0</v>
      </c>
      <c r="Y102" s="6">
        <v>0</v>
      </c>
    </row>
    <row r="103" spans="1:25" ht="73" thickBot="1" x14ac:dyDescent="0.4">
      <c r="A103" s="20" t="s">
        <v>24</v>
      </c>
      <c r="B103" s="1">
        <v>1</v>
      </c>
      <c r="C103" s="2" t="s">
        <v>113</v>
      </c>
      <c r="D103" s="1">
        <v>837</v>
      </c>
      <c r="E103" s="3" t="s">
        <v>114</v>
      </c>
      <c r="F103" s="1">
        <v>9000</v>
      </c>
      <c r="G103" s="1" t="s">
        <v>27</v>
      </c>
      <c r="H103" s="1" t="s">
        <v>28</v>
      </c>
      <c r="I103" s="1">
        <v>2020</v>
      </c>
      <c r="J103" s="1">
        <v>2020</v>
      </c>
      <c r="K103" s="1" t="s">
        <v>4914</v>
      </c>
      <c r="L103" s="2" t="s">
        <v>32</v>
      </c>
      <c r="M103" s="1">
        <v>20</v>
      </c>
      <c r="N103" s="2" t="s">
        <v>37</v>
      </c>
      <c r="O103" s="2" t="s">
        <v>38</v>
      </c>
      <c r="P103" s="4">
        <v>156</v>
      </c>
      <c r="Q103" s="4">
        <v>156</v>
      </c>
      <c r="R103" s="4">
        <v>0</v>
      </c>
      <c r="S103" s="4">
        <v>0</v>
      </c>
      <c r="T103" s="5">
        <v>0</v>
      </c>
      <c r="U103" s="5">
        <v>0</v>
      </c>
      <c r="V103" s="5">
        <v>0</v>
      </c>
      <c r="W103" s="5">
        <v>0</v>
      </c>
      <c r="X103" s="5">
        <v>0</v>
      </c>
      <c r="Y103" s="6">
        <v>0</v>
      </c>
    </row>
    <row r="104" spans="1:25" ht="87.5" thickBot="1" x14ac:dyDescent="0.4">
      <c r="A104" s="20" t="s">
        <v>24</v>
      </c>
      <c r="B104" s="1">
        <v>1</v>
      </c>
      <c r="C104" s="2" t="s">
        <v>113</v>
      </c>
      <c r="D104" s="1">
        <v>837</v>
      </c>
      <c r="E104" s="3" t="s">
        <v>114</v>
      </c>
      <c r="F104" s="1">
        <v>9000</v>
      </c>
      <c r="G104" s="1" t="s">
        <v>27</v>
      </c>
      <c r="H104" s="1" t="s">
        <v>28</v>
      </c>
      <c r="I104" s="1">
        <v>2020</v>
      </c>
      <c r="J104" s="1">
        <v>2020</v>
      </c>
      <c r="K104" s="1" t="s">
        <v>4914</v>
      </c>
      <c r="L104" s="2" t="s">
        <v>32</v>
      </c>
      <c r="M104" s="1">
        <v>20</v>
      </c>
      <c r="N104" s="2" t="s">
        <v>39</v>
      </c>
      <c r="O104" s="2" t="s">
        <v>40</v>
      </c>
      <c r="P104" s="4">
        <v>-1</v>
      </c>
      <c r="Q104" s="4">
        <v>-1</v>
      </c>
      <c r="R104" s="4">
        <v>0</v>
      </c>
      <c r="S104" s="4">
        <v>0</v>
      </c>
      <c r="T104" s="5">
        <v>0</v>
      </c>
      <c r="U104" s="5">
        <v>0</v>
      </c>
      <c r="V104" s="5">
        <v>0</v>
      </c>
      <c r="W104" s="5">
        <v>0</v>
      </c>
      <c r="X104" s="5">
        <v>0</v>
      </c>
      <c r="Y104" s="6">
        <v>0</v>
      </c>
    </row>
    <row r="105" spans="1:25" ht="73" thickBot="1" x14ac:dyDescent="0.4">
      <c r="A105" s="20" t="s">
        <v>24</v>
      </c>
      <c r="B105" s="1">
        <v>1</v>
      </c>
      <c r="C105" s="2" t="s">
        <v>115</v>
      </c>
      <c r="D105" s="1">
        <v>845</v>
      </c>
      <c r="E105" s="3" t="s">
        <v>116</v>
      </c>
      <c r="F105" s="1">
        <v>10000</v>
      </c>
      <c r="G105" s="1" t="s">
        <v>27</v>
      </c>
      <c r="H105" s="1" t="s">
        <v>28</v>
      </c>
      <c r="I105" s="1">
        <v>2020</v>
      </c>
      <c r="J105" s="1">
        <v>2020</v>
      </c>
      <c r="K105" s="1" t="s">
        <v>4914</v>
      </c>
      <c r="L105" s="2" t="s">
        <v>29</v>
      </c>
      <c r="M105" s="1">
        <v>10</v>
      </c>
      <c r="N105" s="2" t="s">
        <v>30</v>
      </c>
      <c r="O105" s="2" t="s">
        <v>31</v>
      </c>
      <c r="P105" s="4">
        <v>50763</v>
      </c>
      <c r="Q105" s="4">
        <v>50763</v>
      </c>
      <c r="R105" s="4">
        <v>0</v>
      </c>
      <c r="S105" s="4">
        <v>0</v>
      </c>
      <c r="T105" s="5">
        <v>0</v>
      </c>
      <c r="U105" s="5">
        <v>0</v>
      </c>
      <c r="V105" s="5">
        <v>0</v>
      </c>
      <c r="W105" s="5">
        <v>0</v>
      </c>
      <c r="X105" s="5">
        <v>0</v>
      </c>
      <c r="Y105" s="6">
        <v>0</v>
      </c>
    </row>
    <row r="106" spans="1:25" ht="73" thickBot="1" x14ac:dyDescent="0.4">
      <c r="A106" s="20" t="s">
        <v>24</v>
      </c>
      <c r="B106" s="1">
        <v>1</v>
      </c>
      <c r="C106" s="2" t="s">
        <v>115</v>
      </c>
      <c r="D106" s="1">
        <v>845</v>
      </c>
      <c r="E106" s="3" t="s">
        <v>116</v>
      </c>
      <c r="F106" s="1">
        <v>10000</v>
      </c>
      <c r="G106" s="1" t="s">
        <v>27</v>
      </c>
      <c r="H106" s="1" t="s">
        <v>28</v>
      </c>
      <c r="I106" s="1">
        <v>2020</v>
      </c>
      <c r="J106" s="1">
        <v>2020</v>
      </c>
      <c r="K106" s="1" t="s">
        <v>4914</v>
      </c>
      <c r="L106" s="2" t="s">
        <v>32</v>
      </c>
      <c r="M106" s="1">
        <v>20</v>
      </c>
      <c r="N106" s="2" t="s">
        <v>37</v>
      </c>
      <c r="O106" s="2" t="s">
        <v>38</v>
      </c>
      <c r="P106" s="4">
        <v>-120</v>
      </c>
      <c r="Q106" s="4">
        <v>-120</v>
      </c>
      <c r="R106" s="4">
        <v>0</v>
      </c>
      <c r="S106" s="4">
        <v>0</v>
      </c>
      <c r="T106" s="5">
        <v>0</v>
      </c>
      <c r="U106" s="5">
        <v>0</v>
      </c>
      <c r="V106" s="5">
        <v>0</v>
      </c>
      <c r="W106" s="5">
        <v>0</v>
      </c>
      <c r="X106" s="5">
        <v>0</v>
      </c>
      <c r="Y106" s="6">
        <v>0</v>
      </c>
    </row>
    <row r="107" spans="1:25" ht="102" thickBot="1" x14ac:dyDescent="0.4">
      <c r="A107" s="20" t="s">
        <v>24</v>
      </c>
      <c r="B107" s="1">
        <v>1</v>
      </c>
      <c r="C107" s="2" t="s">
        <v>115</v>
      </c>
      <c r="D107" s="1">
        <v>845</v>
      </c>
      <c r="E107" s="3" t="s">
        <v>116</v>
      </c>
      <c r="F107" s="1">
        <v>10000</v>
      </c>
      <c r="G107" s="1" t="s">
        <v>58</v>
      </c>
      <c r="H107" s="1" t="s">
        <v>59</v>
      </c>
      <c r="I107" s="1" t="s">
        <v>60</v>
      </c>
      <c r="J107" s="1">
        <v>2021</v>
      </c>
      <c r="K107" s="1" t="s">
        <v>4915</v>
      </c>
      <c r="L107" s="2" t="s">
        <v>49</v>
      </c>
      <c r="M107" s="1">
        <v>40</v>
      </c>
      <c r="N107" s="2" t="s">
        <v>117</v>
      </c>
      <c r="O107" s="2" t="s">
        <v>118</v>
      </c>
      <c r="P107" s="4">
        <v>0</v>
      </c>
      <c r="Q107" s="4">
        <v>50000</v>
      </c>
      <c r="R107" s="4">
        <v>0</v>
      </c>
      <c r="S107" s="4">
        <v>0</v>
      </c>
      <c r="T107" s="5">
        <v>0</v>
      </c>
      <c r="U107" s="5">
        <v>0</v>
      </c>
      <c r="V107" s="5">
        <v>0</v>
      </c>
      <c r="W107" s="5">
        <v>0</v>
      </c>
      <c r="X107" s="5">
        <v>0</v>
      </c>
      <c r="Y107" s="6">
        <v>0</v>
      </c>
    </row>
    <row r="108" spans="1:25" ht="87.5" thickBot="1" x14ac:dyDescent="0.4">
      <c r="A108" s="20" t="s">
        <v>24</v>
      </c>
      <c r="B108" s="1">
        <v>1</v>
      </c>
      <c r="C108" s="2" t="s">
        <v>115</v>
      </c>
      <c r="D108" s="1">
        <v>845</v>
      </c>
      <c r="E108" s="3" t="s">
        <v>116</v>
      </c>
      <c r="F108" s="1">
        <v>10000</v>
      </c>
      <c r="G108" s="1" t="s">
        <v>58</v>
      </c>
      <c r="H108" s="1" t="s">
        <v>59</v>
      </c>
      <c r="I108" s="1" t="s">
        <v>60</v>
      </c>
      <c r="J108" s="1">
        <v>2021</v>
      </c>
      <c r="K108" s="1" t="s">
        <v>4915</v>
      </c>
      <c r="L108" s="2" t="s">
        <v>49</v>
      </c>
      <c r="M108" s="1">
        <v>40</v>
      </c>
      <c r="N108" s="2" t="s">
        <v>119</v>
      </c>
      <c r="O108" s="2" t="s">
        <v>120</v>
      </c>
      <c r="P108" s="4">
        <v>100000</v>
      </c>
      <c r="Q108" s="4">
        <v>0</v>
      </c>
      <c r="R108" s="4">
        <v>0</v>
      </c>
      <c r="S108" s="4">
        <v>0</v>
      </c>
      <c r="T108" s="5">
        <v>0</v>
      </c>
      <c r="U108" s="5">
        <v>0</v>
      </c>
      <c r="V108" s="5">
        <v>0</v>
      </c>
      <c r="W108" s="5">
        <v>0</v>
      </c>
      <c r="X108" s="5">
        <v>0</v>
      </c>
      <c r="Y108" s="6">
        <v>0</v>
      </c>
    </row>
    <row r="109" spans="1:25" ht="73" thickBot="1" x14ac:dyDescent="0.4">
      <c r="A109" s="20" t="s">
        <v>24</v>
      </c>
      <c r="B109" s="1">
        <v>1</v>
      </c>
      <c r="C109" s="2" t="s">
        <v>121</v>
      </c>
      <c r="D109" s="1">
        <v>847</v>
      </c>
      <c r="E109" s="3" t="s">
        <v>122</v>
      </c>
      <c r="F109" s="1">
        <v>12000</v>
      </c>
      <c r="G109" s="1" t="s">
        <v>27</v>
      </c>
      <c r="H109" s="1" t="s">
        <v>28</v>
      </c>
      <c r="I109" s="1">
        <v>2020</v>
      </c>
      <c r="J109" s="1">
        <v>2020</v>
      </c>
      <c r="K109" s="1" t="s">
        <v>4914</v>
      </c>
      <c r="L109" s="2" t="s">
        <v>29</v>
      </c>
      <c r="M109" s="1">
        <v>10</v>
      </c>
      <c r="N109" s="2" t="s">
        <v>30</v>
      </c>
      <c r="O109" s="2" t="s">
        <v>31</v>
      </c>
      <c r="P109" s="4">
        <v>222993</v>
      </c>
      <c r="Q109" s="4">
        <v>222993</v>
      </c>
      <c r="R109" s="4">
        <v>0</v>
      </c>
      <c r="S109" s="4">
        <v>0</v>
      </c>
      <c r="T109" s="5">
        <v>2</v>
      </c>
      <c r="U109" s="5">
        <v>2</v>
      </c>
      <c r="V109" s="5">
        <v>0</v>
      </c>
      <c r="W109" s="5">
        <v>0</v>
      </c>
      <c r="X109" s="5">
        <v>2</v>
      </c>
      <c r="Y109" s="6">
        <v>2</v>
      </c>
    </row>
    <row r="110" spans="1:25" ht="87.5" thickBot="1" x14ac:dyDescent="0.4">
      <c r="A110" s="20" t="s">
        <v>24</v>
      </c>
      <c r="B110" s="1">
        <v>1</v>
      </c>
      <c r="C110" s="2" t="s">
        <v>121</v>
      </c>
      <c r="D110" s="1">
        <v>847</v>
      </c>
      <c r="E110" s="3" t="s">
        <v>122</v>
      </c>
      <c r="F110" s="1">
        <v>12000</v>
      </c>
      <c r="G110" s="1" t="s">
        <v>27</v>
      </c>
      <c r="H110" s="1" t="s">
        <v>28</v>
      </c>
      <c r="I110" s="1">
        <v>2020</v>
      </c>
      <c r="J110" s="1">
        <v>2020</v>
      </c>
      <c r="K110" s="1" t="s">
        <v>4914</v>
      </c>
      <c r="L110" s="2" t="s">
        <v>32</v>
      </c>
      <c r="M110" s="1">
        <v>20</v>
      </c>
      <c r="N110" s="2" t="s">
        <v>33</v>
      </c>
      <c r="O110" s="2" t="s">
        <v>34</v>
      </c>
      <c r="P110" s="4">
        <v>2112</v>
      </c>
      <c r="Q110" s="4">
        <v>2112</v>
      </c>
      <c r="R110" s="4">
        <v>0</v>
      </c>
      <c r="S110" s="4">
        <v>0</v>
      </c>
      <c r="T110" s="5">
        <v>0</v>
      </c>
      <c r="U110" s="5">
        <v>0</v>
      </c>
      <c r="V110" s="5">
        <v>0</v>
      </c>
      <c r="W110" s="5">
        <v>0</v>
      </c>
      <c r="X110" s="5">
        <v>0</v>
      </c>
      <c r="Y110" s="6">
        <v>0</v>
      </c>
    </row>
    <row r="111" spans="1:25" ht="73" thickBot="1" x14ac:dyDescent="0.4">
      <c r="A111" s="20" t="s">
        <v>24</v>
      </c>
      <c r="B111" s="1">
        <v>1</v>
      </c>
      <c r="C111" s="2" t="s">
        <v>121</v>
      </c>
      <c r="D111" s="1">
        <v>847</v>
      </c>
      <c r="E111" s="3" t="s">
        <v>122</v>
      </c>
      <c r="F111" s="1">
        <v>12000</v>
      </c>
      <c r="G111" s="1" t="s">
        <v>27</v>
      </c>
      <c r="H111" s="1" t="s">
        <v>28</v>
      </c>
      <c r="I111" s="1">
        <v>2020</v>
      </c>
      <c r="J111" s="1">
        <v>2020</v>
      </c>
      <c r="K111" s="1" t="s">
        <v>4914</v>
      </c>
      <c r="L111" s="2" t="s">
        <v>32</v>
      </c>
      <c r="M111" s="1">
        <v>20</v>
      </c>
      <c r="N111" s="2" t="s">
        <v>35</v>
      </c>
      <c r="O111" s="2" t="s">
        <v>36</v>
      </c>
      <c r="P111" s="4">
        <v>2972</v>
      </c>
      <c r="Q111" s="4">
        <v>2972</v>
      </c>
      <c r="R111" s="4">
        <v>0</v>
      </c>
      <c r="S111" s="4">
        <v>0</v>
      </c>
      <c r="T111" s="5">
        <v>0</v>
      </c>
      <c r="U111" s="5">
        <v>0</v>
      </c>
      <c r="V111" s="5">
        <v>0</v>
      </c>
      <c r="W111" s="5">
        <v>0</v>
      </c>
      <c r="X111" s="5">
        <v>0</v>
      </c>
      <c r="Y111" s="6">
        <v>0</v>
      </c>
    </row>
    <row r="112" spans="1:25" ht="73" thickBot="1" x14ac:dyDescent="0.4">
      <c r="A112" s="20" t="s">
        <v>24</v>
      </c>
      <c r="B112" s="1">
        <v>1</v>
      </c>
      <c r="C112" s="2" t="s">
        <v>121</v>
      </c>
      <c r="D112" s="1">
        <v>847</v>
      </c>
      <c r="E112" s="3" t="s">
        <v>122</v>
      </c>
      <c r="F112" s="1">
        <v>12000</v>
      </c>
      <c r="G112" s="1" t="s">
        <v>27</v>
      </c>
      <c r="H112" s="1" t="s">
        <v>28</v>
      </c>
      <c r="I112" s="1">
        <v>2020</v>
      </c>
      <c r="J112" s="1">
        <v>2020</v>
      </c>
      <c r="K112" s="1" t="s">
        <v>4914</v>
      </c>
      <c r="L112" s="2" t="s">
        <v>32</v>
      </c>
      <c r="M112" s="1">
        <v>20</v>
      </c>
      <c r="N112" s="2" t="s">
        <v>37</v>
      </c>
      <c r="O112" s="2" t="s">
        <v>38</v>
      </c>
      <c r="P112" s="4">
        <v>-555</v>
      </c>
      <c r="Q112" s="4">
        <v>-555</v>
      </c>
      <c r="R112" s="4">
        <v>0</v>
      </c>
      <c r="S112" s="4">
        <v>0</v>
      </c>
      <c r="T112" s="5">
        <v>0</v>
      </c>
      <c r="U112" s="5">
        <v>0</v>
      </c>
      <c r="V112" s="5">
        <v>0</v>
      </c>
      <c r="W112" s="5">
        <v>0</v>
      </c>
      <c r="X112" s="5">
        <v>0</v>
      </c>
      <c r="Y112" s="6">
        <v>0</v>
      </c>
    </row>
    <row r="113" spans="1:25" ht="87.5" thickBot="1" x14ac:dyDescent="0.4">
      <c r="A113" s="20" t="s">
        <v>24</v>
      </c>
      <c r="B113" s="1">
        <v>1</v>
      </c>
      <c r="C113" s="2" t="s">
        <v>121</v>
      </c>
      <c r="D113" s="1">
        <v>847</v>
      </c>
      <c r="E113" s="3" t="s">
        <v>122</v>
      </c>
      <c r="F113" s="1">
        <v>12000</v>
      </c>
      <c r="G113" s="1" t="s">
        <v>27</v>
      </c>
      <c r="H113" s="1" t="s">
        <v>28</v>
      </c>
      <c r="I113" s="1">
        <v>2020</v>
      </c>
      <c r="J113" s="1">
        <v>2020</v>
      </c>
      <c r="K113" s="1" t="s">
        <v>4914</v>
      </c>
      <c r="L113" s="2" t="s">
        <v>32</v>
      </c>
      <c r="M113" s="1">
        <v>20</v>
      </c>
      <c r="N113" s="2" t="s">
        <v>43</v>
      </c>
      <c r="O113" s="2" t="s">
        <v>44</v>
      </c>
      <c r="P113" s="4">
        <v>26</v>
      </c>
      <c r="Q113" s="4">
        <v>26</v>
      </c>
      <c r="R113" s="4">
        <v>0</v>
      </c>
      <c r="S113" s="4">
        <v>0</v>
      </c>
      <c r="T113" s="5">
        <v>0</v>
      </c>
      <c r="U113" s="5">
        <v>0</v>
      </c>
      <c r="V113" s="5">
        <v>0</v>
      </c>
      <c r="W113" s="5">
        <v>0</v>
      </c>
      <c r="X113" s="5">
        <v>0</v>
      </c>
      <c r="Y113" s="6">
        <v>0</v>
      </c>
    </row>
    <row r="114" spans="1:25" ht="73" thickBot="1" x14ac:dyDescent="0.4">
      <c r="A114" s="20" t="s">
        <v>24</v>
      </c>
      <c r="B114" s="1">
        <v>1</v>
      </c>
      <c r="C114" s="2" t="s">
        <v>121</v>
      </c>
      <c r="D114" s="1">
        <v>847</v>
      </c>
      <c r="E114" s="3" t="s">
        <v>122</v>
      </c>
      <c r="F114" s="1">
        <v>12000</v>
      </c>
      <c r="G114" s="1" t="s">
        <v>27</v>
      </c>
      <c r="H114" s="1" t="s">
        <v>28</v>
      </c>
      <c r="I114" s="1">
        <v>2020</v>
      </c>
      <c r="J114" s="1">
        <v>2020</v>
      </c>
      <c r="K114" s="1" t="s">
        <v>4914</v>
      </c>
      <c r="L114" s="2" t="s">
        <v>32</v>
      </c>
      <c r="M114" s="1">
        <v>20</v>
      </c>
      <c r="N114" s="2" t="s">
        <v>45</v>
      </c>
      <c r="O114" s="2" t="s">
        <v>46</v>
      </c>
      <c r="P114" s="4">
        <v>-26</v>
      </c>
      <c r="Q114" s="4">
        <v>-26</v>
      </c>
      <c r="R114" s="4">
        <v>0</v>
      </c>
      <c r="S114" s="4">
        <v>0</v>
      </c>
      <c r="T114" s="5">
        <v>0</v>
      </c>
      <c r="U114" s="5">
        <v>0</v>
      </c>
      <c r="V114" s="5">
        <v>0</v>
      </c>
      <c r="W114" s="5">
        <v>0</v>
      </c>
      <c r="X114" s="5">
        <v>0</v>
      </c>
      <c r="Y114" s="6">
        <v>0</v>
      </c>
    </row>
    <row r="115" spans="1:25" ht="73" thickBot="1" x14ac:dyDescent="0.4">
      <c r="A115" s="20" t="s">
        <v>24</v>
      </c>
      <c r="B115" s="1">
        <v>1</v>
      </c>
      <c r="C115" s="2" t="s">
        <v>121</v>
      </c>
      <c r="D115" s="1">
        <v>847</v>
      </c>
      <c r="E115" s="3" t="s">
        <v>122</v>
      </c>
      <c r="F115" s="1">
        <v>12000</v>
      </c>
      <c r="G115" s="1" t="s">
        <v>27</v>
      </c>
      <c r="H115" s="1" t="s">
        <v>28</v>
      </c>
      <c r="I115" s="1">
        <v>2020</v>
      </c>
      <c r="J115" s="1">
        <v>2020</v>
      </c>
      <c r="K115" s="1" t="s">
        <v>4914</v>
      </c>
      <c r="L115" s="2" t="s">
        <v>32</v>
      </c>
      <c r="M115" s="1">
        <v>20</v>
      </c>
      <c r="N115" s="2" t="s">
        <v>47</v>
      </c>
      <c r="O115" s="2" t="s">
        <v>48</v>
      </c>
      <c r="P115" s="4">
        <v>-8</v>
      </c>
      <c r="Q115" s="4">
        <v>-8</v>
      </c>
      <c r="R115" s="4">
        <v>0</v>
      </c>
      <c r="S115" s="4">
        <v>0</v>
      </c>
      <c r="T115" s="5">
        <v>0</v>
      </c>
      <c r="U115" s="5">
        <v>0</v>
      </c>
      <c r="V115" s="5">
        <v>0</v>
      </c>
      <c r="W115" s="5">
        <v>0</v>
      </c>
      <c r="X115" s="5">
        <v>0</v>
      </c>
      <c r="Y115" s="6">
        <v>0</v>
      </c>
    </row>
    <row r="116" spans="1:25" ht="102" thickBot="1" x14ac:dyDescent="0.4">
      <c r="A116" s="20" t="s">
        <v>24</v>
      </c>
      <c r="B116" s="1">
        <v>1</v>
      </c>
      <c r="C116" s="2" t="s">
        <v>121</v>
      </c>
      <c r="D116" s="1">
        <v>847</v>
      </c>
      <c r="E116" s="3" t="s">
        <v>122</v>
      </c>
      <c r="F116" s="1">
        <v>12000</v>
      </c>
      <c r="G116" s="1" t="s">
        <v>27</v>
      </c>
      <c r="H116" s="1" t="s">
        <v>28</v>
      </c>
      <c r="I116" s="1">
        <v>2020</v>
      </c>
      <c r="J116" s="1">
        <v>2020</v>
      </c>
      <c r="K116" s="1" t="s">
        <v>4914</v>
      </c>
      <c r="L116" s="2" t="s">
        <v>49</v>
      </c>
      <c r="M116" s="1">
        <v>40</v>
      </c>
      <c r="N116" s="2" t="s">
        <v>123</v>
      </c>
      <c r="O116" s="2" t="s">
        <v>124</v>
      </c>
      <c r="P116" s="4">
        <v>125000</v>
      </c>
      <c r="Q116" s="4">
        <v>0</v>
      </c>
      <c r="R116" s="4">
        <v>0</v>
      </c>
      <c r="S116" s="4">
        <v>0</v>
      </c>
      <c r="T116" s="5">
        <v>0</v>
      </c>
      <c r="U116" s="5">
        <v>0</v>
      </c>
      <c r="V116" s="5">
        <v>0</v>
      </c>
      <c r="W116" s="5">
        <v>0</v>
      </c>
      <c r="X116" s="5">
        <v>0</v>
      </c>
      <c r="Y116" s="6">
        <v>0</v>
      </c>
    </row>
    <row r="117" spans="1:25" ht="73" thickBot="1" x14ac:dyDescent="0.4">
      <c r="A117" s="20" t="s">
        <v>24</v>
      </c>
      <c r="B117" s="1">
        <v>1</v>
      </c>
      <c r="C117" s="2" t="s">
        <v>125</v>
      </c>
      <c r="D117" s="1">
        <v>145</v>
      </c>
      <c r="E117" s="3" t="s">
        <v>126</v>
      </c>
      <c r="F117" s="1">
        <v>13000</v>
      </c>
      <c r="G117" s="1" t="s">
        <v>27</v>
      </c>
      <c r="H117" s="1" t="s">
        <v>28</v>
      </c>
      <c r="I117" s="1">
        <v>2020</v>
      </c>
      <c r="J117" s="1">
        <v>2020</v>
      </c>
      <c r="K117" s="1" t="s">
        <v>4914</v>
      </c>
      <c r="L117" s="2" t="s">
        <v>29</v>
      </c>
      <c r="M117" s="1">
        <v>10</v>
      </c>
      <c r="N117" s="2" t="s">
        <v>30</v>
      </c>
      <c r="O117" s="2" t="s">
        <v>31</v>
      </c>
      <c r="P117" s="4">
        <v>87520</v>
      </c>
      <c r="Q117" s="4">
        <v>87520</v>
      </c>
      <c r="R117" s="4">
        <v>0</v>
      </c>
      <c r="S117" s="4">
        <v>0</v>
      </c>
      <c r="T117" s="5">
        <v>0</v>
      </c>
      <c r="U117" s="5">
        <v>0</v>
      </c>
      <c r="V117" s="5">
        <v>0</v>
      </c>
      <c r="W117" s="5">
        <v>0</v>
      </c>
      <c r="X117" s="5">
        <v>0</v>
      </c>
      <c r="Y117" s="6">
        <v>0</v>
      </c>
    </row>
    <row r="118" spans="1:25" ht="73" thickBot="1" x14ac:dyDescent="0.4">
      <c r="A118" s="20" t="s">
        <v>24</v>
      </c>
      <c r="B118" s="1">
        <v>1</v>
      </c>
      <c r="C118" s="2" t="s">
        <v>125</v>
      </c>
      <c r="D118" s="1">
        <v>145</v>
      </c>
      <c r="E118" s="3" t="s">
        <v>126</v>
      </c>
      <c r="F118" s="1">
        <v>13000</v>
      </c>
      <c r="G118" s="1" t="s">
        <v>27</v>
      </c>
      <c r="H118" s="1" t="s">
        <v>28</v>
      </c>
      <c r="I118" s="1">
        <v>2020</v>
      </c>
      <c r="J118" s="1">
        <v>2020</v>
      </c>
      <c r="K118" s="1" t="s">
        <v>4914</v>
      </c>
      <c r="L118" s="2" t="s">
        <v>32</v>
      </c>
      <c r="M118" s="1">
        <v>20</v>
      </c>
      <c r="N118" s="2" t="s">
        <v>37</v>
      </c>
      <c r="O118" s="2" t="s">
        <v>38</v>
      </c>
      <c r="P118" s="4">
        <v>44</v>
      </c>
      <c r="Q118" s="4">
        <v>44</v>
      </c>
      <c r="R118" s="4">
        <v>0</v>
      </c>
      <c r="S118" s="4">
        <v>0</v>
      </c>
      <c r="T118" s="5">
        <v>0</v>
      </c>
      <c r="U118" s="5">
        <v>0</v>
      </c>
      <c r="V118" s="5">
        <v>0</v>
      </c>
      <c r="W118" s="5">
        <v>0</v>
      </c>
      <c r="X118" s="5">
        <v>0</v>
      </c>
      <c r="Y118" s="6">
        <v>0</v>
      </c>
    </row>
    <row r="119" spans="1:25" ht="87.5" thickBot="1" x14ac:dyDescent="0.4">
      <c r="A119" s="20" t="s">
        <v>24</v>
      </c>
      <c r="B119" s="1">
        <v>1</v>
      </c>
      <c r="C119" s="2" t="s">
        <v>125</v>
      </c>
      <c r="D119" s="1">
        <v>145</v>
      </c>
      <c r="E119" s="3" t="s">
        <v>126</v>
      </c>
      <c r="F119" s="1">
        <v>13000</v>
      </c>
      <c r="G119" s="1" t="s">
        <v>27</v>
      </c>
      <c r="H119" s="1" t="s">
        <v>28</v>
      </c>
      <c r="I119" s="1">
        <v>2020</v>
      </c>
      <c r="J119" s="1">
        <v>2020</v>
      </c>
      <c r="K119" s="1" t="s">
        <v>4914</v>
      </c>
      <c r="L119" s="2" t="s">
        <v>32</v>
      </c>
      <c r="M119" s="1">
        <v>20</v>
      </c>
      <c r="N119" s="2" t="s">
        <v>39</v>
      </c>
      <c r="O119" s="2" t="s">
        <v>40</v>
      </c>
      <c r="P119" s="4">
        <v>2</v>
      </c>
      <c r="Q119" s="4">
        <v>2</v>
      </c>
      <c r="R119" s="4">
        <v>0</v>
      </c>
      <c r="S119" s="4">
        <v>0</v>
      </c>
      <c r="T119" s="5">
        <v>0</v>
      </c>
      <c r="U119" s="5">
        <v>0</v>
      </c>
      <c r="V119" s="5">
        <v>0</v>
      </c>
      <c r="W119" s="5">
        <v>0</v>
      </c>
      <c r="X119" s="5">
        <v>0</v>
      </c>
      <c r="Y119" s="6">
        <v>0</v>
      </c>
    </row>
    <row r="120" spans="1:25" ht="73" thickBot="1" x14ac:dyDescent="0.4">
      <c r="A120" s="20" t="s">
        <v>24</v>
      </c>
      <c r="B120" s="1">
        <v>1</v>
      </c>
      <c r="C120" s="2" t="s">
        <v>127</v>
      </c>
      <c r="D120" s="1">
        <v>971</v>
      </c>
      <c r="E120" s="3" t="s">
        <v>128</v>
      </c>
      <c r="F120" s="1">
        <v>14000</v>
      </c>
      <c r="G120" s="1" t="s">
        <v>27</v>
      </c>
      <c r="H120" s="1" t="s">
        <v>28</v>
      </c>
      <c r="I120" s="1">
        <v>2020</v>
      </c>
      <c r="J120" s="1">
        <v>2020</v>
      </c>
      <c r="K120" s="1" t="s">
        <v>4914</v>
      </c>
      <c r="L120" s="2" t="s">
        <v>29</v>
      </c>
      <c r="M120" s="1">
        <v>10</v>
      </c>
      <c r="N120" s="2" t="s">
        <v>30</v>
      </c>
      <c r="O120" s="2" t="s">
        <v>31</v>
      </c>
      <c r="P120" s="4">
        <v>10245</v>
      </c>
      <c r="Q120" s="4">
        <v>10245</v>
      </c>
      <c r="R120" s="4">
        <v>0</v>
      </c>
      <c r="S120" s="4">
        <v>0</v>
      </c>
      <c r="T120" s="5">
        <v>0</v>
      </c>
      <c r="U120" s="5">
        <v>0</v>
      </c>
      <c r="V120" s="5">
        <v>0</v>
      </c>
      <c r="W120" s="5">
        <v>0</v>
      </c>
      <c r="X120" s="5">
        <v>0</v>
      </c>
      <c r="Y120" s="6">
        <v>0</v>
      </c>
    </row>
    <row r="121" spans="1:25" ht="73" thickBot="1" x14ac:dyDescent="0.4">
      <c r="A121" s="20" t="s">
        <v>24</v>
      </c>
      <c r="B121" s="1">
        <v>1</v>
      </c>
      <c r="C121" s="2" t="s">
        <v>127</v>
      </c>
      <c r="D121" s="1">
        <v>971</v>
      </c>
      <c r="E121" s="3" t="s">
        <v>128</v>
      </c>
      <c r="F121" s="1">
        <v>14000</v>
      </c>
      <c r="G121" s="1" t="s">
        <v>27</v>
      </c>
      <c r="H121" s="1" t="s">
        <v>28</v>
      </c>
      <c r="I121" s="1">
        <v>2020</v>
      </c>
      <c r="J121" s="1">
        <v>2020</v>
      </c>
      <c r="K121" s="1" t="s">
        <v>4914</v>
      </c>
      <c r="L121" s="2" t="s">
        <v>32</v>
      </c>
      <c r="M121" s="1">
        <v>20</v>
      </c>
      <c r="N121" s="2" t="s">
        <v>37</v>
      </c>
      <c r="O121" s="2" t="s">
        <v>38</v>
      </c>
      <c r="P121" s="4">
        <v>63</v>
      </c>
      <c r="Q121" s="4">
        <v>63</v>
      </c>
      <c r="R121" s="4">
        <v>0</v>
      </c>
      <c r="S121" s="4">
        <v>0</v>
      </c>
      <c r="T121" s="5">
        <v>0</v>
      </c>
      <c r="U121" s="5">
        <v>0</v>
      </c>
      <c r="V121" s="5">
        <v>0</v>
      </c>
      <c r="W121" s="5">
        <v>0</v>
      </c>
      <c r="X121" s="5">
        <v>0</v>
      </c>
      <c r="Y121" s="6">
        <v>0</v>
      </c>
    </row>
    <row r="122" spans="1:25" ht="73" thickBot="1" x14ac:dyDescent="0.4">
      <c r="A122" s="20" t="s">
        <v>24</v>
      </c>
      <c r="B122" s="1">
        <v>1</v>
      </c>
      <c r="C122" s="2" t="s">
        <v>129</v>
      </c>
      <c r="D122" s="1">
        <v>118</v>
      </c>
      <c r="E122" s="3" t="s">
        <v>130</v>
      </c>
      <c r="F122" s="1">
        <v>15000</v>
      </c>
      <c r="G122" s="1" t="s">
        <v>27</v>
      </c>
      <c r="H122" s="1" t="s">
        <v>28</v>
      </c>
      <c r="I122" s="1">
        <v>2020</v>
      </c>
      <c r="J122" s="1">
        <v>2020</v>
      </c>
      <c r="K122" s="1" t="s">
        <v>4914</v>
      </c>
      <c r="L122" s="2" t="s">
        <v>29</v>
      </c>
      <c r="M122" s="1">
        <v>10</v>
      </c>
      <c r="N122" s="2" t="s">
        <v>30</v>
      </c>
      <c r="O122" s="2" t="s">
        <v>31</v>
      </c>
      <c r="P122" s="4">
        <v>21645</v>
      </c>
      <c r="Q122" s="4">
        <v>21645</v>
      </c>
      <c r="R122" s="4">
        <v>0</v>
      </c>
      <c r="S122" s="4">
        <v>0</v>
      </c>
      <c r="T122" s="5">
        <v>0</v>
      </c>
      <c r="U122" s="5">
        <v>0</v>
      </c>
      <c r="V122" s="5">
        <v>0</v>
      </c>
      <c r="W122" s="5">
        <v>0</v>
      </c>
      <c r="X122" s="5">
        <v>0</v>
      </c>
      <c r="Y122" s="6">
        <v>0</v>
      </c>
    </row>
    <row r="123" spans="1:25" ht="73" thickBot="1" x14ac:dyDescent="0.4">
      <c r="A123" s="20" t="s">
        <v>24</v>
      </c>
      <c r="B123" s="1">
        <v>1</v>
      </c>
      <c r="C123" s="2" t="s">
        <v>129</v>
      </c>
      <c r="D123" s="1">
        <v>118</v>
      </c>
      <c r="E123" s="3" t="s">
        <v>130</v>
      </c>
      <c r="F123" s="1">
        <v>15000</v>
      </c>
      <c r="G123" s="1" t="s">
        <v>27</v>
      </c>
      <c r="H123" s="1" t="s">
        <v>28</v>
      </c>
      <c r="I123" s="1">
        <v>2020</v>
      </c>
      <c r="J123" s="1">
        <v>2020</v>
      </c>
      <c r="K123" s="1" t="s">
        <v>4914</v>
      </c>
      <c r="L123" s="2" t="s">
        <v>32</v>
      </c>
      <c r="M123" s="1">
        <v>20</v>
      </c>
      <c r="N123" s="2" t="s">
        <v>37</v>
      </c>
      <c r="O123" s="2" t="s">
        <v>38</v>
      </c>
      <c r="P123" s="4">
        <v>-15</v>
      </c>
      <c r="Q123" s="4">
        <v>-15</v>
      </c>
      <c r="R123" s="4">
        <v>0</v>
      </c>
      <c r="S123" s="4">
        <v>0</v>
      </c>
      <c r="T123" s="5">
        <v>0</v>
      </c>
      <c r="U123" s="5">
        <v>0</v>
      </c>
      <c r="V123" s="5">
        <v>0</v>
      </c>
      <c r="W123" s="5">
        <v>0</v>
      </c>
      <c r="X123" s="5">
        <v>0</v>
      </c>
      <c r="Y123" s="6">
        <v>0</v>
      </c>
    </row>
    <row r="124" spans="1:25" ht="73" thickBot="1" x14ac:dyDescent="0.4">
      <c r="A124" s="20" t="s">
        <v>24</v>
      </c>
      <c r="B124" s="1">
        <v>1</v>
      </c>
      <c r="C124" s="2" t="s">
        <v>131</v>
      </c>
      <c r="D124" s="1">
        <v>108</v>
      </c>
      <c r="E124" s="3" t="s">
        <v>132</v>
      </c>
      <c r="F124" s="1">
        <v>16000</v>
      </c>
      <c r="G124" s="1" t="s">
        <v>27</v>
      </c>
      <c r="H124" s="1" t="s">
        <v>28</v>
      </c>
      <c r="I124" s="1">
        <v>2020</v>
      </c>
      <c r="J124" s="1">
        <v>2020</v>
      </c>
      <c r="K124" s="1" t="s">
        <v>4914</v>
      </c>
      <c r="L124" s="2" t="s">
        <v>29</v>
      </c>
      <c r="M124" s="1">
        <v>10</v>
      </c>
      <c r="N124" s="2" t="s">
        <v>30</v>
      </c>
      <c r="O124" s="2" t="s">
        <v>31</v>
      </c>
      <c r="P124" s="4">
        <v>69586</v>
      </c>
      <c r="Q124" s="4">
        <v>69586</v>
      </c>
      <c r="R124" s="4">
        <v>24095</v>
      </c>
      <c r="S124" s="4">
        <v>24095</v>
      </c>
      <c r="T124" s="5">
        <v>0</v>
      </c>
      <c r="U124" s="5">
        <v>0</v>
      </c>
      <c r="V124" s="5">
        <v>0</v>
      </c>
      <c r="W124" s="5">
        <v>0</v>
      </c>
      <c r="X124" s="5">
        <v>0</v>
      </c>
      <c r="Y124" s="6">
        <v>0</v>
      </c>
    </row>
    <row r="125" spans="1:25" ht="73" thickBot="1" x14ac:dyDescent="0.4">
      <c r="A125" s="20" t="s">
        <v>24</v>
      </c>
      <c r="B125" s="1">
        <v>1</v>
      </c>
      <c r="C125" s="2" t="s">
        <v>131</v>
      </c>
      <c r="D125" s="1">
        <v>108</v>
      </c>
      <c r="E125" s="3" t="s">
        <v>132</v>
      </c>
      <c r="F125" s="1">
        <v>16000</v>
      </c>
      <c r="G125" s="1" t="s">
        <v>27</v>
      </c>
      <c r="H125" s="1" t="s">
        <v>28</v>
      </c>
      <c r="I125" s="1">
        <v>2020</v>
      </c>
      <c r="J125" s="1">
        <v>2020</v>
      </c>
      <c r="K125" s="1" t="s">
        <v>4914</v>
      </c>
      <c r="L125" s="2" t="s">
        <v>32</v>
      </c>
      <c r="M125" s="1">
        <v>20</v>
      </c>
      <c r="N125" s="2" t="s">
        <v>37</v>
      </c>
      <c r="O125" s="2" t="s">
        <v>38</v>
      </c>
      <c r="P125" s="4">
        <v>-28</v>
      </c>
      <c r="Q125" s="4">
        <v>-28</v>
      </c>
      <c r="R125" s="4">
        <v>-9</v>
      </c>
      <c r="S125" s="4">
        <v>-9</v>
      </c>
      <c r="T125" s="5">
        <v>0</v>
      </c>
      <c r="U125" s="5">
        <v>0</v>
      </c>
      <c r="V125" s="5">
        <v>0</v>
      </c>
      <c r="W125" s="5">
        <v>0</v>
      </c>
      <c r="X125" s="5">
        <v>0</v>
      </c>
      <c r="Y125" s="6">
        <v>0</v>
      </c>
    </row>
    <row r="126" spans="1:25" ht="87.5" thickBot="1" x14ac:dyDescent="0.4">
      <c r="A126" s="20" t="s">
        <v>24</v>
      </c>
      <c r="B126" s="1">
        <v>1</v>
      </c>
      <c r="C126" s="2" t="s">
        <v>131</v>
      </c>
      <c r="D126" s="1">
        <v>108</v>
      </c>
      <c r="E126" s="3" t="s">
        <v>132</v>
      </c>
      <c r="F126" s="1">
        <v>16000</v>
      </c>
      <c r="G126" s="1" t="s">
        <v>27</v>
      </c>
      <c r="H126" s="1" t="s">
        <v>28</v>
      </c>
      <c r="I126" s="1">
        <v>2020</v>
      </c>
      <c r="J126" s="1">
        <v>2020</v>
      </c>
      <c r="K126" s="1" t="s">
        <v>4914</v>
      </c>
      <c r="L126" s="2" t="s">
        <v>32</v>
      </c>
      <c r="M126" s="1">
        <v>20</v>
      </c>
      <c r="N126" s="2" t="s">
        <v>39</v>
      </c>
      <c r="O126" s="2" t="s">
        <v>40</v>
      </c>
      <c r="P126" s="4">
        <v>-1</v>
      </c>
      <c r="Q126" s="4">
        <v>-1</v>
      </c>
      <c r="R126" s="4">
        <v>0</v>
      </c>
      <c r="S126" s="4">
        <v>0</v>
      </c>
      <c r="T126" s="5">
        <v>0</v>
      </c>
      <c r="U126" s="5">
        <v>0</v>
      </c>
      <c r="V126" s="5">
        <v>0</v>
      </c>
      <c r="W126" s="5">
        <v>0</v>
      </c>
      <c r="X126" s="5">
        <v>0</v>
      </c>
      <c r="Y126" s="6">
        <v>0</v>
      </c>
    </row>
    <row r="127" spans="1:25" ht="73" thickBot="1" x14ac:dyDescent="0.4">
      <c r="A127" s="20" t="s">
        <v>24</v>
      </c>
      <c r="B127" s="1">
        <v>1</v>
      </c>
      <c r="C127" s="2" t="s">
        <v>133</v>
      </c>
      <c r="D127" s="1">
        <v>834</v>
      </c>
      <c r="E127" s="3" t="s">
        <v>134</v>
      </c>
      <c r="F127" s="1">
        <v>19000</v>
      </c>
      <c r="G127" s="1" t="s">
        <v>27</v>
      </c>
      <c r="H127" s="1" t="s">
        <v>28</v>
      </c>
      <c r="I127" s="1">
        <v>2020</v>
      </c>
      <c r="J127" s="1">
        <v>2020</v>
      </c>
      <c r="K127" s="1" t="s">
        <v>4914</v>
      </c>
      <c r="L127" s="2" t="s">
        <v>29</v>
      </c>
      <c r="M127" s="1">
        <v>10</v>
      </c>
      <c r="N127" s="2" t="s">
        <v>30</v>
      </c>
      <c r="O127" s="2" t="s">
        <v>31</v>
      </c>
      <c r="P127" s="4">
        <v>208260</v>
      </c>
      <c r="Q127" s="4">
        <v>208260</v>
      </c>
      <c r="R127" s="4">
        <v>0</v>
      </c>
      <c r="S127" s="4">
        <v>0</v>
      </c>
      <c r="T127" s="5">
        <v>1.5</v>
      </c>
      <c r="U127" s="5">
        <v>1.5</v>
      </c>
      <c r="V127" s="5">
        <v>0</v>
      </c>
      <c r="W127" s="5">
        <v>0</v>
      </c>
      <c r="X127" s="5">
        <v>1.5</v>
      </c>
      <c r="Y127" s="6">
        <v>1.5</v>
      </c>
    </row>
    <row r="128" spans="1:25" ht="87.5" thickBot="1" x14ac:dyDescent="0.4">
      <c r="A128" s="20" t="s">
        <v>24</v>
      </c>
      <c r="B128" s="1">
        <v>1</v>
      </c>
      <c r="C128" s="2" t="s">
        <v>133</v>
      </c>
      <c r="D128" s="1">
        <v>834</v>
      </c>
      <c r="E128" s="3" t="s">
        <v>134</v>
      </c>
      <c r="F128" s="1">
        <v>19000</v>
      </c>
      <c r="G128" s="1" t="s">
        <v>27</v>
      </c>
      <c r="H128" s="1" t="s">
        <v>28</v>
      </c>
      <c r="I128" s="1">
        <v>2020</v>
      </c>
      <c r="J128" s="1">
        <v>2020</v>
      </c>
      <c r="K128" s="1" t="s">
        <v>4914</v>
      </c>
      <c r="L128" s="2" t="s">
        <v>32</v>
      </c>
      <c r="M128" s="1">
        <v>20</v>
      </c>
      <c r="N128" s="2" t="s">
        <v>33</v>
      </c>
      <c r="O128" s="2" t="s">
        <v>34</v>
      </c>
      <c r="P128" s="4">
        <v>3475</v>
      </c>
      <c r="Q128" s="4">
        <v>3475</v>
      </c>
      <c r="R128" s="4">
        <v>0</v>
      </c>
      <c r="S128" s="4">
        <v>0</v>
      </c>
      <c r="T128" s="5">
        <v>0</v>
      </c>
      <c r="U128" s="5">
        <v>0</v>
      </c>
      <c r="V128" s="5">
        <v>0</v>
      </c>
      <c r="W128" s="5">
        <v>0</v>
      </c>
      <c r="X128" s="5">
        <v>0</v>
      </c>
      <c r="Y128" s="6">
        <v>0</v>
      </c>
    </row>
    <row r="129" spans="1:25" ht="73" thickBot="1" x14ac:dyDescent="0.4">
      <c r="A129" s="20" t="s">
        <v>24</v>
      </c>
      <c r="B129" s="1">
        <v>1</v>
      </c>
      <c r="C129" s="2" t="s">
        <v>133</v>
      </c>
      <c r="D129" s="1">
        <v>834</v>
      </c>
      <c r="E129" s="3" t="s">
        <v>134</v>
      </c>
      <c r="F129" s="1">
        <v>19000</v>
      </c>
      <c r="G129" s="1" t="s">
        <v>27</v>
      </c>
      <c r="H129" s="1" t="s">
        <v>28</v>
      </c>
      <c r="I129" s="1">
        <v>2020</v>
      </c>
      <c r="J129" s="1">
        <v>2020</v>
      </c>
      <c r="K129" s="1" t="s">
        <v>4914</v>
      </c>
      <c r="L129" s="2" t="s">
        <v>32</v>
      </c>
      <c r="M129" s="1">
        <v>20</v>
      </c>
      <c r="N129" s="2" t="s">
        <v>35</v>
      </c>
      <c r="O129" s="2" t="s">
        <v>36</v>
      </c>
      <c r="P129" s="4">
        <v>4889</v>
      </c>
      <c r="Q129" s="4">
        <v>4889</v>
      </c>
      <c r="R129" s="4">
        <v>0</v>
      </c>
      <c r="S129" s="4">
        <v>0</v>
      </c>
      <c r="T129" s="5">
        <v>0</v>
      </c>
      <c r="U129" s="5">
        <v>0</v>
      </c>
      <c r="V129" s="5">
        <v>0</v>
      </c>
      <c r="W129" s="5">
        <v>0</v>
      </c>
      <c r="X129" s="5">
        <v>0</v>
      </c>
      <c r="Y129" s="6">
        <v>0</v>
      </c>
    </row>
    <row r="130" spans="1:25" ht="73" thickBot="1" x14ac:dyDescent="0.4">
      <c r="A130" s="20" t="s">
        <v>24</v>
      </c>
      <c r="B130" s="1">
        <v>1</v>
      </c>
      <c r="C130" s="2" t="s">
        <v>133</v>
      </c>
      <c r="D130" s="1">
        <v>834</v>
      </c>
      <c r="E130" s="3" t="s">
        <v>134</v>
      </c>
      <c r="F130" s="1">
        <v>19000</v>
      </c>
      <c r="G130" s="1" t="s">
        <v>27</v>
      </c>
      <c r="H130" s="1" t="s">
        <v>28</v>
      </c>
      <c r="I130" s="1">
        <v>2020</v>
      </c>
      <c r="J130" s="1">
        <v>2020</v>
      </c>
      <c r="K130" s="1" t="s">
        <v>4914</v>
      </c>
      <c r="L130" s="2" t="s">
        <v>32</v>
      </c>
      <c r="M130" s="1">
        <v>20</v>
      </c>
      <c r="N130" s="2" t="s">
        <v>37</v>
      </c>
      <c r="O130" s="2" t="s">
        <v>38</v>
      </c>
      <c r="P130" s="4">
        <v>-145</v>
      </c>
      <c r="Q130" s="4">
        <v>-145</v>
      </c>
      <c r="R130" s="4">
        <v>0</v>
      </c>
      <c r="S130" s="4">
        <v>0</v>
      </c>
      <c r="T130" s="5">
        <v>0</v>
      </c>
      <c r="U130" s="5">
        <v>0</v>
      </c>
      <c r="V130" s="5">
        <v>0</v>
      </c>
      <c r="W130" s="5">
        <v>0</v>
      </c>
      <c r="X130" s="5">
        <v>0</v>
      </c>
      <c r="Y130" s="6">
        <v>0</v>
      </c>
    </row>
    <row r="131" spans="1:25" ht="87.5" thickBot="1" x14ac:dyDescent="0.4">
      <c r="A131" s="20" t="s">
        <v>24</v>
      </c>
      <c r="B131" s="1">
        <v>1</v>
      </c>
      <c r="C131" s="2" t="s">
        <v>133</v>
      </c>
      <c r="D131" s="1">
        <v>834</v>
      </c>
      <c r="E131" s="3" t="s">
        <v>134</v>
      </c>
      <c r="F131" s="1">
        <v>19000</v>
      </c>
      <c r="G131" s="1" t="s">
        <v>27</v>
      </c>
      <c r="H131" s="1" t="s">
        <v>28</v>
      </c>
      <c r="I131" s="1">
        <v>2020</v>
      </c>
      <c r="J131" s="1">
        <v>2020</v>
      </c>
      <c r="K131" s="1" t="s">
        <v>4914</v>
      </c>
      <c r="L131" s="2" t="s">
        <v>32</v>
      </c>
      <c r="M131" s="1">
        <v>20</v>
      </c>
      <c r="N131" s="2" t="s">
        <v>43</v>
      </c>
      <c r="O131" s="2" t="s">
        <v>44</v>
      </c>
      <c r="P131" s="4">
        <v>43</v>
      </c>
      <c r="Q131" s="4">
        <v>43</v>
      </c>
      <c r="R131" s="4">
        <v>0</v>
      </c>
      <c r="S131" s="4">
        <v>0</v>
      </c>
      <c r="T131" s="5">
        <v>0</v>
      </c>
      <c r="U131" s="5">
        <v>0</v>
      </c>
      <c r="V131" s="5">
        <v>0</v>
      </c>
      <c r="W131" s="5">
        <v>0</v>
      </c>
      <c r="X131" s="5">
        <v>0</v>
      </c>
      <c r="Y131" s="6">
        <v>0</v>
      </c>
    </row>
    <row r="132" spans="1:25" ht="73" thickBot="1" x14ac:dyDescent="0.4">
      <c r="A132" s="20" t="s">
        <v>24</v>
      </c>
      <c r="B132" s="1">
        <v>1</v>
      </c>
      <c r="C132" s="2" t="s">
        <v>133</v>
      </c>
      <c r="D132" s="1">
        <v>834</v>
      </c>
      <c r="E132" s="3" t="s">
        <v>134</v>
      </c>
      <c r="F132" s="1">
        <v>19000</v>
      </c>
      <c r="G132" s="1" t="s">
        <v>27</v>
      </c>
      <c r="H132" s="1" t="s">
        <v>28</v>
      </c>
      <c r="I132" s="1">
        <v>2020</v>
      </c>
      <c r="J132" s="1">
        <v>2020</v>
      </c>
      <c r="K132" s="1" t="s">
        <v>4914</v>
      </c>
      <c r="L132" s="2" t="s">
        <v>32</v>
      </c>
      <c r="M132" s="1">
        <v>20</v>
      </c>
      <c r="N132" s="2" t="s">
        <v>45</v>
      </c>
      <c r="O132" s="2" t="s">
        <v>46</v>
      </c>
      <c r="P132" s="4">
        <v>-43</v>
      </c>
      <c r="Q132" s="4">
        <v>-43</v>
      </c>
      <c r="R132" s="4">
        <v>0</v>
      </c>
      <c r="S132" s="4">
        <v>0</v>
      </c>
      <c r="T132" s="5">
        <v>0</v>
      </c>
      <c r="U132" s="5">
        <v>0</v>
      </c>
      <c r="V132" s="5">
        <v>0</v>
      </c>
      <c r="W132" s="5">
        <v>0</v>
      </c>
      <c r="X132" s="5">
        <v>0</v>
      </c>
      <c r="Y132" s="6">
        <v>0</v>
      </c>
    </row>
    <row r="133" spans="1:25" ht="73" thickBot="1" x14ac:dyDescent="0.4">
      <c r="A133" s="20" t="s">
        <v>24</v>
      </c>
      <c r="B133" s="1">
        <v>1</v>
      </c>
      <c r="C133" s="2" t="s">
        <v>133</v>
      </c>
      <c r="D133" s="1">
        <v>834</v>
      </c>
      <c r="E133" s="3" t="s">
        <v>134</v>
      </c>
      <c r="F133" s="1">
        <v>19000</v>
      </c>
      <c r="G133" s="1" t="s">
        <v>27</v>
      </c>
      <c r="H133" s="1" t="s">
        <v>28</v>
      </c>
      <c r="I133" s="1">
        <v>2020</v>
      </c>
      <c r="J133" s="1">
        <v>2020</v>
      </c>
      <c r="K133" s="1" t="s">
        <v>4914</v>
      </c>
      <c r="L133" s="2" t="s">
        <v>32</v>
      </c>
      <c r="M133" s="1">
        <v>20</v>
      </c>
      <c r="N133" s="2" t="s">
        <v>47</v>
      </c>
      <c r="O133" s="2" t="s">
        <v>48</v>
      </c>
      <c r="P133" s="4">
        <v>-23</v>
      </c>
      <c r="Q133" s="4">
        <v>-23</v>
      </c>
      <c r="R133" s="4">
        <v>0</v>
      </c>
      <c r="S133" s="4">
        <v>0</v>
      </c>
      <c r="T133" s="5">
        <v>0</v>
      </c>
      <c r="U133" s="5">
        <v>0</v>
      </c>
      <c r="V133" s="5">
        <v>0</v>
      </c>
      <c r="W133" s="5">
        <v>0</v>
      </c>
      <c r="X133" s="5">
        <v>0</v>
      </c>
      <c r="Y133" s="6">
        <v>0</v>
      </c>
    </row>
    <row r="134" spans="1:25" ht="73" thickBot="1" x14ac:dyDescent="0.4">
      <c r="A134" s="20" t="s">
        <v>24</v>
      </c>
      <c r="B134" s="1">
        <v>1</v>
      </c>
      <c r="C134" s="2" t="s">
        <v>135</v>
      </c>
      <c r="D134" s="1">
        <v>840</v>
      </c>
      <c r="E134" s="3" t="s">
        <v>136</v>
      </c>
      <c r="F134" s="1">
        <v>20000</v>
      </c>
      <c r="G134" s="1" t="s">
        <v>27</v>
      </c>
      <c r="H134" s="1" t="s">
        <v>28</v>
      </c>
      <c r="I134" s="1">
        <v>2020</v>
      </c>
      <c r="J134" s="1">
        <v>2020</v>
      </c>
      <c r="K134" s="1" t="s">
        <v>4914</v>
      </c>
      <c r="L134" s="2" t="s">
        <v>29</v>
      </c>
      <c r="M134" s="1">
        <v>10</v>
      </c>
      <c r="N134" s="2" t="s">
        <v>30</v>
      </c>
      <c r="O134" s="2" t="s">
        <v>31</v>
      </c>
      <c r="P134" s="4">
        <v>21265</v>
      </c>
      <c r="Q134" s="4">
        <v>21265</v>
      </c>
      <c r="R134" s="4">
        <v>0</v>
      </c>
      <c r="S134" s="4">
        <v>0</v>
      </c>
      <c r="T134" s="5">
        <v>0</v>
      </c>
      <c r="U134" s="5">
        <v>0</v>
      </c>
      <c r="V134" s="5">
        <v>0</v>
      </c>
      <c r="W134" s="5">
        <v>0</v>
      </c>
      <c r="X134" s="5">
        <v>0</v>
      </c>
      <c r="Y134" s="6">
        <v>0</v>
      </c>
    </row>
    <row r="135" spans="1:25" ht="73" thickBot="1" x14ac:dyDescent="0.4">
      <c r="A135" s="20" t="s">
        <v>24</v>
      </c>
      <c r="B135" s="1">
        <v>1</v>
      </c>
      <c r="C135" s="2" t="s">
        <v>135</v>
      </c>
      <c r="D135" s="1">
        <v>840</v>
      </c>
      <c r="E135" s="3" t="s">
        <v>136</v>
      </c>
      <c r="F135" s="1">
        <v>20000</v>
      </c>
      <c r="G135" s="1" t="s">
        <v>27</v>
      </c>
      <c r="H135" s="1" t="s">
        <v>28</v>
      </c>
      <c r="I135" s="1">
        <v>2020</v>
      </c>
      <c r="J135" s="1">
        <v>2020</v>
      </c>
      <c r="K135" s="1" t="s">
        <v>4914</v>
      </c>
      <c r="L135" s="2" t="s">
        <v>32</v>
      </c>
      <c r="M135" s="1">
        <v>20</v>
      </c>
      <c r="N135" s="2" t="s">
        <v>37</v>
      </c>
      <c r="O135" s="2" t="s">
        <v>38</v>
      </c>
      <c r="P135" s="4">
        <v>-113</v>
      </c>
      <c r="Q135" s="4">
        <v>-113</v>
      </c>
      <c r="R135" s="4">
        <v>0</v>
      </c>
      <c r="S135" s="4">
        <v>0</v>
      </c>
      <c r="T135" s="5">
        <v>0</v>
      </c>
      <c r="U135" s="5">
        <v>0</v>
      </c>
      <c r="V135" s="5">
        <v>0</v>
      </c>
      <c r="W135" s="5">
        <v>0</v>
      </c>
      <c r="X135" s="5">
        <v>0</v>
      </c>
      <c r="Y135" s="6">
        <v>0</v>
      </c>
    </row>
    <row r="136" spans="1:25" ht="73" thickBot="1" x14ac:dyDescent="0.4">
      <c r="A136" s="20" t="s">
        <v>24</v>
      </c>
      <c r="B136" s="1">
        <v>1</v>
      </c>
      <c r="C136" s="2" t="s">
        <v>137</v>
      </c>
      <c r="D136" s="1">
        <v>858</v>
      </c>
      <c r="E136" s="3" t="s">
        <v>138</v>
      </c>
      <c r="F136" s="1">
        <v>21000</v>
      </c>
      <c r="G136" s="1" t="s">
        <v>27</v>
      </c>
      <c r="H136" s="1" t="s">
        <v>28</v>
      </c>
      <c r="I136" s="1">
        <v>2020</v>
      </c>
      <c r="J136" s="1">
        <v>2020</v>
      </c>
      <c r="K136" s="1" t="s">
        <v>4914</v>
      </c>
      <c r="L136" s="2" t="s">
        <v>29</v>
      </c>
      <c r="M136" s="1">
        <v>10</v>
      </c>
      <c r="N136" s="2" t="s">
        <v>30</v>
      </c>
      <c r="O136" s="2" t="s">
        <v>31</v>
      </c>
      <c r="P136" s="4">
        <v>25339</v>
      </c>
      <c r="Q136" s="4">
        <v>25339</v>
      </c>
      <c r="R136" s="4">
        <v>0</v>
      </c>
      <c r="S136" s="4">
        <v>0</v>
      </c>
      <c r="T136" s="5">
        <v>0</v>
      </c>
      <c r="U136" s="5">
        <v>0</v>
      </c>
      <c r="V136" s="5">
        <v>0</v>
      </c>
      <c r="W136" s="5">
        <v>0</v>
      </c>
      <c r="X136" s="5">
        <v>0</v>
      </c>
      <c r="Y136" s="6">
        <v>0</v>
      </c>
    </row>
    <row r="137" spans="1:25" ht="73" thickBot="1" x14ac:dyDescent="0.4">
      <c r="A137" s="20" t="s">
        <v>24</v>
      </c>
      <c r="B137" s="1">
        <v>1</v>
      </c>
      <c r="C137" s="2" t="s">
        <v>137</v>
      </c>
      <c r="D137" s="1">
        <v>858</v>
      </c>
      <c r="E137" s="3" t="s">
        <v>138</v>
      </c>
      <c r="F137" s="1">
        <v>21000</v>
      </c>
      <c r="G137" s="1" t="s">
        <v>27</v>
      </c>
      <c r="H137" s="1" t="s">
        <v>28</v>
      </c>
      <c r="I137" s="1">
        <v>2020</v>
      </c>
      <c r="J137" s="1">
        <v>2020</v>
      </c>
      <c r="K137" s="1" t="s">
        <v>4914</v>
      </c>
      <c r="L137" s="2" t="s">
        <v>32</v>
      </c>
      <c r="M137" s="1">
        <v>20</v>
      </c>
      <c r="N137" s="2" t="s">
        <v>37</v>
      </c>
      <c r="O137" s="2" t="s">
        <v>38</v>
      </c>
      <c r="P137" s="4">
        <v>25</v>
      </c>
      <c r="Q137" s="4">
        <v>25</v>
      </c>
      <c r="R137" s="4">
        <v>0</v>
      </c>
      <c r="S137" s="4">
        <v>0</v>
      </c>
      <c r="T137" s="5">
        <v>0</v>
      </c>
      <c r="U137" s="5">
        <v>0</v>
      </c>
      <c r="V137" s="5">
        <v>0</v>
      </c>
      <c r="W137" s="5">
        <v>0</v>
      </c>
      <c r="X137" s="5">
        <v>0</v>
      </c>
      <c r="Y137" s="6">
        <v>0</v>
      </c>
    </row>
    <row r="138" spans="1:25" ht="87.5" thickBot="1" x14ac:dyDescent="0.4">
      <c r="A138" s="20" t="s">
        <v>24</v>
      </c>
      <c r="B138" s="1">
        <v>1</v>
      </c>
      <c r="C138" s="2" t="s">
        <v>137</v>
      </c>
      <c r="D138" s="1">
        <v>858</v>
      </c>
      <c r="E138" s="3" t="s">
        <v>138</v>
      </c>
      <c r="F138" s="1">
        <v>21000</v>
      </c>
      <c r="G138" s="1" t="s">
        <v>27</v>
      </c>
      <c r="H138" s="1" t="s">
        <v>28</v>
      </c>
      <c r="I138" s="1">
        <v>2020</v>
      </c>
      <c r="J138" s="1">
        <v>2020</v>
      </c>
      <c r="K138" s="1" t="s">
        <v>4914</v>
      </c>
      <c r="L138" s="2" t="s">
        <v>32</v>
      </c>
      <c r="M138" s="1">
        <v>20</v>
      </c>
      <c r="N138" s="2" t="s">
        <v>39</v>
      </c>
      <c r="O138" s="2" t="s">
        <v>40</v>
      </c>
      <c r="P138" s="4">
        <v>-1</v>
      </c>
      <c r="Q138" s="4">
        <v>-1</v>
      </c>
      <c r="R138" s="4">
        <v>0</v>
      </c>
      <c r="S138" s="4">
        <v>0</v>
      </c>
      <c r="T138" s="5">
        <v>0</v>
      </c>
      <c r="U138" s="5">
        <v>0</v>
      </c>
      <c r="V138" s="5">
        <v>0</v>
      </c>
      <c r="W138" s="5">
        <v>0</v>
      </c>
      <c r="X138" s="5">
        <v>0</v>
      </c>
      <c r="Y138" s="6">
        <v>0</v>
      </c>
    </row>
    <row r="139" spans="1:25" ht="73" thickBot="1" x14ac:dyDescent="0.4">
      <c r="A139" s="20" t="s">
        <v>24</v>
      </c>
      <c r="B139" s="1">
        <v>1</v>
      </c>
      <c r="C139" s="2" t="s">
        <v>139</v>
      </c>
      <c r="D139" s="1">
        <v>860</v>
      </c>
      <c r="E139" s="3" t="s">
        <v>140</v>
      </c>
      <c r="F139" s="1">
        <v>23000</v>
      </c>
      <c r="G139" s="1" t="s">
        <v>27</v>
      </c>
      <c r="H139" s="1" t="s">
        <v>28</v>
      </c>
      <c r="I139" s="1">
        <v>2020</v>
      </c>
      <c r="J139" s="1">
        <v>2020</v>
      </c>
      <c r="K139" s="1" t="s">
        <v>4914</v>
      </c>
      <c r="L139" s="2" t="s">
        <v>29</v>
      </c>
      <c r="M139" s="1">
        <v>10</v>
      </c>
      <c r="N139" s="2" t="s">
        <v>30</v>
      </c>
      <c r="O139" s="2" t="s">
        <v>31</v>
      </c>
      <c r="P139" s="4">
        <v>6072</v>
      </c>
      <c r="Q139" s="4">
        <v>6072</v>
      </c>
      <c r="R139" s="4">
        <v>0</v>
      </c>
      <c r="S139" s="4">
        <v>0</v>
      </c>
      <c r="T139" s="5">
        <v>0</v>
      </c>
      <c r="U139" s="5">
        <v>0</v>
      </c>
      <c r="V139" s="5">
        <v>0</v>
      </c>
      <c r="W139" s="5">
        <v>0</v>
      </c>
      <c r="X139" s="5">
        <v>0</v>
      </c>
      <c r="Y139" s="6">
        <v>0</v>
      </c>
    </row>
    <row r="140" spans="1:25" ht="73" thickBot="1" x14ac:dyDescent="0.4">
      <c r="A140" s="20" t="s">
        <v>24</v>
      </c>
      <c r="B140" s="1">
        <v>1</v>
      </c>
      <c r="C140" s="2" t="s">
        <v>139</v>
      </c>
      <c r="D140" s="1">
        <v>860</v>
      </c>
      <c r="E140" s="3" t="s">
        <v>140</v>
      </c>
      <c r="F140" s="1">
        <v>23000</v>
      </c>
      <c r="G140" s="1" t="s">
        <v>27</v>
      </c>
      <c r="H140" s="1" t="s">
        <v>28</v>
      </c>
      <c r="I140" s="1">
        <v>2020</v>
      </c>
      <c r="J140" s="1">
        <v>2020</v>
      </c>
      <c r="K140" s="1" t="s">
        <v>4914</v>
      </c>
      <c r="L140" s="2" t="s">
        <v>32</v>
      </c>
      <c r="M140" s="1">
        <v>20</v>
      </c>
      <c r="N140" s="2" t="s">
        <v>37</v>
      </c>
      <c r="O140" s="2" t="s">
        <v>38</v>
      </c>
      <c r="P140" s="4">
        <v>-20</v>
      </c>
      <c r="Q140" s="4">
        <v>-20</v>
      </c>
      <c r="R140" s="4">
        <v>0</v>
      </c>
      <c r="S140" s="4">
        <v>0</v>
      </c>
      <c r="T140" s="5">
        <v>0</v>
      </c>
      <c r="U140" s="5">
        <v>0</v>
      </c>
      <c r="V140" s="5">
        <v>0</v>
      </c>
      <c r="W140" s="5">
        <v>0</v>
      </c>
      <c r="X140" s="5">
        <v>0</v>
      </c>
      <c r="Y140" s="6">
        <v>0</v>
      </c>
    </row>
    <row r="141" spans="1:25" ht="73" thickBot="1" x14ac:dyDescent="0.4">
      <c r="A141" s="20" t="s">
        <v>24</v>
      </c>
      <c r="B141" s="1">
        <v>1</v>
      </c>
      <c r="C141" s="2" t="s">
        <v>141</v>
      </c>
      <c r="D141" s="1">
        <v>862</v>
      </c>
      <c r="E141" s="3" t="s">
        <v>142</v>
      </c>
      <c r="F141" s="1">
        <v>24000</v>
      </c>
      <c r="G141" s="1" t="s">
        <v>27</v>
      </c>
      <c r="H141" s="1" t="s">
        <v>28</v>
      </c>
      <c r="I141" s="1">
        <v>2020</v>
      </c>
      <c r="J141" s="1">
        <v>2020</v>
      </c>
      <c r="K141" s="1" t="s">
        <v>4914</v>
      </c>
      <c r="L141" s="2" t="s">
        <v>29</v>
      </c>
      <c r="M141" s="1">
        <v>10</v>
      </c>
      <c r="N141" s="2" t="s">
        <v>30</v>
      </c>
      <c r="O141" s="2" t="s">
        <v>31</v>
      </c>
      <c r="P141" s="4">
        <v>15261</v>
      </c>
      <c r="Q141" s="4">
        <v>15261</v>
      </c>
      <c r="R141" s="4">
        <v>0</v>
      </c>
      <c r="S141" s="4">
        <v>0</v>
      </c>
      <c r="T141" s="5">
        <v>0</v>
      </c>
      <c r="U141" s="5">
        <v>0</v>
      </c>
      <c r="V141" s="5">
        <v>0</v>
      </c>
      <c r="W141" s="5">
        <v>0</v>
      </c>
      <c r="X141" s="5">
        <v>0</v>
      </c>
      <c r="Y141" s="6">
        <v>0</v>
      </c>
    </row>
    <row r="142" spans="1:25" ht="73" thickBot="1" x14ac:dyDescent="0.4">
      <c r="A142" s="20" t="s">
        <v>24</v>
      </c>
      <c r="B142" s="1">
        <v>1</v>
      </c>
      <c r="C142" s="2" t="s">
        <v>141</v>
      </c>
      <c r="D142" s="1">
        <v>862</v>
      </c>
      <c r="E142" s="3" t="s">
        <v>142</v>
      </c>
      <c r="F142" s="1">
        <v>24000</v>
      </c>
      <c r="G142" s="1" t="s">
        <v>27</v>
      </c>
      <c r="H142" s="1" t="s">
        <v>28</v>
      </c>
      <c r="I142" s="1">
        <v>2020</v>
      </c>
      <c r="J142" s="1">
        <v>2020</v>
      </c>
      <c r="K142" s="1" t="s">
        <v>4914</v>
      </c>
      <c r="L142" s="2" t="s">
        <v>32</v>
      </c>
      <c r="M142" s="1">
        <v>20</v>
      </c>
      <c r="N142" s="2" t="s">
        <v>37</v>
      </c>
      <c r="O142" s="2" t="s">
        <v>38</v>
      </c>
      <c r="P142" s="4">
        <v>-70</v>
      </c>
      <c r="Q142" s="4">
        <v>-70</v>
      </c>
      <c r="R142" s="4">
        <v>0</v>
      </c>
      <c r="S142" s="4">
        <v>0</v>
      </c>
      <c r="T142" s="5">
        <v>0</v>
      </c>
      <c r="U142" s="5">
        <v>0</v>
      </c>
      <c r="V142" s="5">
        <v>0</v>
      </c>
      <c r="W142" s="5">
        <v>0</v>
      </c>
      <c r="X142" s="5">
        <v>0</v>
      </c>
      <c r="Y142" s="6">
        <v>0</v>
      </c>
    </row>
    <row r="143" spans="1:25" ht="73" thickBot="1" x14ac:dyDescent="0.4">
      <c r="A143" s="20" t="s">
        <v>24</v>
      </c>
      <c r="B143" s="1">
        <v>1</v>
      </c>
      <c r="C143" s="2" t="s">
        <v>143</v>
      </c>
      <c r="D143" s="1">
        <v>863</v>
      </c>
      <c r="E143" s="3" t="s">
        <v>144</v>
      </c>
      <c r="F143" s="1">
        <v>25000</v>
      </c>
      <c r="G143" s="1" t="s">
        <v>27</v>
      </c>
      <c r="H143" s="1" t="s">
        <v>28</v>
      </c>
      <c r="I143" s="1">
        <v>2020</v>
      </c>
      <c r="J143" s="1">
        <v>2020</v>
      </c>
      <c r="K143" s="1" t="s">
        <v>4914</v>
      </c>
      <c r="L143" s="2" t="s">
        <v>29</v>
      </c>
      <c r="M143" s="1">
        <v>10</v>
      </c>
      <c r="N143" s="2" t="s">
        <v>30</v>
      </c>
      <c r="O143" s="2" t="s">
        <v>31</v>
      </c>
      <c r="P143" s="4">
        <v>10015</v>
      </c>
      <c r="Q143" s="4">
        <v>10015</v>
      </c>
      <c r="R143" s="4">
        <v>0</v>
      </c>
      <c r="S143" s="4">
        <v>0</v>
      </c>
      <c r="T143" s="5">
        <v>0</v>
      </c>
      <c r="U143" s="5">
        <v>0</v>
      </c>
      <c r="V143" s="5">
        <v>0</v>
      </c>
      <c r="W143" s="5">
        <v>0</v>
      </c>
      <c r="X143" s="5">
        <v>0</v>
      </c>
      <c r="Y143" s="6">
        <v>0</v>
      </c>
    </row>
    <row r="144" spans="1:25" ht="73" thickBot="1" x14ac:dyDescent="0.4">
      <c r="A144" s="20" t="s">
        <v>24</v>
      </c>
      <c r="B144" s="1">
        <v>1</v>
      </c>
      <c r="C144" s="2" t="s">
        <v>143</v>
      </c>
      <c r="D144" s="1">
        <v>863</v>
      </c>
      <c r="E144" s="3" t="s">
        <v>144</v>
      </c>
      <c r="F144" s="1">
        <v>25000</v>
      </c>
      <c r="G144" s="1" t="s">
        <v>27</v>
      </c>
      <c r="H144" s="1" t="s">
        <v>28</v>
      </c>
      <c r="I144" s="1">
        <v>2020</v>
      </c>
      <c r="J144" s="1">
        <v>2020</v>
      </c>
      <c r="K144" s="1" t="s">
        <v>4914</v>
      </c>
      <c r="L144" s="2" t="s">
        <v>32</v>
      </c>
      <c r="M144" s="1">
        <v>20</v>
      </c>
      <c r="N144" s="2" t="s">
        <v>37</v>
      </c>
      <c r="O144" s="2" t="s">
        <v>38</v>
      </c>
      <c r="P144" s="4">
        <v>-2</v>
      </c>
      <c r="Q144" s="4">
        <v>-2</v>
      </c>
      <c r="R144" s="4">
        <v>0</v>
      </c>
      <c r="S144" s="4">
        <v>0</v>
      </c>
      <c r="T144" s="5">
        <v>0</v>
      </c>
      <c r="U144" s="5">
        <v>0</v>
      </c>
      <c r="V144" s="5">
        <v>0</v>
      </c>
      <c r="W144" s="5">
        <v>0</v>
      </c>
      <c r="X144" s="5">
        <v>0</v>
      </c>
      <c r="Y144" s="6">
        <v>0</v>
      </c>
    </row>
    <row r="145" spans="1:25" ht="73" thickBot="1" x14ac:dyDescent="0.4">
      <c r="A145" s="20" t="s">
        <v>24</v>
      </c>
      <c r="B145" s="1">
        <v>1</v>
      </c>
      <c r="C145" s="2" t="s">
        <v>145</v>
      </c>
      <c r="D145" s="1">
        <v>864</v>
      </c>
      <c r="E145" s="3" t="s">
        <v>146</v>
      </c>
      <c r="F145" s="1">
        <v>26000</v>
      </c>
      <c r="G145" s="1" t="s">
        <v>27</v>
      </c>
      <c r="H145" s="1" t="s">
        <v>28</v>
      </c>
      <c r="I145" s="1">
        <v>2020</v>
      </c>
      <c r="J145" s="1">
        <v>2020</v>
      </c>
      <c r="K145" s="1" t="s">
        <v>4914</v>
      </c>
      <c r="L145" s="2" t="s">
        <v>29</v>
      </c>
      <c r="M145" s="1">
        <v>10</v>
      </c>
      <c r="N145" s="2" t="s">
        <v>30</v>
      </c>
      <c r="O145" s="2" t="s">
        <v>31</v>
      </c>
      <c r="P145" s="4">
        <v>12158</v>
      </c>
      <c r="Q145" s="4">
        <v>12158</v>
      </c>
      <c r="R145" s="4">
        <v>0</v>
      </c>
      <c r="S145" s="4">
        <v>0</v>
      </c>
      <c r="T145" s="5">
        <v>0</v>
      </c>
      <c r="U145" s="5">
        <v>0</v>
      </c>
      <c r="V145" s="5">
        <v>0</v>
      </c>
      <c r="W145" s="5">
        <v>0</v>
      </c>
      <c r="X145" s="5">
        <v>0</v>
      </c>
      <c r="Y145" s="6">
        <v>0</v>
      </c>
    </row>
    <row r="146" spans="1:25" ht="73" thickBot="1" x14ac:dyDescent="0.4">
      <c r="A146" s="20" t="s">
        <v>24</v>
      </c>
      <c r="B146" s="1">
        <v>1</v>
      </c>
      <c r="C146" s="2" t="s">
        <v>145</v>
      </c>
      <c r="D146" s="1">
        <v>864</v>
      </c>
      <c r="E146" s="3" t="s">
        <v>146</v>
      </c>
      <c r="F146" s="1">
        <v>26000</v>
      </c>
      <c r="G146" s="1" t="s">
        <v>27</v>
      </c>
      <c r="H146" s="1" t="s">
        <v>28</v>
      </c>
      <c r="I146" s="1">
        <v>2020</v>
      </c>
      <c r="J146" s="1">
        <v>2020</v>
      </c>
      <c r="K146" s="1" t="s">
        <v>4914</v>
      </c>
      <c r="L146" s="2" t="s">
        <v>32</v>
      </c>
      <c r="M146" s="1">
        <v>20</v>
      </c>
      <c r="N146" s="2" t="s">
        <v>37</v>
      </c>
      <c r="O146" s="2" t="s">
        <v>38</v>
      </c>
      <c r="P146" s="4">
        <v>-119</v>
      </c>
      <c r="Q146" s="4">
        <v>-119</v>
      </c>
      <c r="R146" s="4">
        <v>0</v>
      </c>
      <c r="S146" s="4">
        <v>0</v>
      </c>
      <c r="T146" s="5">
        <v>0</v>
      </c>
      <c r="U146" s="5">
        <v>0</v>
      </c>
      <c r="V146" s="5">
        <v>0</v>
      </c>
      <c r="W146" s="5">
        <v>0</v>
      </c>
      <c r="X146" s="5">
        <v>0</v>
      </c>
      <c r="Y146" s="6">
        <v>0</v>
      </c>
    </row>
    <row r="147" spans="1:25" ht="73" thickBot="1" x14ac:dyDescent="0.4">
      <c r="A147" s="20" t="s">
        <v>24</v>
      </c>
      <c r="B147" s="1">
        <v>1</v>
      </c>
      <c r="C147" s="2" t="s">
        <v>147</v>
      </c>
      <c r="D147" s="1">
        <v>865</v>
      </c>
      <c r="E147" s="3" t="s">
        <v>148</v>
      </c>
      <c r="F147" s="1">
        <v>27000</v>
      </c>
      <c r="G147" s="1" t="s">
        <v>27</v>
      </c>
      <c r="H147" s="1" t="s">
        <v>28</v>
      </c>
      <c r="I147" s="1">
        <v>2020</v>
      </c>
      <c r="J147" s="1">
        <v>2020</v>
      </c>
      <c r="K147" s="1" t="s">
        <v>4914</v>
      </c>
      <c r="L147" s="2" t="s">
        <v>29</v>
      </c>
      <c r="M147" s="1">
        <v>10</v>
      </c>
      <c r="N147" s="2" t="s">
        <v>30</v>
      </c>
      <c r="O147" s="2" t="s">
        <v>31</v>
      </c>
      <c r="P147" s="4">
        <v>10015</v>
      </c>
      <c r="Q147" s="4">
        <v>10015</v>
      </c>
      <c r="R147" s="4">
        <v>0</v>
      </c>
      <c r="S147" s="4">
        <v>0</v>
      </c>
      <c r="T147" s="5">
        <v>0</v>
      </c>
      <c r="U147" s="5">
        <v>0</v>
      </c>
      <c r="V147" s="5">
        <v>0</v>
      </c>
      <c r="W147" s="5">
        <v>0</v>
      </c>
      <c r="X147" s="5">
        <v>0</v>
      </c>
      <c r="Y147" s="6">
        <v>0</v>
      </c>
    </row>
    <row r="148" spans="1:25" ht="73" thickBot="1" x14ac:dyDescent="0.4">
      <c r="A148" s="20" t="s">
        <v>24</v>
      </c>
      <c r="B148" s="1">
        <v>1</v>
      </c>
      <c r="C148" s="2" t="s">
        <v>147</v>
      </c>
      <c r="D148" s="1">
        <v>865</v>
      </c>
      <c r="E148" s="3" t="s">
        <v>148</v>
      </c>
      <c r="F148" s="1">
        <v>27000</v>
      </c>
      <c r="G148" s="1" t="s">
        <v>27</v>
      </c>
      <c r="H148" s="1" t="s">
        <v>28</v>
      </c>
      <c r="I148" s="1">
        <v>2020</v>
      </c>
      <c r="J148" s="1">
        <v>2020</v>
      </c>
      <c r="K148" s="1" t="s">
        <v>4914</v>
      </c>
      <c r="L148" s="2" t="s">
        <v>32</v>
      </c>
      <c r="M148" s="1">
        <v>20</v>
      </c>
      <c r="N148" s="2" t="s">
        <v>37</v>
      </c>
      <c r="O148" s="2" t="s">
        <v>38</v>
      </c>
      <c r="P148" s="4">
        <v>75</v>
      </c>
      <c r="Q148" s="4">
        <v>75</v>
      </c>
      <c r="R148" s="4">
        <v>0</v>
      </c>
      <c r="S148" s="4">
        <v>0</v>
      </c>
      <c r="T148" s="5">
        <v>0</v>
      </c>
      <c r="U148" s="5">
        <v>0</v>
      </c>
      <c r="V148" s="5">
        <v>0</v>
      </c>
      <c r="W148" s="5">
        <v>0</v>
      </c>
      <c r="X148" s="5">
        <v>0</v>
      </c>
      <c r="Y148" s="6">
        <v>0</v>
      </c>
    </row>
    <row r="149" spans="1:25" ht="73" thickBot="1" x14ac:dyDescent="0.4">
      <c r="A149" s="20" t="s">
        <v>24</v>
      </c>
      <c r="B149" s="1">
        <v>1</v>
      </c>
      <c r="C149" s="2" t="s">
        <v>149</v>
      </c>
      <c r="D149" s="1">
        <v>871</v>
      </c>
      <c r="E149" s="3" t="s">
        <v>150</v>
      </c>
      <c r="F149" s="1">
        <v>30500</v>
      </c>
      <c r="G149" s="1" t="s">
        <v>27</v>
      </c>
      <c r="H149" s="1" t="s">
        <v>28</v>
      </c>
      <c r="I149" s="1">
        <v>2020</v>
      </c>
      <c r="J149" s="1">
        <v>2020</v>
      </c>
      <c r="K149" s="1" t="s">
        <v>4914</v>
      </c>
      <c r="L149" s="2" t="s">
        <v>29</v>
      </c>
      <c r="M149" s="1">
        <v>10</v>
      </c>
      <c r="N149" s="2" t="s">
        <v>30</v>
      </c>
      <c r="O149" s="2" t="s">
        <v>31</v>
      </c>
      <c r="P149" s="4">
        <v>6475</v>
      </c>
      <c r="Q149" s="4">
        <v>6475</v>
      </c>
      <c r="R149" s="4">
        <v>0</v>
      </c>
      <c r="S149" s="4">
        <v>0</v>
      </c>
      <c r="T149" s="5">
        <v>0</v>
      </c>
      <c r="U149" s="5">
        <v>0</v>
      </c>
      <c r="V149" s="5">
        <v>0</v>
      </c>
      <c r="W149" s="5">
        <v>0</v>
      </c>
      <c r="X149" s="5">
        <v>0</v>
      </c>
      <c r="Y149" s="6">
        <v>0</v>
      </c>
    </row>
    <row r="150" spans="1:25" ht="73" thickBot="1" x14ac:dyDescent="0.4">
      <c r="A150" s="20" t="s">
        <v>24</v>
      </c>
      <c r="B150" s="1">
        <v>1</v>
      </c>
      <c r="C150" s="2" t="s">
        <v>149</v>
      </c>
      <c r="D150" s="1">
        <v>871</v>
      </c>
      <c r="E150" s="3" t="s">
        <v>150</v>
      </c>
      <c r="F150" s="1">
        <v>30500</v>
      </c>
      <c r="G150" s="1" t="s">
        <v>27</v>
      </c>
      <c r="H150" s="1" t="s">
        <v>28</v>
      </c>
      <c r="I150" s="1">
        <v>2020</v>
      </c>
      <c r="J150" s="1">
        <v>2020</v>
      </c>
      <c r="K150" s="1" t="s">
        <v>4914</v>
      </c>
      <c r="L150" s="2" t="s">
        <v>32</v>
      </c>
      <c r="M150" s="1">
        <v>20</v>
      </c>
      <c r="N150" s="2" t="s">
        <v>37</v>
      </c>
      <c r="O150" s="2" t="s">
        <v>38</v>
      </c>
      <c r="P150" s="4">
        <v>-125</v>
      </c>
      <c r="Q150" s="4">
        <v>-125</v>
      </c>
      <c r="R150" s="4">
        <v>0</v>
      </c>
      <c r="S150" s="4">
        <v>0</v>
      </c>
      <c r="T150" s="5">
        <v>0</v>
      </c>
      <c r="U150" s="5">
        <v>0</v>
      </c>
      <c r="V150" s="5">
        <v>0</v>
      </c>
      <c r="W150" s="5">
        <v>0</v>
      </c>
      <c r="X150" s="5">
        <v>0</v>
      </c>
      <c r="Y150" s="6">
        <v>0</v>
      </c>
    </row>
    <row r="151" spans="1:25" ht="73" thickBot="1" x14ac:dyDescent="0.4">
      <c r="A151" s="20" t="s">
        <v>24</v>
      </c>
      <c r="B151" s="1">
        <v>1</v>
      </c>
      <c r="C151" s="2" t="s">
        <v>151</v>
      </c>
      <c r="D151" s="1">
        <v>876</v>
      </c>
      <c r="E151" s="3" t="s">
        <v>152</v>
      </c>
      <c r="F151" s="1">
        <v>30505</v>
      </c>
      <c r="G151" s="1" t="s">
        <v>27</v>
      </c>
      <c r="H151" s="1" t="s">
        <v>28</v>
      </c>
      <c r="I151" s="1">
        <v>2020</v>
      </c>
      <c r="J151" s="1">
        <v>2020</v>
      </c>
      <c r="K151" s="1" t="s">
        <v>4914</v>
      </c>
      <c r="L151" s="2" t="s">
        <v>29</v>
      </c>
      <c r="M151" s="1">
        <v>10</v>
      </c>
      <c r="N151" s="2" t="s">
        <v>30</v>
      </c>
      <c r="O151" s="2" t="s">
        <v>31</v>
      </c>
      <c r="P151" s="4">
        <v>598128</v>
      </c>
      <c r="Q151" s="4">
        <v>598128</v>
      </c>
      <c r="R151" s="4">
        <v>0</v>
      </c>
      <c r="S151" s="4">
        <v>0</v>
      </c>
      <c r="T151" s="5">
        <v>5</v>
      </c>
      <c r="U151" s="5">
        <v>5</v>
      </c>
      <c r="V151" s="5">
        <v>0</v>
      </c>
      <c r="W151" s="5">
        <v>0</v>
      </c>
      <c r="X151" s="5">
        <v>5</v>
      </c>
      <c r="Y151" s="6">
        <v>5</v>
      </c>
    </row>
    <row r="152" spans="1:25" ht="87.5" thickBot="1" x14ac:dyDescent="0.4">
      <c r="A152" s="20" t="s">
        <v>24</v>
      </c>
      <c r="B152" s="1">
        <v>1</v>
      </c>
      <c r="C152" s="2" t="s">
        <v>151</v>
      </c>
      <c r="D152" s="1">
        <v>876</v>
      </c>
      <c r="E152" s="3" t="s">
        <v>152</v>
      </c>
      <c r="F152" s="1">
        <v>30505</v>
      </c>
      <c r="G152" s="1" t="s">
        <v>27</v>
      </c>
      <c r="H152" s="1" t="s">
        <v>28</v>
      </c>
      <c r="I152" s="1">
        <v>2020</v>
      </c>
      <c r="J152" s="1">
        <v>2020</v>
      </c>
      <c r="K152" s="1" t="s">
        <v>4914</v>
      </c>
      <c r="L152" s="2" t="s">
        <v>32</v>
      </c>
      <c r="M152" s="1">
        <v>20</v>
      </c>
      <c r="N152" s="2" t="s">
        <v>33</v>
      </c>
      <c r="O152" s="2" t="s">
        <v>34</v>
      </c>
      <c r="P152" s="4">
        <v>6566</v>
      </c>
      <c r="Q152" s="4">
        <v>6566</v>
      </c>
      <c r="R152" s="4">
        <v>0</v>
      </c>
      <c r="S152" s="4">
        <v>0</v>
      </c>
      <c r="T152" s="5">
        <v>0</v>
      </c>
      <c r="U152" s="5">
        <v>0</v>
      </c>
      <c r="V152" s="5">
        <v>0</v>
      </c>
      <c r="W152" s="5">
        <v>0</v>
      </c>
      <c r="X152" s="5">
        <v>0</v>
      </c>
      <c r="Y152" s="6">
        <v>0</v>
      </c>
    </row>
    <row r="153" spans="1:25" ht="73" thickBot="1" x14ac:dyDescent="0.4">
      <c r="A153" s="20" t="s">
        <v>24</v>
      </c>
      <c r="B153" s="1">
        <v>1</v>
      </c>
      <c r="C153" s="2" t="s">
        <v>151</v>
      </c>
      <c r="D153" s="1">
        <v>876</v>
      </c>
      <c r="E153" s="3" t="s">
        <v>152</v>
      </c>
      <c r="F153" s="1">
        <v>30505</v>
      </c>
      <c r="G153" s="1" t="s">
        <v>27</v>
      </c>
      <c r="H153" s="1" t="s">
        <v>28</v>
      </c>
      <c r="I153" s="1">
        <v>2020</v>
      </c>
      <c r="J153" s="1">
        <v>2020</v>
      </c>
      <c r="K153" s="1" t="s">
        <v>4914</v>
      </c>
      <c r="L153" s="2" t="s">
        <v>32</v>
      </c>
      <c r="M153" s="1">
        <v>20</v>
      </c>
      <c r="N153" s="2" t="s">
        <v>35</v>
      </c>
      <c r="O153" s="2" t="s">
        <v>36</v>
      </c>
      <c r="P153" s="4">
        <v>9236</v>
      </c>
      <c r="Q153" s="4">
        <v>9236</v>
      </c>
      <c r="R153" s="4">
        <v>0</v>
      </c>
      <c r="S153" s="4">
        <v>0</v>
      </c>
      <c r="T153" s="5">
        <v>0</v>
      </c>
      <c r="U153" s="5">
        <v>0</v>
      </c>
      <c r="V153" s="5">
        <v>0</v>
      </c>
      <c r="W153" s="5">
        <v>0</v>
      </c>
      <c r="X153" s="5">
        <v>0</v>
      </c>
      <c r="Y153" s="6">
        <v>0</v>
      </c>
    </row>
    <row r="154" spans="1:25" ht="73" thickBot="1" x14ac:dyDescent="0.4">
      <c r="A154" s="20" t="s">
        <v>24</v>
      </c>
      <c r="B154" s="1">
        <v>1</v>
      </c>
      <c r="C154" s="2" t="s">
        <v>151</v>
      </c>
      <c r="D154" s="1">
        <v>876</v>
      </c>
      <c r="E154" s="3" t="s">
        <v>152</v>
      </c>
      <c r="F154" s="1">
        <v>30505</v>
      </c>
      <c r="G154" s="1" t="s">
        <v>27</v>
      </c>
      <c r="H154" s="1" t="s">
        <v>28</v>
      </c>
      <c r="I154" s="1">
        <v>2020</v>
      </c>
      <c r="J154" s="1">
        <v>2020</v>
      </c>
      <c r="K154" s="1" t="s">
        <v>4914</v>
      </c>
      <c r="L154" s="2" t="s">
        <v>32</v>
      </c>
      <c r="M154" s="1">
        <v>20</v>
      </c>
      <c r="N154" s="2" t="s">
        <v>37</v>
      </c>
      <c r="O154" s="2" t="s">
        <v>38</v>
      </c>
      <c r="P154" s="4">
        <v>696</v>
      </c>
      <c r="Q154" s="4">
        <v>696</v>
      </c>
      <c r="R154" s="4">
        <v>0</v>
      </c>
      <c r="S154" s="4">
        <v>0</v>
      </c>
      <c r="T154" s="5">
        <v>0</v>
      </c>
      <c r="U154" s="5">
        <v>0</v>
      </c>
      <c r="V154" s="5">
        <v>0</v>
      </c>
      <c r="W154" s="5">
        <v>0</v>
      </c>
      <c r="X154" s="5">
        <v>0</v>
      </c>
      <c r="Y154" s="6">
        <v>0</v>
      </c>
    </row>
    <row r="155" spans="1:25" ht="87.5" thickBot="1" x14ac:dyDescent="0.4">
      <c r="A155" s="20" t="s">
        <v>24</v>
      </c>
      <c r="B155" s="1">
        <v>1</v>
      </c>
      <c r="C155" s="2" t="s">
        <v>151</v>
      </c>
      <c r="D155" s="1">
        <v>876</v>
      </c>
      <c r="E155" s="3" t="s">
        <v>152</v>
      </c>
      <c r="F155" s="1">
        <v>30505</v>
      </c>
      <c r="G155" s="1" t="s">
        <v>27</v>
      </c>
      <c r="H155" s="1" t="s">
        <v>28</v>
      </c>
      <c r="I155" s="1">
        <v>2020</v>
      </c>
      <c r="J155" s="1">
        <v>2020</v>
      </c>
      <c r="K155" s="1" t="s">
        <v>4914</v>
      </c>
      <c r="L155" s="2" t="s">
        <v>32</v>
      </c>
      <c r="M155" s="1">
        <v>20</v>
      </c>
      <c r="N155" s="2" t="s">
        <v>39</v>
      </c>
      <c r="O155" s="2" t="s">
        <v>40</v>
      </c>
      <c r="P155" s="4">
        <v>54</v>
      </c>
      <c r="Q155" s="4">
        <v>54</v>
      </c>
      <c r="R155" s="4">
        <v>0</v>
      </c>
      <c r="S155" s="4">
        <v>0</v>
      </c>
      <c r="T155" s="5">
        <v>0</v>
      </c>
      <c r="U155" s="5">
        <v>0</v>
      </c>
      <c r="V155" s="5">
        <v>0</v>
      </c>
      <c r="W155" s="5">
        <v>0</v>
      </c>
      <c r="X155" s="5">
        <v>0</v>
      </c>
      <c r="Y155" s="6">
        <v>0</v>
      </c>
    </row>
    <row r="156" spans="1:25" ht="87.5" thickBot="1" x14ac:dyDescent="0.4">
      <c r="A156" s="20" t="s">
        <v>24</v>
      </c>
      <c r="B156" s="1">
        <v>1</v>
      </c>
      <c r="C156" s="2" t="s">
        <v>151</v>
      </c>
      <c r="D156" s="1">
        <v>876</v>
      </c>
      <c r="E156" s="3" t="s">
        <v>152</v>
      </c>
      <c r="F156" s="1">
        <v>30505</v>
      </c>
      <c r="G156" s="1" t="s">
        <v>27</v>
      </c>
      <c r="H156" s="1" t="s">
        <v>28</v>
      </c>
      <c r="I156" s="1">
        <v>2020</v>
      </c>
      <c r="J156" s="1">
        <v>2020</v>
      </c>
      <c r="K156" s="1" t="s">
        <v>4914</v>
      </c>
      <c r="L156" s="2" t="s">
        <v>32</v>
      </c>
      <c r="M156" s="1">
        <v>20</v>
      </c>
      <c r="N156" s="2" t="s">
        <v>43</v>
      </c>
      <c r="O156" s="2" t="s">
        <v>44</v>
      </c>
      <c r="P156" s="4">
        <v>81</v>
      </c>
      <c r="Q156" s="4">
        <v>81</v>
      </c>
      <c r="R156" s="4">
        <v>0</v>
      </c>
      <c r="S156" s="4">
        <v>0</v>
      </c>
      <c r="T156" s="5">
        <v>0</v>
      </c>
      <c r="U156" s="5">
        <v>0</v>
      </c>
      <c r="V156" s="5">
        <v>0</v>
      </c>
      <c r="W156" s="5">
        <v>0</v>
      </c>
      <c r="X156" s="5">
        <v>0</v>
      </c>
      <c r="Y156" s="6">
        <v>0</v>
      </c>
    </row>
    <row r="157" spans="1:25" ht="73" thickBot="1" x14ac:dyDescent="0.4">
      <c r="A157" s="20" t="s">
        <v>24</v>
      </c>
      <c r="B157" s="1">
        <v>1</v>
      </c>
      <c r="C157" s="2" t="s">
        <v>151</v>
      </c>
      <c r="D157" s="1">
        <v>876</v>
      </c>
      <c r="E157" s="3" t="s">
        <v>152</v>
      </c>
      <c r="F157" s="1">
        <v>30505</v>
      </c>
      <c r="G157" s="1" t="s">
        <v>27</v>
      </c>
      <c r="H157" s="1" t="s">
        <v>28</v>
      </c>
      <c r="I157" s="1">
        <v>2020</v>
      </c>
      <c r="J157" s="1">
        <v>2020</v>
      </c>
      <c r="K157" s="1" t="s">
        <v>4914</v>
      </c>
      <c r="L157" s="2" t="s">
        <v>32</v>
      </c>
      <c r="M157" s="1">
        <v>20</v>
      </c>
      <c r="N157" s="2" t="s">
        <v>45</v>
      </c>
      <c r="O157" s="2" t="s">
        <v>46</v>
      </c>
      <c r="P157" s="4">
        <v>-81</v>
      </c>
      <c r="Q157" s="4">
        <v>-81</v>
      </c>
      <c r="R157" s="4">
        <v>0</v>
      </c>
      <c r="S157" s="4">
        <v>0</v>
      </c>
      <c r="T157" s="5">
        <v>0</v>
      </c>
      <c r="U157" s="5">
        <v>0</v>
      </c>
      <c r="V157" s="5">
        <v>0</v>
      </c>
      <c r="W157" s="5">
        <v>0</v>
      </c>
      <c r="X157" s="5">
        <v>0</v>
      </c>
      <c r="Y157" s="6">
        <v>0</v>
      </c>
    </row>
    <row r="158" spans="1:25" ht="73" thickBot="1" x14ac:dyDescent="0.4">
      <c r="A158" s="20" t="s">
        <v>24</v>
      </c>
      <c r="B158" s="1">
        <v>1</v>
      </c>
      <c r="C158" s="2" t="s">
        <v>151</v>
      </c>
      <c r="D158" s="1">
        <v>876</v>
      </c>
      <c r="E158" s="3" t="s">
        <v>152</v>
      </c>
      <c r="F158" s="1">
        <v>30505</v>
      </c>
      <c r="G158" s="1" t="s">
        <v>27</v>
      </c>
      <c r="H158" s="1" t="s">
        <v>28</v>
      </c>
      <c r="I158" s="1">
        <v>2020</v>
      </c>
      <c r="J158" s="1">
        <v>2020</v>
      </c>
      <c r="K158" s="1" t="s">
        <v>4914</v>
      </c>
      <c r="L158" s="2" t="s">
        <v>32</v>
      </c>
      <c r="M158" s="1">
        <v>20</v>
      </c>
      <c r="N158" s="2" t="s">
        <v>47</v>
      </c>
      <c r="O158" s="2" t="s">
        <v>48</v>
      </c>
      <c r="P158" s="4">
        <v>44</v>
      </c>
      <c r="Q158" s="4">
        <v>44</v>
      </c>
      <c r="R158" s="4">
        <v>0</v>
      </c>
      <c r="S158" s="4">
        <v>0</v>
      </c>
      <c r="T158" s="5">
        <v>0</v>
      </c>
      <c r="U158" s="5">
        <v>0</v>
      </c>
      <c r="V158" s="5">
        <v>0</v>
      </c>
      <c r="W158" s="5">
        <v>0</v>
      </c>
      <c r="X158" s="5">
        <v>0</v>
      </c>
      <c r="Y158" s="6">
        <v>0</v>
      </c>
    </row>
    <row r="159" spans="1:25" ht="73" thickBot="1" x14ac:dyDescent="0.4">
      <c r="A159" s="20" t="s">
        <v>24</v>
      </c>
      <c r="B159" s="1">
        <v>1</v>
      </c>
      <c r="C159" s="2" t="s">
        <v>153</v>
      </c>
      <c r="D159" s="1">
        <v>875</v>
      </c>
      <c r="E159" s="3" t="s">
        <v>154</v>
      </c>
      <c r="F159" s="1">
        <v>30560</v>
      </c>
      <c r="G159" s="1" t="s">
        <v>27</v>
      </c>
      <c r="H159" s="1" t="s">
        <v>28</v>
      </c>
      <c r="I159" s="1">
        <v>2020</v>
      </c>
      <c r="J159" s="1">
        <v>2020</v>
      </c>
      <c r="K159" s="1" t="s">
        <v>4914</v>
      </c>
      <c r="L159" s="2" t="s">
        <v>29</v>
      </c>
      <c r="M159" s="1">
        <v>10</v>
      </c>
      <c r="N159" s="2" t="s">
        <v>30</v>
      </c>
      <c r="O159" s="2" t="s">
        <v>31</v>
      </c>
      <c r="P159" s="4">
        <v>28200</v>
      </c>
      <c r="Q159" s="4">
        <v>28200</v>
      </c>
      <c r="R159" s="4">
        <v>0</v>
      </c>
      <c r="S159" s="4">
        <v>0</v>
      </c>
      <c r="T159" s="5">
        <v>0</v>
      </c>
      <c r="U159" s="5">
        <v>0</v>
      </c>
      <c r="V159" s="5">
        <v>0</v>
      </c>
      <c r="W159" s="5">
        <v>0</v>
      </c>
      <c r="X159" s="5">
        <v>0</v>
      </c>
      <c r="Y159" s="6">
        <v>0</v>
      </c>
    </row>
    <row r="160" spans="1:25" ht="73" thickBot="1" x14ac:dyDescent="0.4">
      <c r="A160" s="20" t="s">
        <v>24</v>
      </c>
      <c r="B160" s="1">
        <v>1</v>
      </c>
      <c r="C160" s="2" t="s">
        <v>153</v>
      </c>
      <c r="D160" s="1">
        <v>875</v>
      </c>
      <c r="E160" s="3" t="s">
        <v>154</v>
      </c>
      <c r="F160" s="1">
        <v>30560</v>
      </c>
      <c r="G160" s="1" t="s">
        <v>27</v>
      </c>
      <c r="H160" s="1" t="s">
        <v>28</v>
      </c>
      <c r="I160" s="1">
        <v>2020</v>
      </c>
      <c r="J160" s="1">
        <v>2020</v>
      </c>
      <c r="K160" s="1" t="s">
        <v>4914</v>
      </c>
      <c r="L160" s="2" t="s">
        <v>32</v>
      </c>
      <c r="M160" s="1">
        <v>20</v>
      </c>
      <c r="N160" s="2" t="s">
        <v>37</v>
      </c>
      <c r="O160" s="2" t="s">
        <v>38</v>
      </c>
      <c r="P160" s="4">
        <v>64</v>
      </c>
      <c r="Q160" s="4">
        <v>64</v>
      </c>
      <c r="R160" s="4">
        <v>0</v>
      </c>
      <c r="S160" s="4">
        <v>0</v>
      </c>
      <c r="T160" s="5">
        <v>0</v>
      </c>
      <c r="U160" s="5">
        <v>0</v>
      </c>
      <c r="V160" s="5">
        <v>0</v>
      </c>
      <c r="W160" s="5">
        <v>0</v>
      </c>
      <c r="X160" s="5">
        <v>0</v>
      </c>
      <c r="Y160" s="6">
        <v>0</v>
      </c>
    </row>
    <row r="161" spans="1:25" ht="87.5" thickBot="1" x14ac:dyDescent="0.4">
      <c r="A161" s="20" t="s">
        <v>24</v>
      </c>
      <c r="B161" s="1">
        <v>1</v>
      </c>
      <c r="C161" s="2" t="s">
        <v>153</v>
      </c>
      <c r="D161" s="1">
        <v>875</v>
      </c>
      <c r="E161" s="3" t="s">
        <v>154</v>
      </c>
      <c r="F161" s="1">
        <v>30560</v>
      </c>
      <c r="G161" s="1" t="s">
        <v>27</v>
      </c>
      <c r="H161" s="1" t="s">
        <v>28</v>
      </c>
      <c r="I161" s="1">
        <v>2020</v>
      </c>
      <c r="J161" s="1">
        <v>2020</v>
      </c>
      <c r="K161" s="1" t="s">
        <v>4914</v>
      </c>
      <c r="L161" s="2" t="s">
        <v>32</v>
      </c>
      <c r="M161" s="1">
        <v>20</v>
      </c>
      <c r="N161" s="2" t="s">
        <v>39</v>
      </c>
      <c r="O161" s="2" t="s">
        <v>40</v>
      </c>
      <c r="P161" s="4">
        <v>3</v>
      </c>
      <c r="Q161" s="4">
        <v>3</v>
      </c>
      <c r="R161" s="4">
        <v>0</v>
      </c>
      <c r="S161" s="4">
        <v>0</v>
      </c>
      <c r="T161" s="5">
        <v>0</v>
      </c>
      <c r="U161" s="5">
        <v>0</v>
      </c>
      <c r="V161" s="5">
        <v>0</v>
      </c>
      <c r="W161" s="5">
        <v>0</v>
      </c>
      <c r="X161" s="5">
        <v>0</v>
      </c>
      <c r="Y161" s="6">
        <v>0</v>
      </c>
    </row>
    <row r="162" spans="1:25" ht="73" thickBot="1" x14ac:dyDescent="0.4">
      <c r="A162" s="20" t="s">
        <v>24</v>
      </c>
      <c r="B162" s="1">
        <v>1</v>
      </c>
      <c r="C162" s="2" t="s">
        <v>155</v>
      </c>
      <c r="D162" s="1">
        <v>877</v>
      </c>
      <c r="E162" s="3" t="s">
        <v>156</v>
      </c>
      <c r="F162" s="1">
        <v>30565</v>
      </c>
      <c r="G162" s="1" t="s">
        <v>27</v>
      </c>
      <c r="H162" s="1" t="s">
        <v>28</v>
      </c>
      <c r="I162" s="1">
        <v>2020</v>
      </c>
      <c r="J162" s="1">
        <v>2020</v>
      </c>
      <c r="K162" s="1" t="s">
        <v>4914</v>
      </c>
      <c r="L162" s="2" t="s">
        <v>29</v>
      </c>
      <c r="M162" s="1">
        <v>10</v>
      </c>
      <c r="N162" s="2" t="s">
        <v>30</v>
      </c>
      <c r="O162" s="2" t="s">
        <v>31</v>
      </c>
      <c r="P162" s="4">
        <v>10560</v>
      </c>
      <c r="Q162" s="4">
        <v>10560</v>
      </c>
      <c r="R162" s="4">
        <v>0</v>
      </c>
      <c r="S162" s="4">
        <v>0</v>
      </c>
      <c r="T162" s="5">
        <v>0</v>
      </c>
      <c r="U162" s="5">
        <v>0</v>
      </c>
      <c r="V162" s="5">
        <v>0</v>
      </c>
      <c r="W162" s="5">
        <v>0</v>
      </c>
      <c r="X162" s="5">
        <v>0</v>
      </c>
      <c r="Y162" s="6">
        <v>0</v>
      </c>
    </row>
    <row r="163" spans="1:25" ht="73" thickBot="1" x14ac:dyDescent="0.4">
      <c r="A163" s="20" t="s">
        <v>24</v>
      </c>
      <c r="B163" s="1">
        <v>1</v>
      </c>
      <c r="C163" s="2" t="s">
        <v>155</v>
      </c>
      <c r="D163" s="1">
        <v>877</v>
      </c>
      <c r="E163" s="3" t="s">
        <v>156</v>
      </c>
      <c r="F163" s="1">
        <v>30565</v>
      </c>
      <c r="G163" s="1" t="s">
        <v>27</v>
      </c>
      <c r="H163" s="1" t="s">
        <v>28</v>
      </c>
      <c r="I163" s="1">
        <v>2020</v>
      </c>
      <c r="J163" s="1">
        <v>2020</v>
      </c>
      <c r="K163" s="1" t="s">
        <v>4914</v>
      </c>
      <c r="L163" s="2" t="s">
        <v>32</v>
      </c>
      <c r="M163" s="1">
        <v>20</v>
      </c>
      <c r="N163" s="2" t="s">
        <v>37</v>
      </c>
      <c r="O163" s="2" t="s">
        <v>38</v>
      </c>
      <c r="P163" s="4">
        <v>65</v>
      </c>
      <c r="Q163" s="4">
        <v>65</v>
      </c>
      <c r="R163" s="4">
        <v>0</v>
      </c>
      <c r="S163" s="4">
        <v>0</v>
      </c>
      <c r="T163" s="5">
        <v>0</v>
      </c>
      <c r="U163" s="5">
        <v>0</v>
      </c>
      <c r="V163" s="5">
        <v>0</v>
      </c>
      <c r="W163" s="5">
        <v>0</v>
      </c>
      <c r="X163" s="5">
        <v>0</v>
      </c>
      <c r="Y163" s="6">
        <v>0</v>
      </c>
    </row>
    <row r="164" spans="1:25" ht="87.5" thickBot="1" x14ac:dyDescent="0.4">
      <c r="A164" s="20" t="s">
        <v>24</v>
      </c>
      <c r="B164" s="1">
        <v>1</v>
      </c>
      <c r="C164" s="2" t="s">
        <v>155</v>
      </c>
      <c r="D164" s="1">
        <v>877</v>
      </c>
      <c r="E164" s="3" t="s">
        <v>156</v>
      </c>
      <c r="F164" s="1">
        <v>30565</v>
      </c>
      <c r="G164" s="1" t="s">
        <v>27</v>
      </c>
      <c r="H164" s="1" t="s">
        <v>28</v>
      </c>
      <c r="I164" s="1">
        <v>2020</v>
      </c>
      <c r="J164" s="1">
        <v>2020</v>
      </c>
      <c r="K164" s="1" t="s">
        <v>4914</v>
      </c>
      <c r="L164" s="2" t="s">
        <v>32</v>
      </c>
      <c r="M164" s="1">
        <v>20</v>
      </c>
      <c r="N164" s="2" t="s">
        <v>39</v>
      </c>
      <c r="O164" s="2" t="s">
        <v>40</v>
      </c>
      <c r="P164" s="4">
        <v>1</v>
      </c>
      <c r="Q164" s="4">
        <v>1</v>
      </c>
      <c r="R164" s="4">
        <v>0</v>
      </c>
      <c r="S164" s="4">
        <v>0</v>
      </c>
      <c r="T164" s="5">
        <v>0</v>
      </c>
      <c r="U164" s="5">
        <v>0</v>
      </c>
      <c r="V164" s="5">
        <v>0</v>
      </c>
      <c r="W164" s="5">
        <v>0</v>
      </c>
      <c r="X164" s="5">
        <v>0</v>
      </c>
      <c r="Y164" s="6">
        <v>0</v>
      </c>
    </row>
    <row r="165" spans="1:25" ht="73" thickBot="1" x14ac:dyDescent="0.4">
      <c r="A165" s="20" t="s">
        <v>24</v>
      </c>
      <c r="B165" s="1">
        <v>1</v>
      </c>
      <c r="C165" s="2" t="s">
        <v>155</v>
      </c>
      <c r="D165" s="1">
        <v>877</v>
      </c>
      <c r="E165" s="3" t="s">
        <v>156</v>
      </c>
      <c r="F165" s="1">
        <v>30565</v>
      </c>
      <c r="G165" s="1" t="s">
        <v>27</v>
      </c>
      <c r="H165" s="1" t="s">
        <v>28</v>
      </c>
      <c r="I165" s="1">
        <v>2020</v>
      </c>
      <c r="J165" s="1">
        <v>2020</v>
      </c>
      <c r="K165" s="1" t="s">
        <v>4914</v>
      </c>
      <c r="L165" s="2" t="s">
        <v>49</v>
      </c>
      <c r="M165" s="1">
        <v>40</v>
      </c>
      <c r="N165" s="2" t="s">
        <v>157</v>
      </c>
      <c r="O165" s="2" t="s">
        <v>158</v>
      </c>
      <c r="P165" s="4">
        <v>-10626</v>
      </c>
      <c r="Q165" s="4">
        <v>-10626</v>
      </c>
      <c r="R165" s="4">
        <v>0</v>
      </c>
      <c r="S165" s="4">
        <v>0</v>
      </c>
      <c r="T165" s="5">
        <v>0</v>
      </c>
      <c r="U165" s="5">
        <v>0</v>
      </c>
      <c r="V165" s="5">
        <v>0</v>
      </c>
      <c r="W165" s="5">
        <v>0</v>
      </c>
      <c r="X165" s="5">
        <v>0</v>
      </c>
      <c r="Y165" s="6">
        <v>0</v>
      </c>
    </row>
    <row r="166" spans="1:25" ht="73" thickBot="1" x14ac:dyDescent="0.4">
      <c r="A166" s="20" t="s">
        <v>24</v>
      </c>
      <c r="B166" s="1">
        <v>1</v>
      </c>
      <c r="C166" s="2" t="s">
        <v>159</v>
      </c>
      <c r="D166" s="1">
        <v>330</v>
      </c>
      <c r="E166" s="3" t="s">
        <v>160</v>
      </c>
      <c r="F166" s="1">
        <v>30566</v>
      </c>
      <c r="G166" s="1" t="s">
        <v>27</v>
      </c>
      <c r="H166" s="1" t="s">
        <v>28</v>
      </c>
      <c r="I166" s="1">
        <v>2020</v>
      </c>
      <c r="J166" s="1">
        <v>2020</v>
      </c>
      <c r="K166" s="1" t="s">
        <v>4914</v>
      </c>
      <c r="L166" s="2" t="s">
        <v>29</v>
      </c>
      <c r="M166" s="1">
        <v>10</v>
      </c>
      <c r="N166" s="2" t="s">
        <v>30</v>
      </c>
      <c r="O166" s="2" t="s">
        <v>31</v>
      </c>
      <c r="P166" s="4">
        <v>215184</v>
      </c>
      <c r="Q166" s="4">
        <v>215184</v>
      </c>
      <c r="R166" s="4">
        <v>0</v>
      </c>
      <c r="S166" s="4">
        <v>0</v>
      </c>
      <c r="T166" s="5">
        <v>1</v>
      </c>
      <c r="U166" s="5">
        <v>1</v>
      </c>
      <c r="V166" s="5">
        <v>0</v>
      </c>
      <c r="W166" s="5">
        <v>0</v>
      </c>
      <c r="X166" s="5">
        <v>1</v>
      </c>
      <c r="Y166" s="6">
        <v>1</v>
      </c>
    </row>
    <row r="167" spans="1:25" ht="73" thickBot="1" x14ac:dyDescent="0.4">
      <c r="A167" s="20" t="s">
        <v>24</v>
      </c>
      <c r="B167" s="1">
        <v>1</v>
      </c>
      <c r="C167" s="2" t="s">
        <v>159</v>
      </c>
      <c r="D167" s="1">
        <v>330</v>
      </c>
      <c r="E167" s="3" t="s">
        <v>160</v>
      </c>
      <c r="F167" s="1">
        <v>30566</v>
      </c>
      <c r="G167" s="1" t="s">
        <v>27</v>
      </c>
      <c r="H167" s="1" t="s">
        <v>28</v>
      </c>
      <c r="I167" s="1">
        <v>2020</v>
      </c>
      <c r="J167" s="1">
        <v>2020</v>
      </c>
      <c r="K167" s="1" t="s">
        <v>4914</v>
      </c>
      <c r="L167" s="2" t="s">
        <v>32</v>
      </c>
      <c r="M167" s="1">
        <v>20</v>
      </c>
      <c r="N167" s="2" t="s">
        <v>35</v>
      </c>
      <c r="O167" s="2" t="s">
        <v>36</v>
      </c>
      <c r="P167" s="4">
        <v>3402</v>
      </c>
      <c r="Q167" s="4">
        <v>3402</v>
      </c>
      <c r="R167" s="4">
        <v>0</v>
      </c>
      <c r="S167" s="4">
        <v>0</v>
      </c>
      <c r="T167" s="5">
        <v>0</v>
      </c>
      <c r="U167" s="5">
        <v>0</v>
      </c>
      <c r="V167" s="5">
        <v>0</v>
      </c>
      <c r="W167" s="5">
        <v>0</v>
      </c>
      <c r="X167" s="5">
        <v>0</v>
      </c>
      <c r="Y167" s="6">
        <v>0</v>
      </c>
    </row>
    <row r="168" spans="1:25" ht="73" thickBot="1" x14ac:dyDescent="0.4">
      <c r="A168" s="20" t="s">
        <v>24</v>
      </c>
      <c r="B168" s="1">
        <v>1</v>
      </c>
      <c r="C168" s="2" t="s">
        <v>159</v>
      </c>
      <c r="D168" s="1">
        <v>330</v>
      </c>
      <c r="E168" s="3" t="s">
        <v>160</v>
      </c>
      <c r="F168" s="1">
        <v>30566</v>
      </c>
      <c r="G168" s="1" t="s">
        <v>27</v>
      </c>
      <c r="H168" s="1" t="s">
        <v>28</v>
      </c>
      <c r="I168" s="1">
        <v>2020</v>
      </c>
      <c r="J168" s="1">
        <v>2020</v>
      </c>
      <c r="K168" s="1" t="s">
        <v>4914</v>
      </c>
      <c r="L168" s="2" t="s">
        <v>32</v>
      </c>
      <c r="M168" s="1">
        <v>20</v>
      </c>
      <c r="N168" s="2" t="s">
        <v>41</v>
      </c>
      <c r="O168" s="2" t="s">
        <v>42</v>
      </c>
      <c r="P168" s="4">
        <v>480</v>
      </c>
      <c r="Q168" s="4">
        <v>480</v>
      </c>
      <c r="R168" s="4">
        <v>0</v>
      </c>
      <c r="S168" s="4">
        <v>0</v>
      </c>
      <c r="T168" s="5">
        <v>0</v>
      </c>
      <c r="U168" s="5">
        <v>0</v>
      </c>
      <c r="V168" s="5">
        <v>0</v>
      </c>
      <c r="W168" s="5">
        <v>0</v>
      </c>
      <c r="X168" s="5">
        <v>0</v>
      </c>
      <c r="Y168" s="6">
        <v>0</v>
      </c>
    </row>
    <row r="169" spans="1:25" ht="87.5" thickBot="1" x14ac:dyDescent="0.4">
      <c r="A169" s="20" t="s">
        <v>24</v>
      </c>
      <c r="B169" s="1">
        <v>1</v>
      </c>
      <c r="C169" s="2" t="s">
        <v>159</v>
      </c>
      <c r="D169" s="1">
        <v>330</v>
      </c>
      <c r="E169" s="3" t="s">
        <v>160</v>
      </c>
      <c r="F169" s="1">
        <v>30566</v>
      </c>
      <c r="G169" s="1" t="s">
        <v>27</v>
      </c>
      <c r="H169" s="1" t="s">
        <v>28</v>
      </c>
      <c r="I169" s="1">
        <v>2020</v>
      </c>
      <c r="J169" s="1">
        <v>2020</v>
      </c>
      <c r="K169" s="1" t="s">
        <v>4914</v>
      </c>
      <c r="L169" s="2" t="s">
        <v>32</v>
      </c>
      <c r="M169" s="1">
        <v>20</v>
      </c>
      <c r="N169" s="2" t="s">
        <v>43</v>
      </c>
      <c r="O169" s="2" t="s">
        <v>44</v>
      </c>
      <c r="P169" s="4">
        <v>30</v>
      </c>
      <c r="Q169" s="4">
        <v>30</v>
      </c>
      <c r="R169" s="4">
        <v>0</v>
      </c>
      <c r="S169" s="4">
        <v>0</v>
      </c>
      <c r="T169" s="5">
        <v>0</v>
      </c>
      <c r="U169" s="5">
        <v>0</v>
      </c>
      <c r="V169" s="5">
        <v>0</v>
      </c>
      <c r="W169" s="5">
        <v>0</v>
      </c>
      <c r="X169" s="5">
        <v>0</v>
      </c>
      <c r="Y169" s="6">
        <v>0</v>
      </c>
    </row>
    <row r="170" spans="1:25" ht="73" thickBot="1" x14ac:dyDescent="0.4">
      <c r="A170" s="20" t="s">
        <v>24</v>
      </c>
      <c r="B170" s="1">
        <v>1</v>
      </c>
      <c r="C170" s="2" t="s">
        <v>159</v>
      </c>
      <c r="D170" s="1">
        <v>330</v>
      </c>
      <c r="E170" s="3" t="s">
        <v>160</v>
      </c>
      <c r="F170" s="1">
        <v>30566</v>
      </c>
      <c r="G170" s="1" t="s">
        <v>27</v>
      </c>
      <c r="H170" s="1" t="s">
        <v>28</v>
      </c>
      <c r="I170" s="1">
        <v>2020</v>
      </c>
      <c r="J170" s="1">
        <v>2020</v>
      </c>
      <c r="K170" s="1" t="s">
        <v>4914</v>
      </c>
      <c r="L170" s="2" t="s">
        <v>32</v>
      </c>
      <c r="M170" s="1">
        <v>20</v>
      </c>
      <c r="N170" s="2" t="s">
        <v>45</v>
      </c>
      <c r="O170" s="2" t="s">
        <v>46</v>
      </c>
      <c r="P170" s="4">
        <v>-30</v>
      </c>
      <c r="Q170" s="4">
        <v>-30</v>
      </c>
      <c r="R170" s="4">
        <v>0</v>
      </c>
      <c r="S170" s="4">
        <v>0</v>
      </c>
      <c r="T170" s="5">
        <v>0</v>
      </c>
      <c r="U170" s="5">
        <v>0</v>
      </c>
      <c r="V170" s="5">
        <v>0</v>
      </c>
      <c r="W170" s="5">
        <v>0</v>
      </c>
      <c r="X170" s="5">
        <v>0</v>
      </c>
      <c r="Y170" s="6">
        <v>0</v>
      </c>
    </row>
    <row r="171" spans="1:25" ht="73" thickBot="1" x14ac:dyDescent="0.4">
      <c r="A171" s="20" t="s">
        <v>24</v>
      </c>
      <c r="B171" s="1">
        <v>1</v>
      </c>
      <c r="C171" s="2" t="s">
        <v>159</v>
      </c>
      <c r="D171" s="1">
        <v>330</v>
      </c>
      <c r="E171" s="3" t="s">
        <v>160</v>
      </c>
      <c r="F171" s="1">
        <v>30566</v>
      </c>
      <c r="G171" s="1" t="s">
        <v>27</v>
      </c>
      <c r="H171" s="1" t="s">
        <v>28</v>
      </c>
      <c r="I171" s="1">
        <v>2020</v>
      </c>
      <c r="J171" s="1">
        <v>2020</v>
      </c>
      <c r="K171" s="1" t="s">
        <v>4914</v>
      </c>
      <c r="L171" s="2" t="s">
        <v>32</v>
      </c>
      <c r="M171" s="1">
        <v>20</v>
      </c>
      <c r="N171" s="2" t="s">
        <v>47</v>
      </c>
      <c r="O171" s="2" t="s">
        <v>48</v>
      </c>
      <c r="P171" s="4">
        <v>-64</v>
      </c>
      <c r="Q171" s="4">
        <v>-64</v>
      </c>
      <c r="R171" s="4">
        <v>0</v>
      </c>
      <c r="S171" s="4">
        <v>0</v>
      </c>
      <c r="T171" s="5">
        <v>0</v>
      </c>
      <c r="U171" s="5">
        <v>0</v>
      </c>
      <c r="V171" s="5">
        <v>0</v>
      </c>
      <c r="W171" s="5">
        <v>0</v>
      </c>
      <c r="X171" s="5">
        <v>0</v>
      </c>
      <c r="Y171" s="6">
        <v>0</v>
      </c>
    </row>
    <row r="172" spans="1:25" ht="58.5" thickBot="1" x14ac:dyDescent="0.4">
      <c r="A172" s="20" t="s">
        <v>24</v>
      </c>
      <c r="B172" s="1">
        <v>1</v>
      </c>
      <c r="C172" s="2" t="s">
        <v>161</v>
      </c>
      <c r="D172" s="1">
        <v>878</v>
      </c>
      <c r="E172" s="3" t="s">
        <v>162</v>
      </c>
      <c r="F172" s="1">
        <v>30567</v>
      </c>
      <c r="G172" s="1" t="s">
        <v>27</v>
      </c>
      <c r="H172" s="1" t="s">
        <v>28</v>
      </c>
      <c r="I172" s="1">
        <v>2020</v>
      </c>
      <c r="J172" s="1">
        <v>2020</v>
      </c>
      <c r="K172" s="1" t="s">
        <v>4914</v>
      </c>
      <c r="L172" s="2" t="s">
        <v>49</v>
      </c>
      <c r="M172" s="1">
        <v>40</v>
      </c>
      <c r="N172" s="2" t="s">
        <v>163</v>
      </c>
      <c r="O172" s="2" t="s">
        <v>164</v>
      </c>
      <c r="P172" s="4">
        <v>20000</v>
      </c>
      <c r="Q172" s="4">
        <v>20000</v>
      </c>
      <c r="R172" s="4">
        <v>0</v>
      </c>
      <c r="S172" s="4">
        <v>0</v>
      </c>
      <c r="T172" s="5">
        <v>0</v>
      </c>
      <c r="U172" s="5">
        <v>0</v>
      </c>
      <c r="V172" s="5">
        <v>0</v>
      </c>
      <c r="W172" s="5">
        <v>0</v>
      </c>
      <c r="X172" s="5">
        <v>0</v>
      </c>
      <c r="Y172" s="6">
        <v>0</v>
      </c>
    </row>
    <row r="173" spans="1:25" ht="58.5" thickBot="1" x14ac:dyDescent="0.4">
      <c r="A173" s="20" t="s">
        <v>24</v>
      </c>
      <c r="B173" s="1">
        <v>1</v>
      </c>
      <c r="C173" s="2" t="s">
        <v>165</v>
      </c>
      <c r="D173" s="1">
        <v>879</v>
      </c>
      <c r="E173" s="3" t="s">
        <v>166</v>
      </c>
      <c r="F173" s="1">
        <v>30568</v>
      </c>
      <c r="G173" s="1" t="s">
        <v>27</v>
      </c>
      <c r="H173" s="1" t="s">
        <v>28</v>
      </c>
      <c r="I173" s="1">
        <v>2020</v>
      </c>
      <c r="J173" s="1">
        <v>2020</v>
      </c>
      <c r="K173" s="1" t="s">
        <v>4914</v>
      </c>
      <c r="L173" s="2" t="s">
        <v>49</v>
      </c>
      <c r="M173" s="1">
        <v>40</v>
      </c>
      <c r="N173" s="2" t="s">
        <v>167</v>
      </c>
      <c r="O173" s="2" t="s">
        <v>168</v>
      </c>
      <c r="P173" s="4">
        <v>38504</v>
      </c>
      <c r="Q173" s="4">
        <v>38504</v>
      </c>
      <c r="R173" s="4">
        <v>0</v>
      </c>
      <c r="S173" s="4">
        <v>0</v>
      </c>
      <c r="T173" s="5">
        <v>0</v>
      </c>
      <c r="U173" s="5">
        <v>0</v>
      </c>
      <c r="V173" s="5">
        <v>0</v>
      </c>
      <c r="W173" s="5">
        <v>0</v>
      </c>
      <c r="X173" s="5">
        <v>0</v>
      </c>
      <c r="Y173" s="6">
        <v>0</v>
      </c>
    </row>
    <row r="174" spans="1:25" ht="73" thickBot="1" x14ac:dyDescent="0.4">
      <c r="A174" s="20" t="s">
        <v>24</v>
      </c>
      <c r="B174" s="1">
        <v>1</v>
      </c>
      <c r="C174" s="2" t="s">
        <v>169</v>
      </c>
      <c r="D174" s="1">
        <v>881</v>
      </c>
      <c r="E174" s="3" t="s">
        <v>170</v>
      </c>
      <c r="F174" s="1">
        <v>30569</v>
      </c>
      <c r="G174" s="1" t="s">
        <v>27</v>
      </c>
      <c r="H174" s="1" t="s">
        <v>28</v>
      </c>
      <c r="I174" s="1">
        <v>2020</v>
      </c>
      <c r="J174" s="1">
        <v>2020</v>
      </c>
      <c r="K174" s="1" t="s">
        <v>4914</v>
      </c>
      <c r="L174" s="2" t="s">
        <v>49</v>
      </c>
      <c r="M174" s="1">
        <v>40</v>
      </c>
      <c r="N174" s="2" t="s">
        <v>171</v>
      </c>
      <c r="O174" s="2" t="s">
        <v>172</v>
      </c>
      <c r="P174" s="4">
        <v>34340</v>
      </c>
      <c r="Q174" s="4">
        <v>34340</v>
      </c>
      <c r="R174" s="4">
        <v>0</v>
      </c>
      <c r="S174" s="4">
        <v>0</v>
      </c>
      <c r="T174" s="5">
        <v>0</v>
      </c>
      <c r="U174" s="5">
        <v>0</v>
      </c>
      <c r="V174" s="5">
        <v>0</v>
      </c>
      <c r="W174" s="5">
        <v>0</v>
      </c>
      <c r="X174" s="5">
        <v>0</v>
      </c>
      <c r="Y174" s="6">
        <v>0</v>
      </c>
    </row>
    <row r="175" spans="1:25" ht="73" thickBot="1" x14ac:dyDescent="0.4">
      <c r="A175" s="20" t="s">
        <v>24</v>
      </c>
      <c r="B175" s="1">
        <v>1</v>
      </c>
      <c r="C175" s="2" t="s">
        <v>173</v>
      </c>
      <c r="D175" s="1">
        <v>842</v>
      </c>
      <c r="E175" s="3" t="s">
        <v>174</v>
      </c>
      <c r="F175" s="1">
        <v>30570</v>
      </c>
      <c r="G175" s="1" t="s">
        <v>27</v>
      </c>
      <c r="H175" s="1" t="s">
        <v>28</v>
      </c>
      <c r="I175" s="1">
        <v>2020</v>
      </c>
      <c r="J175" s="1">
        <v>2020</v>
      </c>
      <c r="K175" s="1" t="s">
        <v>4914</v>
      </c>
      <c r="L175" s="2" t="s">
        <v>29</v>
      </c>
      <c r="M175" s="1">
        <v>10</v>
      </c>
      <c r="N175" s="2" t="s">
        <v>30</v>
      </c>
      <c r="O175" s="2" t="s">
        <v>31</v>
      </c>
      <c r="P175" s="4">
        <v>332368</v>
      </c>
      <c r="Q175" s="4">
        <v>332368</v>
      </c>
      <c r="R175" s="4">
        <v>0</v>
      </c>
      <c r="S175" s="4">
        <v>0</v>
      </c>
      <c r="T175" s="5">
        <v>1</v>
      </c>
      <c r="U175" s="5">
        <v>1</v>
      </c>
      <c r="V175" s="5">
        <v>0</v>
      </c>
      <c r="W175" s="5">
        <v>0</v>
      </c>
      <c r="X175" s="5">
        <v>1</v>
      </c>
      <c r="Y175" s="6">
        <v>1</v>
      </c>
    </row>
    <row r="176" spans="1:25" ht="87.5" thickBot="1" x14ac:dyDescent="0.4">
      <c r="A176" s="20" t="s">
        <v>24</v>
      </c>
      <c r="B176" s="1">
        <v>1</v>
      </c>
      <c r="C176" s="2" t="s">
        <v>173</v>
      </c>
      <c r="D176" s="1">
        <v>842</v>
      </c>
      <c r="E176" s="3" t="s">
        <v>174</v>
      </c>
      <c r="F176" s="1">
        <v>30570</v>
      </c>
      <c r="G176" s="1" t="s">
        <v>27</v>
      </c>
      <c r="H176" s="1" t="s">
        <v>28</v>
      </c>
      <c r="I176" s="1">
        <v>2020</v>
      </c>
      <c r="J176" s="1">
        <v>2020</v>
      </c>
      <c r="K176" s="1" t="s">
        <v>4914</v>
      </c>
      <c r="L176" s="2" t="s">
        <v>32</v>
      </c>
      <c r="M176" s="1">
        <v>20</v>
      </c>
      <c r="N176" s="2" t="s">
        <v>33</v>
      </c>
      <c r="O176" s="2" t="s">
        <v>34</v>
      </c>
      <c r="P176" s="4">
        <v>2025</v>
      </c>
      <c r="Q176" s="4">
        <v>2025</v>
      </c>
      <c r="R176" s="4">
        <v>0</v>
      </c>
      <c r="S176" s="4">
        <v>0</v>
      </c>
      <c r="T176" s="5">
        <v>0</v>
      </c>
      <c r="U176" s="5">
        <v>0</v>
      </c>
      <c r="V176" s="5">
        <v>0</v>
      </c>
      <c r="W176" s="5">
        <v>0</v>
      </c>
      <c r="X176" s="5">
        <v>0</v>
      </c>
      <c r="Y176" s="6">
        <v>0</v>
      </c>
    </row>
    <row r="177" spans="1:25" ht="73" thickBot="1" x14ac:dyDescent="0.4">
      <c r="A177" s="20" t="s">
        <v>24</v>
      </c>
      <c r="B177" s="1">
        <v>1</v>
      </c>
      <c r="C177" s="2" t="s">
        <v>173</v>
      </c>
      <c r="D177" s="1">
        <v>842</v>
      </c>
      <c r="E177" s="3" t="s">
        <v>174</v>
      </c>
      <c r="F177" s="1">
        <v>30570</v>
      </c>
      <c r="G177" s="1" t="s">
        <v>27</v>
      </c>
      <c r="H177" s="1" t="s">
        <v>28</v>
      </c>
      <c r="I177" s="1">
        <v>2020</v>
      </c>
      <c r="J177" s="1">
        <v>2020</v>
      </c>
      <c r="K177" s="1" t="s">
        <v>4914</v>
      </c>
      <c r="L177" s="2" t="s">
        <v>32</v>
      </c>
      <c r="M177" s="1">
        <v>20</v>
      </c>
      <c r="N177" s="2" t="s">
        <v>35</v>
      </c>
      <c r="O177" s="2" t="s">
        <v>36</v>
      </c>
      <c r="P177" s="4">
        <v>2850</v>
      </c>
      <c r="Q177" s="4">
        <v>2850</v>
      </c>
      <c r="R177" s="4">
        <v>0</v>
      </c>
      <c r="S177" s="4">
        <v>0</v>
      </c>
      <c r="T177" s="5">
        <v>0</v>
      </c>
      <c r="U177" s="5">
        <v>0</v>
      </c>
      <c r="V177" s="5">
        <v>0</v>
      </c>
      <c r="W177" s="5">
        <v>0</v>
      </c>
      <c r="X177" s="5">
        <v>0</v>
      </c>
      <c r="Y177" s="6">
        <v>0</v>
      </c>
    </row>
    <row r="178" spans="1:25" ht="73" thickBot="1" x14ac:dyDescent="0.4">
      <c r="A178" s="20" t="s">
        <v>24</v>
      </c>
      <c r="B178" s="1">
        <v>1</v>
      </c>
      <c r="C178" s="2" t="s">
        <v>173</v>
      </c>
      <c r="D178" s="1">
        <v>842</v>
      </c>
      <c r="E178" s="3" t="s">
        <v>174</v>
      </c>
      <c r="F178" s="1">
        <v>30570</v>
      </c>
      <c r="G178" s="1" t="s">
        <v>27</v>
      </c>
      <c r="H178" s="1" t="s">
        <v>28</v>
      </c>
      <c r="I178" s="1">
        <v>2020</v>
      </c>
      <c r="J178" s="1">
        <v>2020</v>
      </c>
      <c r="K178" s="1" t="s">
        <v>4914</v>
      </c>
      <c r="L178" s="2" t="s">
        <v>32</v>
      </c>
      <c r="M178" s="1">
        <v>20</v>
      </c>
      <c r="N178" s="2" t="s">
        <v>37</v>
      </c>
      <c r="O178" s="2" t="s">
        <v>38</v>
      </c>
      <c r="P178" s="4">
        <v>55</v>
      </c>
      <c r="Q178" s="4">
        <v>55</v>
      </c>
      <c r="R178" s="4">
        <v>0</v>
      </c>
      <c r="S178" s="4">
        <v>0</v>
      </c>
      <c r="T178" s="5">
        <v>0</v>
      </c>
      <c r="U178" s="5">
        <v>0</v>
      </c>
      <c r="V178" s="5">
        <v>0</v>
      </c>
      <c r="W178" s="5">
        <v>0</v>
      </c>
      <c r="X178" s="5">
        <v>0</v>
      </c>
      <c r="Y178" s="6">
        <v>0</v>
      </c>
    </row>
    <row r="179" spans="1:25" ht="87.5" thickBot="1" x14ac:dyDescent="0.4">
      <c r="A179" s="20" t="s">
        <v>24</v>
      </c>
      <c r="B179" s="1">
        <v>1</v>
      </c>
      <c r="C179" s="2" t="s">
        <v>173</v>
      </c>
      <c r="D179" s="1">
        <v>842</v>
      </c>
      <c r="E179" s="3" t="s">
        <v>174</v>
      </c>
      <c r="F179" s="1">
        <v>30570</v>
      </c>
      <c r="G179" s="1" t="s">
        <v>27</v>
      </c>
      <c r="H179" s="1" t="s">
        <v>28</v>
      </c>
      <c r="I179" s="1">
        <v>2020</v>
      </c>
      <c r="J179" s="1">
        <v>2020</v>
      </c>
      <c r="K179" s="1" t="s">
        <v>4914</v>
      </c>
      <c r="L179" s="2" t="s">
        <v>32</v>
      </c>
      <c r="M179" s="1">
        <v>20</v>
      </c>
      <c r="N179" s="2" t="s">
        <v>39</v>
      </c>
      <c r="O179" s="2" t="s">
        <v>40</v>
      </c>
      <c r="P179" s="4">
        <v>7</v>
      </c>
      <c r="Q179" s="4">
        <v>7</v>
      </c>
      <c r="R179" s="4">
        <v>0</v>
      </c>
      <c r="S179" s="4">
        <v>0</v>
      </c>
      <c r="T179" s="5">
        <v>0</v>
      </c>
      <c r="U179" s="5">
        <v>0</v>
      </c>
      <c r="V179" s="5">
        <v>0</v>
      </c>
      <c r="W179" s="5">
        <v>0</v>
      </c>
      <c r="X179" s="5">
        <v>0</v>
      </c>
      <c r="Y179" s="6">
        <v>0</v>
      </c>
    </row>
    <row r="180" spans="1:25" ht="87.5" thickBot="1" x14ac:dyDescent="0.4">
      <c r="A180" s="20" t="s">
        <v>24</v>
      </c>
      <c r="B180" s="1">
        <v>1</v>
      </c>
      <c r="C180" s="2" t="s">
        <v>173</v>
      </c>
      <c r="D180" s="1">
        <v>842</v>
      </c>
      <c r="E180" s="3" t="s">
        <v>174</v>
      </c>
      <c r="F180" s="1">
        <v>30570</v>
      </c>
      <c r="G180" s="1" t="s">
        <v>27</v>
      </c>
      <c r="H180" s="1" t="s">
        <v>28</v>
      </c>
      <c r="I180" s="1">
        <v>2020</v>
      </c>
      <c r="J180" s="1">
        <v>2020</v>
      </c>
      <c r="K180" s="1" t="s">
        <v>4914</v>
      </c>
      <c r="L180" s="2" t="s">
        <v>32</v>
      </c>
      <c r="M180" s="1">
        <v>20</v>
      </c>
      <c r="N180" s="2" t="s">
        <v>43</v>
      </c>
      <c r="O180" s="2" t="s">
        <v>44</v>
      </c>
      <c r="P180" s="4">
        <v>25</v>
      </c>
      <c r="Q180" s="4">
        <v>25</v>
      </c>
      <c r="R180" s="4">
        <v>0</v>
      </c>
      <c r="S180" s="4">
        <v>0</v>
      </c>
      <c r="T180" s="5">
        <v>0</v>
      </c>
      <c r="U180" s="5">
        <v>0</v>
      </c>
      <c r="V180" s="5">
        <v>0</v>
      </c>
      <c r="W180" s="5">
        <v>0</v>
      </c>
      <c r="X180" s="5">
        <v>0</v>
      </c>
      <c r="Y180" s="6">
        <v>0</v>
      </c>
    </row>
    <row r="181" spans="1:25" ht="73" thickBot="1" x14ac:dyDescent="0.4">
      <c r="A181" s="20" t="s">
        <v>24</v>
      </c>
      <c r="B181" s="1">
        <v>1</v>
      </c>
      <c r="C181" s="2" t="s">
        <v>173</v>
      </c>
      <c r="D181" s="1">
        <v>842</v>
      </c>
      <c r="E181" s="3" t="s">
        <v>174</v>
      </c>
      <c r="F181" s="1">
        <v>30570</v>
      </c>
      <c r="G181" s="1" t="s">
        <v>27</v>
      </c>
      <c r="H181" s="1" t="s">
        <v>28</v>
      </c>
      <c r="I181" s="1">
        <v>2020</v>
      </c>
      <c r="J181" s="1">
        <v>2020</v>
      </c>
      <c r="K181" s="1" t="s">
        <v>4914</v>
      </c>
      <c r="L181" s="2" t="s">
        <v>32</v>
      </c>
      <c r="M181" s="1">
        <v>20</v>
      </c>
      <c r="N181" s="2" t="s">
        <v>45</v>
      </c>
      <c r="O181" s="2" t="s">
        <v>46</v>
      </c>
      <c r="P181" s="4">
        <v>-25</v>
      </c>
      <c r="Q181" s="4">
        <v>-25</v>
      </c>
      <c r="R181" s="4">
        <v>0</v>
      </c>
      <c r="S181" s="4">
        <v>0</v>
      </c>
      <c r="T181" s="5">
        <v>0</v>
      </c>
      <c r="U181" s="5">
        <v>0</v>
      </c>
      <c r="V181" s="5">
        <v>0</v>
      </c>
      <c r="W181" s="5">
        <v>0</v>
      </c>
      <c r="X181" s="5">
        <v>0</v>
      </c>
      <c r="Y181" s="6">
        <v>0</v>
      </c>
    </row>
    <row r="182" spans="1:25" ht="73" thickBot="1" x14ac:dyDescent="0.4">
      <c r="A182" s="20" t="s">
        <v>24</v>
      </c>
      <c r="B182" s="1">
        <v>1</v>
      </c>
      <c r="C182" s="2" t="s">
        <v>173</v>
      </c>
      <c r="D182" s="1">
        <v>842</v>
      </c>
      <c r="E182" s="3" t="s">
        <v>174</v>
      </c>
      <c r="F182" s="1">
        <v>30570</v>
      </c>
      <c r="G182" s="1" t="s">
        <v>27</v>
      </c>
      <c r="H182" s="1" t="s">
        <v>28</v>
      </c>
      <c r="I182" s="1">
        <v>2020</v>
      </c>
      <c r="J182" s="1">
        <v>2020</v>
      </c>
      <c r="K182" s="1" t="s">
        <v>4914</v>
      </c>
      <c r="L182" s="2" t="s">
        <v>32</v>
      </c>
      <c r="M182" s="1">
        <v>20</v>
      </c>
      <c r="N182" s="2" t="s">
        <v>47</v>
      </c>
      <c r="O182" s="2" t="s">
        <v>48</v>
      </c>
      <c r="P182" s="4">
        <v>4</v>
      </c>
      <c r="Q182" s="4">
        <v>4</v>
      </c>
      <c r="R182" s="4">
        <v>0</v>
      </c>
      <c r="S182" s="4">
        <v>0</v>
      </c>
      <c r="T182" s="5">
        <v>0</v>
      </c>
      <c r="U182" s="5">
        <v>0</v>
      </c>
      <c r="V182" s="5">
        <v>0</v>
      </c>
      <c r="W182" s="5">
        <v>0</v>
      </c>
      <c r="X182" s="5">
        <v>0</v>
      </c>
      <c r="Y182" s="6">
        <v>0</v>
      </c>
    </row>
    <row r="183" spans="1:25" ht="102" thickBot="1" x14ac:dyDescent="0.4">
      <c r="A183" s="20" t="s">
        <v>24</v>
      </c>
      <c r="B183" s="1">
        <v>1</v>
      </c>
      <c r="C183" s="2" t="s">
        <v>175</v>
      </c>
      <c r="D183" s="1">
        <v>880</v>
      </c>
      <c r="E183" s="3" t="s">
        <v>176</v>
      </c>
      <c r="F183" s="1">
        <v>30570</v>
      </c>
      <c r="G183" s="1" t="s">
        <v>27</v>
      </c>
      <c r="H183" s="1" t="s">
        <v>28</v>
      </c>
      <c r="I183" s="1">
        <v>2020</v>
      </c>
      <c r="J183" s="1">
        <v>2020</v>
      </c>
      <c r="K183" s="1" t="s">
        <v>4914</v>
      </c>
      <c r="L183" s="2" t="s">
        <v>49</v>
      </c>
      <c r="M183" s="1">
        <v>40</v>
      </c>
      <c r="N183" s="2" t="s">
        <v>177</v>
      </c>
      <c r="O183" s="2" t="s">
        <v>178</v>
      </c>
      <c r="P183" s="4">
        <v>141521</v>
      </c>
      <c r="Q183" s="4">
        <v>94164</v>
      </c>
      <c r="R183" s="4">
        <v>0</v>
      </c>
      <c r="S183" s="4">
        <v>0</v>
      </c>
      <c r="T183" s="5">
        <v>0</v>
      </c>
      <c r="U183" s="5">
        <v>0</v>
      </c>
      <c r="V183" s="5">
        <v>0</v>
      </c>
      <c r="W183" s="5">
        <v>0</v>
      </c>
      <c r="X183" s="5">
        <v>0</v>
      </c>
      <c r="Y183" s="6">
        <v>0</v>
      </c>
    </row>
    <row r="184" spans="1:25" ht="73" thickBot="1" x14ac:dyDescent="0.4">
      <c r="A184" s="20" t="s">
        <v>24</v>
      </c>
      <c r="B184" s="1">
        <v>1</v>
      </c>
      <c r="C184" s="2" t="s">
        <v>179</v>
      </c>
      <c r="D184" s="1">
        <v>844</v>
      </c>
      <c r="E184" s="3" t="s">
        <v>180</v>
      </c>
      <c r="F184" s="1">
        <v>30575</v>
      </c>
      <c r="G184" s="1" t="s">
        <v>27</v>
      </c>
      <c r="H184" s="1" t="s">
        <v>28</v>
      </c>
      <c r="I184" s="1">
        <v>2020</v>
      </c>
      <c r="J184" s="1">
        <v>2020</v>
      </c>
      <c r="K184" s="1" t="s">
        <v>4914</v>
      </c>
      <c r="L184" s="2" t="s">
        <v>29</v>
      </c>
      <c r="M184" s="1">
        <v>10</v>
      </c>
      <c r="N184" s="2" t="s">
        <v>30</v>
      </c>
      <c r="O184" s="2" t="s">
        <v>31</v>
      </c>
      <c r="P184" s="4">
        <v>779133</v>
      </c>
      <c r="Q184" s="4">
        <v>779133</v>
      </c>
      <c r="R184" s="4">
        <v>0</v>
      </c>
      <c r="S184" s="4">
        <v>0</v>
      </c>
      <c r="T184" s="5">
        <v>6</v>
      </c>
      <c r="U184" s="5">
        <v>6</v>
      </c>
      <c r="V184" s="5">
        <v>0</v>
      </c>
      <c r="W184" s="5">
        <v>0</v>
      </c>
      <c r="X184" s="5">
        <v>6</v>
      </c>
      <c r="Y184" s="6">
        <v>6</v>
      </c>
    </row>
    <row r="185" spans="1:25" ht="87.5" thickBot="1" x14ac:dyDescent="0.4">
      <c r="A185" s="20" t="s">
        <v>24</v>
      </c>
      <c r="B185" s="1">
        <v>1</v>
      </c>
      <c r="C185" s="2" t="s">
        <v>179</v>
      </c>
      <c r="D185" s="1">
        <v>844</v>
      </c>
      <c r="E185" s="3" t="s">
        <v>180</v>
      </c>
      <c r="F185" s="1">
        <v>30575</v>
      </c>
      <c r="G185" s="1" t="s">
        <v>27</v>
      </c>
      <c r="H185" s="1" t="s">
        <v>28</v>
      </c>
      <c r="I185" s="1">
        <v>2020</v>
      </c>
      <c r="J185" s="1">
        <v>2020</v>
      </c>
      <c r="K185" s="1" t="s">
        <v>4914</v>
      </c>
      <c r="L185" s="2" t="s">
        <v>32</v>
      </c>
      <c r="M185" s="1">
        <v>20</v>
      </c>
      <c r="N185" s="2" t="s">
        <v>33</v>
      </c>
      <c r="O185" s="2" t="s">
        <v>34</v>
      </c>
      <c r="P185" s="4">
        <v>12225</v>
      </c>
      <c r="Q185" s="4">
        <v>12225</v>
      </c>
      <c r="R185" s="4">
        <v>0</v>
      </c>
      <c r="S185" s="4">
        <v>0</v>
      </c>
      <c r="T185" s="5">
        <v>0</v>
      </c>
      <c r="U185" s="5">
        <v>0</v>
      </c>
      <c r="V185" s="5">
        <v>0</v>
      </c>
      <c r="W185" s="5">
        <v>0</v>
      </c>
      <c r="X185" s="5">
        <v>0</v>
      </c>
      <c r="Y185" s="6">
        <v>0</v>
      </c>
    </row>
    <row r="186" spans="1:25" ht="73" thickBot="1" x14ac:dyDescent="0.4">
      <c r="A186" s="20" t="s">
        <v>24</v>
      </c>
      <c r="B186" s="1">
        <v>1</v>
      </c>
      <c r="C186" s="2" t="s">
        <v>179</v>
      </c>
      <c r="D186" s="1">
        <v>844</v>
      </c>
      <c r="E186" s="3" t="s">
        <v>180</v>
      </c>
      <c r="F186" s="1">
        <v>30575</v>
      </c>
      <c r="G186" s="1" t="s">
        <v>27</v>
      </c>
      <c r="H186" s="1" t="s">
        <v>28</v>
      </c>
      <c r="I186" s="1">
        <v>2020</v>
      </c>
      <c r="J186" s="1">
        <v>2020</v>
      </c>
      <c r="K186" s="1" t="s">
        <v>4914</v>
      </c>
      <c r="L186" s="2" t="s">
        <v>32</v>
      </c>
      <c r="M186" s="1">
        <v>20</v>
      </c>
      <c r="N186" s="2" t="s">
        <v>35</v>
      </c>
      <c r="O186" s="2" t="s">
        <v>36</v>
      </c>
      <c r="P186" s="4">
        <v>17196</v>
      </c>
      <c r="Q186" s="4">
        <v>17196</v>
      </c>
      <c r="R186" s="4">
        <v>0</v>
      </c>
      <c r="S186" s="4">
        <v>0</v>
      </c>
      <c r="T186" s="5">
        <v>0</v>
      </c>
      <c r="U186" s="5">
        <v>0</v>
      </c>
      <c r="V186" s="5">
        <v>0</v>
      </c>
      <c r="W186" s="5">
        <v>0</v>
      </c>
      <c r="X186" s="5">
        <v>0</v>
      </c>
      <c r="Y186" s="6">
        <v>0</v>
      </c>
    </row>
    <row r="187" spans="1:25" ht="73" thickBot="1" x14ac:dyDescent="0.4">
      <c r="A187" s="20" t="s">
        <v>24</v>
      </c>
      <c r="B187" s="1">
        <v>1</v>
      </c>
      <c r="C187" s="2" t="s">
        <v>179</v>
      </c>
      <c r="D187" s="1">
        <v>844</v>
      </c>
      <c r="E187" s="3" t="s">
        <v>180</v>
      </c>
      <c r="F187" s="1">
        <v>30575</v>
      </c>
      <c r="G187" s="1" t="s">
        <v>27</v>
      </c>
      <c r="H187" s="1" t="s">
        <v>28</v>
      </c>
      <c r="I187" s="1">
        <v>2020</v>
      </c>
      <c r="J187" s="1">
        <v>2020</v>
      </c>
      <c r="K187" s="1" t="s">
        <v>4914</v>
      </c>
      <c r="L187" s="2" t="s">
        <v>32</v>
      </c>
      <c r="M187" s="1">
        <v>20</v>
      </c>
      <c r="N187" s="2" t="s">
        <v>75</v>
      </c>
      <c r="O187" s="2" t="s">
        <v>76</v>
      </c>
      <c r="P187" s="4">
        <v>-12912</v>
      </c>
      <c r="Q187" s="4">
        <v>-12912</v>
      </c>
      <c r="R187" s="4">
        <v>0</v>
      </c>
      <c r="S187" s="4">
        <v>0</v>
      </c>
      <c r="T187" s="5">
        <v>0</v>
      </c>
      <c r="U187" s="5">
        <v>0</v>
      </c>
      <c r="V187" s="5">
        <v>0</v>
      </c>
      <c r="W187" s="5">
        <v>0</v>
      </c>
      <c r="X187" s="5">
        <v>0</v>
      </c>
      <c r="Y187" s="6">
        <v>0</v>
      </c>
    </row>
    <row r="188" spans="1:25" ht="73" thickBot="1" x14ac:dyDescent="0.4">
      <c r="A188" s="20" t="s">
        <v>24</v>
      </c>
      <c r="B188" s="1">
        <v>1</v>
      </c>
      <c r="C188" s="2" t="s">
        <v>179</v>
      </c>
      <c r="D188" s="1">
        <v>844</v>
      </c>
      <c r="E188" s="3" t="s">
        <v>180</v>
      </c>
      <c r="F188" s="1">
        <v>30575</v>
      </c>
      <c r="G188" s="1" t="s">
        <v>27</v>
      </c>
      <c r="H188" s="1" t="s">
        <v>28</v>
      </c>
      <c r="I188" s="1">
        <v>2020</v>
      </c>
      <c r="J188" s="1">
        <v>2020</v>
      </c>
      <c r="K188" s="1" t="s">
        <v>4914</v>
      </c>
      <c r="L188" s="2" t="s">
        <v>32</v>
      </c>
      <c r="M188" s="1">
        <v>20</v>
      </c>
      <c r="N188" s="2" t="s">
        <v>37</v>
      </c>
      <c r="O188" s="2" t="s">
        <v>38</v>
      </c>
      <c r="P188" s="4">
        <v>-293</v>
      </c>
      <c r="Q188" s="4">
        <v>-293</v>
      </c>
      <c r="R188" s="4">
        <v>0</v>
      </c>
      <c r="S188" s="4">
        <v>0</v>
      </c>
      <c r="T188" s="5">
        <v>0</v>
      </c>
      <c r="U188" s="5">
        <v>0</v>
      </c>
      <c r="V188" s="5">
        <v>0</v>
      </c>
      <c r="W188" s="5">
        <v>0</v>
      </c>
      <c r="X188" s="5">
        <v>0</v>
      </c>
      <c r="Y188" s="6">
        <v>0</v>
      </c>
    </row>
    <row r="189" spans="1:25" ht="87.5" thickBot="1" x14ac:dyDescent="0.4">
      <c r="A189" s="20" t="s">
        <v>24</v>
      </c>
      <c r="B189" s="1">
        <v>1</v>
      </c>
      <c r="C189" s="2" t="s">
        <v>179</v>
      </c>
      <c r="D189" s="1">
        <v>844</v>
      </c>
      <c r="E189" s="3" t="s">
        <v>180</v>
      </c>
      <c r="F189" s="1">
        <v>30575</v>
      </c>
      <c r="G189" s="1" t="s">
        <v>27</v>
      </c>
      <c r="H189" s="1" t="s">
        <v>28</v>
      </c>
      <c r="I189" s="1">
        <v>2020</v>
      </c>
      <c r="J189" s="1">
        <v>2020</v>
      </c>
      <c r="K189" s="1" t="s">
        <v>4914</v>
      </c>
      <c r="L189" s="2" t="s">
        <v>32</v>
      </c>
      <c r="M189" s="1">
        <v>20</v>
      </c>
      <c r="N189" s="2" t="s">
        <v>39</v>
      </c>
      <c r="O189" s="2" t="s">
        <v>40</v>
      </c>
      <c r="P189" s="4">
        <v>1</v>
      </c>
      <c r="Q189" s="4">
        <v>1</v>
      </c>
      <c r="R189" s="4">
        <v>0</v>
      </c>
      <c r="S189" s="4">
        <v>0</v>
      </c>
      <c r="T189" s="5">
        <v>0</v>
      </c>
      <c r="U189" s="5">
        <v>0</v>
      </c>
      <c r="V189" s="5">
        <v>0</v>
      </c>
      <c r="W189" s="5">
        <v>0</v>
      </c>
      <c r="X189" s="5">
        <v>0</v>
      </c>
      <c r="Y189" s="6">
        <v>0</v>
      </c>
    </row>
    <row r="190" spans="1:25" ht="87.5" thickBot="1" x14ac:dyDescent="0.4">
      <c r="A190" s="20" t="s">
        <v>24</v>
      </c>
      <c r="B190" s="1">
        <v>1</v>
      </c>
      <c r="C190" s="2" t="s">
        <v>179</v>
      </c>
      <c r="D190" s="1">
        <v>844</v>
      </c>
      <c r="E190" s="3" t="s">
        <v>180</v>
      </c>
      <c r="F190" s="1">
        <v>30575</v>
      </c>
      <c r="G190" s="1" t="s">
        <v>27</v>
      </c>
      <c r="H190" s="1" t="s">
        <v>28</v>
      </c>
      <c r="I190" s="1">
        <v>2020</v>
      </c>
      <c r="J190" s="1">
        <v>2020</v>
      </c>
      <c r="K190" s="1" t="s">
        <v>4914</v>
      </c>
      <c r="L190" s="2" t="s">
        <v>32</v>
      </c>
      <c r="M190" s="1">
        <v>20</v>
      </c>
      <c r="N190" s="2" t="s">
        <v>43</v>
      </c>
      <c r="O190" s="2" t="s">
        <v>44</v>
      </c>
      <c r="P190" s="4">
        <v>151</v>
      </c>
      <c r="Q190" s="4">
        <v>151</v>
      </c>
      <c r="R190" s="4">
        <v>0</v>
      </c>
      <c r="S190" s="4">
        <v>0</v>
      </c>
      <c r="T190" s="5">
        <v>0</v>
      </c>
      <c r="U190" s="5">
        <v>0</v>
      </c>
      <c r="V190" s="5">
        <v>0</v>
      </c>
      <c r="W190" s="5">
        <v>0</v>
      </c>
      <c r="X190" s="5">
        <v>0</v>
      </c>
      <c r="Y190" s="6">
        <v>0</v>
      </c>
    </row>
    <row r="191" spans="1:25" ht="73" thickBot="1" x14ac:dyDescent="0.4">
      <c r="A191" s="20" t="s">
        <v>24</v>
      </c>
      <c r="B191" s="1">
        <v>1</v>
      </c>
      <c r="C191" s="2" t="s">
        <v>179</v>
      </c>
      <c r="D191" s="1">
        <v>844</v>
      </c>
      <c r="E191" s="3" t="s">
        <v>180</v>
      </c>
      <c r="F191" s="1">
        <v>30575</v>
      </c>
      <c r="G191" s="1" t="s">
        <v>27</v>
      </c>
      <c r="H191" s="1" t="s">
        <v>28</v>
      </c>
      <c r="I191" s="1">
        <v>2020</v>
      </c>
      <c r="J191" s="1">
        <v>2020</v>
      </c>
      <c r="K191" s="1" t="s">
        <v>4914</v>
      </c>
      <c r="L191" s="2" t="s">
        <v>32</v>
      </c>
      <c r="M191" s="1">
        <v>20</v>
      </c>
      <c r="N191" s="2" t="s">
        <v>45</v>
      </c>
      <c r="O191" s="2" t="s">
        <v>46</v>
      </c>
      <c r="P191" s="4">
        <v>-151</v>
      </c>
      <c r="Q191" s="4">
        <v>-151</v>
      </c>
      <c r="R191" s="4">
        <v>0</v>
      </c>
      <c r="S191" s="4">
        <v>0</v>
      </c>
      <c r="T191" s="5">
        <v>0</v>
      </c>
      <c r="U191" s="5">
        <v>0</v>
      </c>
      <c r="V191" s="5">
        <v>0</v>
      </c>
      <c r="W191" s="5">
        <v>0</v>
      </c>
      <c r="X191" s="5">
        <v>0</v>
      </c>
      <c r="Y191" s="6">
        <v>0</v>
      </c>
    </row>
    <row r="192" spans="1:25" ht="73" thickBot="1" x14ac:dyDescent="0.4">
      <c r="A192" s="20" t="s">
        <v>24</v>
      </c>
      <c r="B192" s="1">
        <v>1</v>
      </c>
      <c r="C192" s="2" t="s">
        <v>179</v>
      </c>
      <c r="D192" s="1">
        <v>844</v>
      </c>
      <c r="E192" s="3" t="s">
        <v>180</v>
      </c>
      <c r="F192" s="1">
        <v>30575</v>
      </c>
      <c r="G192" s="1" t="s">
        <v>27</v>
      </c>
      <c r="H192" s="1" t="s">
        <v>28</v>
      </c>
      <c r="I192" s="1">
        <v>2020</v>
      </c>
      <c r="J192" s="1">
        <v>2020</v>
      </c>
      <c r="K192" s="1" t="s">
        <v>4914</v>
      </c>
      <c r="L192" s="2" t="s">
        <v>32</v>
      </c>
      <c r="M192" s="1">
        <v>20</v>
      </c>
      <c r="N192" s="2" t="s">
        <v>47</v>
      </c>
      <c r="O192" s="2" t="s">
        <v>48</v>
      </c>
      <c r="P192" s="4">
        <v>-7</v>
      </c>
      <c r="Q192" s="4">
        <v>-7</v>
      </c>
      <c r="R192" s="4">
        <v>0</v>
      </c>
      <c r="S192" s="4">
        <v>0</v>
      </c>
      <c r="T192" s="5">
        <v>0</v>
      </c>
      <c r="U192" s="5">
        <v>0</v>
      </c>
      <c r="V192" s="5">
        <v>0</v>
      </c>
      <c r="W192" s="5">
        <v>0</v>
      </c>
      <c r="X192" s="5">
        <v>0</v>
      </c>
      <c r="Y192" s="6">
        <v>0</v>
      </c>
    </row>
    <row r="193" spans="1:25" ht="73" thickBot="1" x14ac:dyDescent="0.4">
      <c r="A193" s="20" t="s">
        <v>24</v>
      </c>
      <c r="B193" s="1">
        <v>1</v>
      </c>
      <c r="C193" s="2" t="s">
        <v>181</v>
      </c>
      <c r="D193" s="1">
        <v>839</v>
      </c>
      <c r="E193" s="3" t="s">
        <v>182</v>
      </c>
      <c r="F193" s="1">
        <v>30580</v>
      </c>
      <c r="G193" s="1" t="s">
        <v>27</v>
      </c>
      <c r="H193" s="1" t="s">
        <v>28</v>
      </c>
      <c r="I193" s="1">
        <v>2020</v>
      </c>
      <c r="J193" s="1">
        <v>2020</v>
      </c>
      <c r="K193" s="1" t="s">
        <v>4914</v>
      </c>
      <c r="L193" s="2" t="s">
        <v>29</v>
      </c>
      <c r="M193" s="1">
        <v>10</v>
      </c>
      <c r="N193" s="2" t="s">
        <v>30</v>
      </c>
      <c r="O193" s="2" t="s">
        <v>31</v>
      </c>
      <c r="P193" s="4">
        <v>355201</v>
      </c>
      <c r="Q193" s="4">
        <v>355201</v>
      </c>
      <c r="R193" s="4">
        <v>0</v>
      </c>
      <c r="S193" s="4">
        <v>0</v>
      </c>
      <c r="T193" s="5">
        <v>3</v>
      </c>
      <c r="U193" s="5">
        <v>3</v>
      </c>
      <c r="V193" s="5">
        <v>0</v>
      </c>
      <c r="W193" s="5">
        <v>0</v>
      </c>
      <c r="X193" s="5">
        <v>3</v>
      </c>
      <c r="Y193" s="6">
        <v>3</v>
      </c>
    </row>
    <row r="194" spans="1:25" ht="87.5" thickBot="1" x14ac:dyDescent="0.4">
      <c r="A194" s="20" t="s">
        <v>24</v>
      </c>
      <c r="B194" s="1">
        <v>1</v>
      </c>
      <c r="C194" s="2" t="s">
        <v>181</v>
      </c>
      <c r="D194" s="1">
        <v>839</v>
      </c>
      <c r="E194" s="3" t="s">
        <v>182</v>
      </c>
      <c r="F194" s="1">
        <v>30580</v>
      </c>
      <c r="G194" s="1" t="s">
        <v>27</v>
      </c>
      <c r="H194" s="1" t="s">
        <v>28</v>
      </c>
      <c r="I194" s="1">
        <v>2020</v>
      </c>
      <c r="J194" s="1">
        <v>2020</v>
      </c>
      <c r="K194" s="1" t="s">
        <v>4914</v>
      </c>
      <c r="L194" s="2" t="s">
        <v>32</v>
      </c>
      <c r="M194" s="1">
        <v>20</v>
      </c>
      <c r="N194" s="2" t="s">
        <v>33</v>
      </c>
      <c r="O194" s="2" t="s">
        <v>34</v>
      </c>
      <c r="P194" s="4">
        <v>6014</v>
      </c>
      <c r="Q194" s="4">
        <v>6014</v>
      </c>
      <c r="R194" s="4">
        <v>0</v>
      </c>
      <c r="S194" s="4">
        <v>0</v>
      </c>
      <c r="T194" s="5">
        <v>0</v>
      </c>
      <c r="U194" s="5">
        <v>0</v>
      </c>
      <c r="V194" s="5">
        <v>0</v>
      </c>
      <c r="W194" s="5">
        <v>0</v>
      </c>
      <c r="X194" s="5">
        <v>0</v>
      </c>
      <c r="Y194" s="6">
        <v>0</v>
      </c>
    </row>
    <row r="195" spans="1:25" ht="73" thickBot="1" x14ac:dyDescent="0.4">
      <c r="A195" s="20" t="s">
        <v>24</v>
      </c>
      <c r="B195" s="1">
        <v>1</v>
      </c>
      <c r="C195" s="2" t="s">
        <v>181</v>
      </c>
      <c r="D195" s="1">
        <v>839</v>
      </c>
      <c r="E195" s="3" t="s">
        <v>182</v>
      </c>
      <c r="F195" s="1">
        <v>30580</v>
      </c>
      <c r="G195" s="1" t="s">
        <v>27</v>
      </c>
      <c r="H195" s="1" t="s">
        <v>28</v>
      </c>
      <c r="I195" s="1">
        <v>2020</v>
      </c>
      <c r="J195" s="1">
        <v>2020</v>
      </c>
      <c r="K195" s="1" t="s">
        <v>4914</v>
      </c>
      <c r="L195" s="2" t="s">
        <v>32</v>
      </c>
      <c r="M195" s="1">
        <v>20</v>
      </c>
      <c r="N195" s="2" t="s">
        <v>35</v>
      </c>
      <c r="O195" s="2" t="s">
        <v>36</v>
      </c>
      <c r="P195" s="4">
        <v>8460</v>
      </c>
      <c r="Q195" s="4">
        <v>8460</v>
      </c>
      <c r="R195" s="4">
        <v>0</v>
      </c>
      <c r="S195" s="4">
        <v>0</v>
      </c>
      <c r="T195" s="5">
        <v>0</v>
      </c>
      <c r="U195" s="5">
        <v>0</v>
      </c>
      <c r="V195" s="5">
        <v>0</v>
      </c>
      <c r="W195" s="5">
        <v>0</v>
      </c>
      <c r="X195" s="5">
        <v>0</v>
      </c>
      <c r="Y195" s="6">
        <v>0</v>
      </c>
    </row>
    <row r="196" spans="1:25" ht="73" thickBot="1" x14ac:dyDescent="0.4">
      <c r="A196" s="20" t="s">
        <v>24</v>
      </c>
      <c r="B196" s="1">
        <v>1</v>
      </c>
      <c r="C196" s="2" t="s">
        <v>181</v>
      </c>
      <c r="D196" s="1">
        <v>839</v>
      </c>
      <c r="E196" s="3" t="s">
        <v>182</v>
      </c>
      <c r="F196" s="1">
        <v>30580</v>
      </c>
      <c r="G196" s="1" t="s">
        <v>27</v>
      </c>
      <c r="H196" s="1" t="s">
        <v>28</v>
      </c>
      <c r="I196" s="1">
        <v>2020</v>
      </c>
      <c r="J196" s="1">
        <v>2020</v>
      </c>
      <c r="K196" s="1" t="s">
        <v>4914</v>
      </c>
      <c r="L196" s="2" t="s">
        <v>32</v>
      </c>
      <c r="M196" s="1">
        <v>20</v>
      </c>
      <c r="N196" s="2" t="s">
        <v>37</v>
      </c>
      <c r="O196" s="2" t="s">
        <v>38</v>
      </c>
      <c r="P196" s="4">
        <v>-318</v>
      </c>
      <c r="Q196" s="4">
        <v>-318</v>
      </c>
      <c r="R196" s="4">
        <v>0</v>
      </c>
      <c r="S196" s="4">
        <v>0</v>
      </c>
      <c r="T196" s="5">
        <v>0</v>
      </c>
      <c r="U196" s="5">
        <v>0</v>
      </c>
      <c r="V196" s="5">
        <v>0</v>
      </c>
      <c r="W196" s="5">
        <v>0</v>
      </c>
      <c r="X196" s="5">
        <v>0</v>
      </c>
      <c r="Y196" s="6">
        <v>0</v>
      </c>
    </row>
    <row r="197" spans="1:25" ht="87.5" thickBot="1" x14ac:dyDescent="0.4">
      <c r="A197" s="20" t="s">
        <v>24</v>
      </c>
      <c r="B197" s="1">
        <v>1</v>
      </c>
      <c r="C197" s="2" t="s">
        <v>181</v>
      </c>
      <c r="D197" s="1">
        <v>839</v>
      </c>
      <c r="E197" s="3" t="s">
        <v>182</v>
      </c>
      <c r="F197" s="1">
        <v>30580</v>
      </c>
      <c r="G197" s="1" t="s">
        <v>27</v>
      </c>
      <c r="H197" s="1" t="s">
        <v>28</v>
      </c>
      <c r="I197" s="1">
        <v>2020</v>
      </c>
      <c r="J197" s="1">
        <v>2020</v>
      </c>
      <c r="K197" s="1" t="s">
        <v>4914</v>
      </c>
      <c r="L197" s="2" t="s">
        <v>32</v>
      </c>
      <c r="M197" s="1">
        <v>20</v>
      </c>
      <c r="N197" s="2" t="s">
        <v>43</v>
      </c>
      <c r="O197" s="2" t="s">
        <v>44</v>
      </c>
      <c r="P197" s="4">
        <v>74</v>
      </c>
      <c r="Q197" s="4">
        <v>74</v>
      </c>
      <c r="R197" s="4">
        <v>0</v>
      </c>
      <c r="S197" s="4">
        <v>0</v>
      </c>
      <c r="T197" s="5">
        <v>0</v>
      </c>
      <c r="U197" s="5">
        <v>0</v>
      </c>
      <c r="V197" s="5">
        <v>0</v>
      </c>
      <c r="W197" s="5">
        <v>0</v>
      </c>
      <c r="X197" s="5">
        <v>0</v>
      </c>
      <c r="Y197" s="6">
        <v>0</v>
      </c>
    </row>
    <row r="198" spans="1:25" ht="73" thickBot="1" x14ac:dyDescent="0.4">
      <c r="A198" s="20" t="s">
        <v>24</v>
      </c>
      <c r="B198" s="1">
        <v>1</v>
      </c>
      <c r="C198" s="2" t="s">
        <v>181</v>
      </c>
      <c r="D198" s="1">
        <v>839</v>
      </c>
      <c r="E198" s="3" t="s">
        <v>182</v>
      </c>
      <c r="F198" s="1">
        <v>30580</v>
      </c>
      <c r="G198" s="1" t="s">
        <v>27</v>
      </c>
      <c r="H198" s="1" t="s">
        <v>28</v>
      </c>
      <c r="I198" s="1">
        <v>2020</v>
      </c>
      <c r="J198" s="1">
        <v>2020</v>
      </c>
      <c r="K198" s="1" t="s">
        <v>4914</v>
      </c>
      <c r="L198" s="2" t="s">
        <v>32</v>
      </c>
      <c r="M198" s="1">
        <v>20</v>
      </c>
      <c r="N198" s="2" t="s">
        <v>45</v>
      </c>
      <c r="O198" s="2" t="s">
        <v>46</v>
      </c>
      <c r="P198" s="4">
        <v>-75</v>
      </c>
      <c r="Q198" s="4">
        <v>-75</v>
      </c>
      <c r="R198" s="4">
        <v>0</v>
      </c>
      <c r="S198" s="4">
        <v>0</v>
      </c>
      <c r="T198" s="5">
        <v>0</v>
      </c>
      <c r="U198" s="5">
        <v>0</v>
      </c>
      <c r="V198" s="5">
        <v>0</v>
      </c>
      <c r="W198" s="5">
        <v>0</v>
      </c>
      <c r="X198" s="5">
        <v>0</v>
      </c>
      <c r="Y198" s="6">
        <v>0</v>
      </c>
    </row>
    <row r="199" spans="1:25" ht="73" thickBot="1" x14ac:dyDescent="0.4">
      <c r="A199" s="20" t="s">
        <v>24</v>
      </c>
      <c r="B199" s="1">
        <v>1</v>
      </c>
      <c r="C199" s="2" t="s">
        <v>181</v>
      </c>
      <c r="D199" s="1">
        <v>839</v>
      </c>
      <c r="E199" s="3" t="s">
        <v>182</v>
      </c>
      <c r="F199" s="1">
        <v>30580</v>
      </c>
      <c r="G199" s="1" t="s">
        <v>27</v>
      </c>
      <c r="H199" s="1" t="s">
        <v>28</v>
      </c>
      <c r="I199" s="1">
        <v>2020</v>
      </c>
      <c r="J199" s="1">
        <v>2020</v>
      </c>
      <c r="K199" s="1" t="s">
        <v>4914</v>
      </c>
      <c r="L199" s="2" t="s">
        <v>32</v>
      </c>
      <c r="M199" s="1">
        <v>20</v>
      </c>
      <c r="N199" s="2" t="s">
        <v>47</v>
      </c>
      <c r="O199" s="2" t="s">
        <v>48</v>
      </c>
      <c r="P199" s="4">
        <v>-12</v>
      </c>
      <c r="Q199" s="4">
        <v>-12</v>
      </c>
      <c r="R199" s="4">
        <v>0</v>
      </c>
      <c r="S199" s="4">
        <v>0</v>
      </c>
      <c r="T199" s="5">
        <v>0</v>
      </c>
      <c r="U199" s="5">
        <v>0</v>
      </c>
      <c r="V199" s="5">
        <v>0</v>
      </c>
      <c r="W199" s="5">
        <v>0</v>
      </c>
      <c r="X199" s="5">
        <v>0</v>
      </c>
      <c r="Y199" s="6">
        <v>0</v>
      </c>
    </row>
    <row r="200" spans="1:25" ht="116.5" thickBot="1" x14ac:dyDescent="0.4">
      <c r="A200" s="20" t="s">
        <v>24</v>
      </c>
      <c r="B200" s="1">
        <v>1</v>
      </c>
      <c r="C200" s="2" t="s">
        <v>183</v>
      </c>
      <c r="D200" s="1">
        <v>882</v>
      </c>
      <c r="E200" s="3" t="s">
        <v>184</v>
      </c>
      <c r="F200" s="1">
        <v>30580</v>
      </c>
      <c r="G200" s="1" t="s">
        <v>58</v>
      </c>
      <c r="H200" s="1" t="s">
        <v>59</v>
      </c>
      <c r="I200" s="1" t="s">
        <v>60</v>
      </c>
      <c r="J200" s="1">
        <v>2021</v>
      </c>
      <c r="K200" s="1" t="s">
        <v>4915</v>
      </c>
      <c r="L200" s="2" t="s">
        <v>49</v>
      </c>
      <c r="M200" s="1">
        <v>40</v>
      </c>
      <c r="N200" s="2" t="s">
        <v>185</v>
      </c>
      <c r="O200" s="2" t="s">
        <v>186</v>
      </c>
      <c r="P200" s="4">
        <v>0</v>
      </c>
      <c r="Q200" s="4">
        <v>348774</v>
      </c>
      <c r="R200" s="4">
        <v>0</v>
      </c>
      <c r="S200" s="4">
        <v>0</v>
      </c>
      <c r="T200" s="5">
        <v>0</v>
      </c>
      <c r="U200" s="5">
        <v>4</v>
      </c>
      <c r="V200" s="5">
        <v>0</v>
      </c>
      <c r="W200" s="5">
        <v>0</v>
      </c>
      <c r="X200" s="5">
        <v>0</v>
      </c>
      <c r="Y200" s="6">
        <v>4</v>
      </c>
    </row>
    <row r="201" spans="1:25" ht="73" thickBot="1" x14ac:dyDescent="0.4">
      <c r="A201" s="20" t="s">
        <v>24</v>
      </c>
      <c r="B201" s="1">
        <v>1</v>
      </c>
      <c r="C201" s="2" t="s">
        <v>187</v>
      </c>
      <c r="D201" s="1">
        <v>142</v>
      </c>
      <c r="E201" s="3" t="s">
        <v>188</v>
      </c>
      <c r="F201" s="1">
        <v>30585</v>
      </c>
      <c r="G201" s="1" t="s">
        <v>27</v>
      </c>
      <c r="H201" s="1" t="s">
        <v>28</v>
      </c>
      <c r="I201" s="1">
        <v>2020</v>
      </c>
      <c r="J201" s="1">
        <v>2020</v>
      </c>
      <c r="K201" s="1" t="s">
        <v>4914</v>
      </c>
      <c r="L201" s="2" t="s">
        <v>29</v>
      </c>
      <c r="M201" s="1">
        <v>10</v>
      </c>
      <c r="N201" s="2" t="s">
        <v>30</v>
      </c>
      <c r="O201" s="2" t="s">
        <v>31</v>
      </c>
      <c r="P201" s="4">
        <v>1042749</v>
      </c>
      <c r="Q201" s="4">
        <v>1042749</v>
      </c>
      <c r="R201" s="4">
        <v>137653</v>
      </c>
      <c r="S201" s="4">
        <v>137653</v>
      </c>
      <c r="T201" s="5">
        <v>8</v>
      </c>
      <c r="U201" s="5">
        <v>8</v>
      </c>
      <c r="V201" s="5">
        <v>4</v>
      </c>
      <c r="W201" s="5">
        <v>4</v>
      </c>
      <c r="X201" s="5">
        <v>12</v>
      </c>
      <c r="Y201" s="6">
        <v>12</v>
      </c>
    </row>
    <row r="202" spans="1:25" ht="87.5" thickBot="1" x14ac:dyDescent="0.4">
      <c r="A202" s="20" t="s">
        <v>24</v>
      </c>
      <c r="B202" s="1">
        <v>1</v>
      </c>
      <c r="C202" s="2" t="s">
        <v>187</v>
      </c>
      <c r="D202" s="1">
        <v>142</v>
      </c>
      <c r="E202" s="3" t="s">
        <v>188</v>
      </c>
      <c r="F202" s="1">
        <v>30585</v>
      </c>
      <c r="G202" s="1" t="s">
        <v>27</v>
      </c>
      <c r="H202" s="1" t="s">
        <v>28</v>
      </c>
      <c r="I202" s="1">
        <v>2020</v>
      </c>
      <c r="J202" s="1">
        <v>2020</v>
      </c>
      <c r="K202" s="1" t="s">
        <v>4914</v>
      </c>
      <c r="L202" s="2" t="s">
        <v>32</v>
      </c>
      <c r="M202" s="1">
        <v>20</v>
      </c>
      <c r="N202" s="2" t="s">
        <v>33</v>
      </c>
      <c r="O202" s="2" t="s">
        <v>34</v>
      </c>
      <c r="P202" s="4">
        <v>9016</v>
      </c>
      <c r="Q202" s="4">
        <v>9016</v>
      </c>
      <c r="R202" s="4">
        <v>0</v>
      </c>
      <c r="S202" s="4">
        <v>0</v>
      </c>
      <c r="T202" s="5">
        <v>0</v>
      </c>
      <c r="U202" s="5">
        <v>0</v>
      </c>
      <c r="V202" s="5">
        <v>0</v>
      </c>
      <c r="W202" s="5">
        <v>0</v>
      </c>
      <c r="X202" s="5">
        <v>0</v>
      </c>
      <c r="Y202" s="6">
        <v>0</v>
      </c>
    </row>
    <row r="203" spans="1:25" ht="73" thickBot="1" x14ac:dyDescent="0.4">
      <c r="A203" s="20" t="s">
        <v>24</v>
      </c>
      <c r="B203" s="1">
        <v>1</v>
      </c>
      <c r="C203" s="2" t="s">
        <v>187</v>
      </c>
      <c r="D203" s="1">
        <v>142</v>
      </c>
      <c r="E203" s="3" t="s">
        <v>188</v>
      </c>
      <c r="F203" s="1">
        <v>30585</v>
      </c>
      <c r="G203" s="1" t="s">
        <v>27</v>
      </c>
      <c r="H203" s="1" t="s">
        <v>28</v>
      </c>
      <c r="I203" s="1">
        <v>2020</v>
      </c>
      <c r="J203" s="1">
        <v>2020</v>
      </c>
      <c r="K203" s="1" t="s">
        <v>4914</v>
      </c>
      <c r="L203" s="2" t="s">
        <v>32</v>
      </c>
      <c r="M203" s="1">
        <v>20</v>
      </c>
      <c r="N203" s="2" t="s">
        <v>35</v>
      </c>
      <c r="O203" s="2" t="s">
        <v>36</v>
      </c>
      <c r="P203" s="4">
        <v>12684</v>
      </c>
      <c r="Q203" s="4">
        <v>12684</v>
      </c>
      <c r="R203" s="4">
        <v>0</v>
      </c>
      <c r="S203" s="4">
        <v>0</v>
      </c>
      <c r="T203" s="5">
        <v>0</v>
      </c>
      <c r="U203" s="5">
        <v>0</v>
      </c>
      <c r="V203" s="5">
        <v>0</v>
      </c>
      <c r="W203" s="5">
        <v>0</v>
      </c>
      <c r="X203" s="5">
        <v>0</v>
      </c>
      <c r="Y203" s="6">
        <v>0</v>
      </c>
    </row>
    <row r="204" spans="1:25" ht="73" thickBot="1" x14ac:dyDescent="0.4">
      <c r="A204" s="20" t="s">
        <v>24</v>
      </c>
      <c r="B204" s="1">
        <v>1</v>
      </c>
      <c r="C204" s="2" t="s">
        <v>187</v>
      </c>
      <c r="D204" s="1">
        <v>142</v>
      </c>
      <c r="E204" s="3" t="s">
        <v>188</v>
      </c>
      <c r="F204" s="1">
        <v>30585</v>
      </c>
      <c r="G204" s="1" t="s">
        <v>27</v>
      </c>
      <c r="H204" s="1" t="s">
        <v>28</v>
      </c>
      <c r="I204" s="1">
        <v>2020</v>
      </c>
      <c r="J204" s="1">
        <v>2020</v>
      </c>
      <c r="K204" s="1" t="s">
        <v>4914</v>
      </c>
      <c r="L204" s="2" t="s">
        <v>32</v>
      </c>
      <c r="M204" s="1">
        <v>20</v>
      </c>
      <c r="N204" s="2" t="s">
        <v>37</v>
      </c>
      <c r="O204" s="2" t="s">
        <v>38</v>
      </c>
      <c r="P204" s="4">
        <v>-97</v>
      </c>
      <c r="Q204" s="4">
        <v>-97</v>
      </c>
      <c r="R204" s="4">
        <v>-57</v>
      </c>
      <c r="S204" s="4">
        <v>-57</v>
      </c>
      <c r="T204" s="5">
        <v>0</v>
      </c>
      <c r="U204" s="5">
        <v>0</v>
      </c>
      <c r="V204" s="5">
        <v>0</v>
      </c>
      <c r="W204" s="5">
        <v>0</v>
      </c>
      <c r="X204" s="5">
        <v>0</v>
      </c>
      <c r="Y204" s="6">
        <v>0</v>
      </c>
    </row>
    <row r="205" spans="1:25" ht="87.5" thickBot="1" x14ac:dyDescent="0.4">
      <c r="A205" s="20" t="s">
        <v>24</v>
      </c>
      <c r="B205" s="1">
        <v>1</v>
      </c>
      <c r="C205" s="2" t="s">
        <v>187</v>
      </c>
      <c r="D205" s="1">
        <v>142</v>
      </c>
      <c r="E205" s="3" t="s">
        <v>188</v>
      </c>
      <c r="F205" s="1">
        <v>30585</v>
      </c>
      <c r="G205" s="1" t="s">
        <v>27</v>
      </c>
      <c r="H205" s="1" t="s">
        <v>28</v>
      </c>
      <c r="I205" s="1">
        <v>2020</v>
      </c>
      <c r="J205" s="1">
        <v>2020</v>
      </c>
      <c r="K205" s="1" t="s">
        <v>4914</v>
      </c>
      <c r="L205" s="2" t="s">
        <v>32</v>
      </c>
      <c r="M205" s="1">
        <v>20</v>
      </c>
      <c r="N205" s="2" t="s">
        <v>39</v>
      </c>
      <c r="O205" s="2" t="s">
        <v>40</v>
      </c>
      <c r="P205" s="4">
        <v>22</v>
      </c>
      <c r="Q205" s="4">
        <v>22</v>
      </c>
      <c r="R205" s="4">
        <v>-2</v>
      </c>
      <c r="S205" s="4">
        <v>-2</v>
      </c>
      <c r="T205" s="5">
        <v>0</v>
      </c>
      <c r="U205" s="5">
        <v>0</v>
      </c>
      <c r="V205" s="5">
        <v>0</v>
      </c>
      <c r="W205" s="5">
        <v>0</v>
      </c>
      <c r="X205" s="5">
        <v>0</v>
      </c>
      <c r="Y205" s="6">
        <v>0</v>
      </c>
    </row>
    <row r="206" spans="1:25" ht="87.5" thickBot="1" x14ac:dyDescent="0.4">
      <c r="A206" s="20" t="s">
        <v>24</v>
      </c>
      <c r="B206" s="1">
        <v>1</v>
      </c>
      <c r="C206" s="2" t="s">
        <v>187</v>
      </c>
      <c r="D206" s="1">
        <v>142</v>
      </c>
      <c r="E206" s="3" t="s">
        <v>188</v>
      </c>
      <c r="F206" s="1">
        <v>30585</v>
      </c>
      <c r="G206" s="1" t="s">
        <v>27</v>
      </c>
      <c r="H206" s="1" t="s">
        <v>28</v>
      </c>
      <c r="I206" s="1">
        <v>2020</v>
      </c>
      <c r="J206" s="1">
        <v>2020</v>
      </c>
      <c r="K206" s="1" t="s">
        <v>4914</v>
      </c>
      <c r="L206" s="2" t="s">
        <v>32</v>
      </c>
      <c r="M206" s="1">
        <v>20</v>
      </c>
      <c r="N206" s="2" t="s">
        <v>43</v>
      </c>
      <c r="O206" s="2" t="s">
        <v>44</v>
      </c>
      <c r="P206" s="4">
        <v>111</v>
      </c>
      <c r="Q206" s="4">
        <v>111</v>
      </c>
      <c r="R206" s="4">
        <v>0</v>
      </c>
      <c r="S206" s="4">
        <v>0</v>
      </c>
      <c r="T206" s="5">
        <v>0</v>
      </c>
      <c r="U206" s="5">
        <v>0</v>
      </c>
      <c r="V206" s="5">
        <v>0</v>
      </c>
      <c r="W206" s="5">
        <v>0</v>
      </c>
      <c r="X206" s="5">
        <v>0</v>
      </c>
      <c r="Y206" s="6">
        <v>0</v>
      </c>
    </row>
    <row r="207" spans="1:25" ht="73" thickBot="1" x14ac:dyDescent="0.4">
      <c r="A207" s="20" t="s">
        <v>24</v>
      </c>
      <c r="B207" s="1">
        <v>1</v>
      </c>
      <c r="C207" s="2" t="s">
        <v>187</v>
      </c>
      <c r="D207" s="1">
        <v>142</v>
      </c>
      <c r="E207" s="3" t="s">
        <v>188</v>
      </c>
      <c r="F207" s="1">
        <v>30585</v>
      </c>
      <c r="G207" s="1" t="s">
        <v>27</v>
      </c>
      <c r="H207" s="1" t="s">
        <v>28</v>
      </c>
      <c r="I207" s="1">
        <v>2020</v>
      </c>
      <c r="J207" s="1">
        <v>2020</v>
      </c>
      <c r="K207" s="1" t="s">
        <v>4914</v>
      </c>
      <c r="L207" s="2" t="s">
        <v>32</v>
      </c>
      <c r="M207" s="1">
        <v>20</v>
      </c>
      <c r="N207" s="2" t="s">
        <v>45</v>
      </c>
      <c r="O207" s="2" t="s">
        <v>46</v>
      </c>
      <c r="P207" s="4">
        <v>-111</v>
      </c>
      <c r="Q207" s="4">
        <v>-111</v>
      </c>
      <c r="R207" s="4">
        <v>0</v>
      </c>
      <c r="S207" s="4">
        <v>0</v>
      </c>
      <c r="T207" s="5">
        <v>0</v>
      </c>
      <c r="U207" s="5">
        <v>0</v>
      </c>
      <c r="V207" s="5">
        <v>0</v>
      </c>
      <c r="W207" s="5">
        <v>0</v>
      </c>
      <c r="X207" s="5">
        <v>0</v>
      </c>
      <c r="Y207" s="6">
        <v>0</v>
      </c>
    </row>
    <row r="208" spans="1:25" ht="44" thickBot="1" x14ac:dyDescent="0.4">
      <c r="A208" s="20" t="s">
        <v>24</v>
      </c>
      <c r="B208" s="1">
        <v>1</v>
      </c>
      <c r="C208" s="2" t="s">
        <v>187</v>
      </c>
      <c r="D208" s="1">
        <v>142</v>
      </c>
      <c r="E208" s="3" t="s">
        <v>188</v>
      </c>
      <c r="F208" s="1">
        <v>30585</v>
      </c>
      <c r="G208" s="1" t="s">
        <v>27</v>
      </c>
      <c r="H208" s="1" t="s">
        <v>28</v>
      </c>
      <c r="I208" s="1">
        <v>2020</v>
      </c>
      <c r="J208" s="1">
        <v>2020</v>
      </c>
      <c r="K208" s="1" t="s">
        <v>4914</v>
      </c>
      <c r="L208" s="2" t="s">
        <v>49</v>
      </c>
      <c r="M208" s="1">
        <v>40</v>
      </c>
      <c r="N208" s="2" t="s">
        <v>189</v>
      </c>
      <c r="O208" s="2" t="s">
        <v>190</v>
      </c>
      <c r="P208" s="4">
        <v>140000</v>
      </c>
      <c r="Q208" s="4">
        <v>140000</v>
      </c>
      <c r="R208" s="4">
        <v>0</v>
      </c>
      <c r="S208" s="4">
        <v>0</v>
      </c>
      <c r="T208" s="5">
        <v>1</v>
      </c>
      <c r="U208" s="5">
        <v>1</v>
      </c>
      <c r="V208" s="5">
        <v>0</v>
      </c>
      <c r="W208" s="5">
        <v>0</v>
      </c>
      <c r="X208" s="5">
        <v>1</v>
      </c>
      <c r="Y208" s="6">
        <v>1</v>
      </c>
    </row>
    <row r="209" spans="1:25" ht="73" thickBot="1" x14ac:dyDescent="0.4">
      <c r="A209" s="20" t="s">
        <v>24</v>
      </c>
      <c r="B209" s="1">
        <v>1</v>
      </c>
      <c r="C209" s="2" t="s">
        <v>191</v>
      </c>
      <c r="D209" s="1">
        <v>110</v>
      </c>
      <c r="E209" s="3" t="s">
        <v>192</v>
      </c>
      <c r="F209" s="1">
        <v>31000</v>
      </c>
      <c r="G209" s="1" t="s">
        <v>27</v>
      </c>
      <c r="H209" s="1" t="s">
        <v>28</v>
      </c>
      <c r="I209" s="1">
        <v>2020</v>
      </c>
      <c r="J209" s="1">
        <v>2020</v>
      </c>
      <c r="K209" s="1" t="s">
        <v>4914</v>
      </c>
      <c r="L209" s="2" t="s">
        <v>29</v>
      </c>
      <c r="M209" s="1">
        <v>10</v>
      </c>
      <c r="N209" s="2" t="s">
        <v>30</v>
      </c>
      <c r="O209" s="2" t="s">
        <v>31</v>
      </c>
      <c r="P209" s="4">
        <v>5426187</v>
      </c>
      <c r="Q209" s="4">
        <v>5426187</v>
      </c>
      <c r="R209" s="4">
        <v>118945</v>
      </c>
      <c r="S209" s="4">
        <v>118945</v>
      </c>
      <c r="T209" s="5">
        <v>42</v>
      </c>
      <c r="U209" s="5">
        <v>42</v>
      </c>
      <c r="V209" s="5">
        <v>1</v>
      </c>
      <c r="W209" s="5">
        <v>1</v>
      </c>
      <c r="X209" s="5">
        <v>43</v>
      </c>
      <c r="Y209" s="6">
        <v>43</v>
      </c>
    </row>
    <row r="210" spans="1:25" ht="87.5" thickBot="1" x14ac:dyDescent="0.4">
      <c r="A210" s="20" t="s">
        <v>24</v>
      </c>
      <c r="B210" s="1">
        <v>1</v>
      </c>
      <c r="C210" s="2" t="s">
        <v>191</v>
      </c>
      <c r="D210" s="1">
        <v>110</v>
      </c>
      <c r="E210" s="3" t="s">
        <v>192</v>
      </c>
      <c r="F210" s="1">
        <v>31000</v>
      </c>
      <c r="G210" s="1" t="s">
        <v>27</v>
      </c>
      <c r="H210" s="1" t="s">
        <v>28</v>
      </c>
      <c r="I210" s="1">
        <v>2020</v>
      </c>
      <c r="J210" s="1">
        <v>2020</v>
      </c>
      <c r="K210" s="1" t="s">
        <v>4914</v>
      </c>
      <c r="L210" s="2" t="s">
        <v>32</v>
      </c>
      <c r="M210" s="1">
        <v>20</v>
      </c>
      <c r="N210" s="2" t="s">
        <v>33</v>
      </c>
      <c r="O210" s="2" t="s">
        <v>34</v>
      </c>
      <c r="P210" s="4">
        <v>52883</v>
      </c>
      <c r="Q210" s="4">
        <v>52883</v>
      </c>
      <c r="R210" s="4">
        <v>1678</v>
      </c>
      <c r="S210" s="4">
        <v>1678</v>
      </c>
      <c r="T210" s="5">
        <v>0</v>
      </c>
      <c r="U210" s="5">
        <v>0</v>
      </c>
      <c r="V210" s="5">
        <v>0</v>
      </c>
      <c r="W210" s="5">
        <v>0</v>
      </c>
      <c r="X210" s="5">
        <v>0</v>
      </c>
      <c r="Y210" s="6">
        <v>0</v>
      </c>
    </row>
    <row r="211" spans="1:25" ht="73" thickBot="1" x14ac:dyDescent="0.4">
      <c r="A211" s="20" t="s">
        <v>24</v>
      </c>
      <c r="B211" s="1">
        <v>1</v>
      </c>
      <c r="C211" s="2" t="s">
        <v>191</v>
      </c>
      <c r="D211" s="1">
        <v>110</v>
      </c>
      <c r="E211" s="3" t="s">
        <v>192</v>
      </c>
      <c r="F211" s="1">
        <v>31000</v>
      </c>
      <c r="G211" s="1" t="s">
        <v>27</v>
      </c>
      <c r="H211" s="1" t="s">
        <v>28</v>
      </c>
      <c r="I211" s="1">
        <v>2020</v>
      </c>
      <c r="J211" s="1">
        <v>2020</v>
      </c>
      <c r="K211" s="1" t="s">
        <v>4914</v>
      </c>
      <c r="L211" s="2" t="s">
        <v>32</v>
      </c>
      <c r="M211" s="1">
        <v>20</v>
      </c>
      <c r="N211" s="2" t="s">
        <v>35</v>
      </c>
      <c r="O211" s="2" t="s">
        <v>36</v>
      </c>
      <c r="P211" s="4">
        <v>79907</v>
      </c>
      <c r="Q211" s="4">
        <v>79907</v>
      </c>
      <c r="R211" s="4">
        <v>2360</v>
      </c>
      <c r="S211" s="4">
        <v>2360</v>
      </c>
      <c r="T211" s="5">
        <v>0</v>
      </c>
      <c r="U211" s="5">
        <v>0</v>
      </c>
      <c r="V211" s="5">
        <v>0</v>
      </c>
      <c r="W211" s="5">
        <v>0</v>
      </c>
      <c r="X211" s="5">
        <v>0</v>
      </c>
      <c r="Y211" s="6">
        <v>0</v>
      </c>
    </row>
    <row r="212" spans="1:25" ht="73" thickBot="1" x14ac:dyDescent="0.4">
      <c r="A212" s="20" t="s">
        <v>24</v>
      </c>
      <c r="B212" s="1">
        <v>1</v>
      </c>
      <c r="C212" s="2" t="s">
        <v>191</v>
      </c>
      <c r="D212" s="1">
        <v>110</v>
      </c>
      <c r="E212" s="3" t="s">
        <v>192</v>
      </c>
      <c r="F212" s="1">
        <v>31000</v>
      </c>
      <c r="G212" s="1" t="s">
        <v>27</v>
      </c>
      <c r="H212" s="1" t="s">
        <v>28</v>
      </c>
      <c r="I212" s="1">
        <v>2020</v>
      </c>
      <c r="J212" s="1">
        <v>2020</v>
      </c>
      <c r="K212" s="1" t="s">
        <v>4914</v>
      </c>
      <c r="L212" s="2" t="s">
        <v>32</v>
      </c>
      <c r="M212" s="1">
        <v>20</v>
      </c>
      <c r="N212" s="2" t="s">
        <v>37</v>
      </c>
      <c r="O212" s="2" t="s">
        <v>38</v>
      </c>
      <c r="P212" s="4">
        <v>-633</v>
      </c>
      <c r="Q212" s="4">
        <v>-633</v>
      </c>
      <c r="R212" s="4">
        <v>-40</v>
      </c>
      <c r="S212" s="4">
        <v>-40</v>
      </c>
      <c r="T212" s="5">
        <v>0</v>
      </c>
      <c r="U212" s="5">
        <v>0</v>
      </c>
      <c r="V212" s="5">
        <v>0</v>
      </c>
      <c r="W212" s="5">
        <v>0</v>
      </c>
      <c r="X212" s="5">
        <v>0</v>
      </c>
      <c r="Y212" s="6">
        <v>0</v>
      </c>
    </row>
    <row r="213" spans="1:25" ht="87.5" thickBot="1" x14ac:dyDescent="0.4">
      <c r="A213" s="20" t="s">
        <v>24</v>
      </c>
      <c r="B213" s="1">
        <v>1</v>
      </c>
      <c r="C213" s="2" t="s">
        <v>191</v>
      </c>
      <c r="D213" s="1">
        <v>110</v>
      </c>
      <c r="E213" s="3" t="s">
        <v>192</v>
      </c>
      <c r="F213" s="1">
        <v>31000</v>
      </c>
      <c r="G213" s="1" t="s">
        <v>27</v>
      </c>
      <c r="H213" s="1" t="s">
        <v>28</v>
      </c>
      <c r="I213" s="1">
        <v>2020</v>
      </c>
      <c r="J213" s="1">
        <v>2020</v>
      </c>
      <c r="K213" s="1" t="s">
        <v>4914</v>
      </c>
      <c r="L213" s="2" t="s">
        <v>32</v>
      </c>
      <c r="M213" s="1">
        <v>20</v>
      </c>
      <c r="N213" s="2" t="s">
        <v>39</v>
      </c>
      <c r="O213" s="2" t="s">
        <v>40</v>
      </c>
      <c r="P213" s="4">
        <v>55</v>
      </c>
      <c r="Q213" s="4">
        <v>55</v>
      </c>
      <c r="R213" s="4">
        <v>-1</v>
      </c>
      <c r="S213" s="4">
        <v>-1</v>
      </c>
      <c r="T213" s="5">
        <v>0</v>
      </c>
      <c r="U213" s="5">
        <v>0</v>
      </c>
      <c r="V213" s="5">
        <v>0</v>
      </c>
      <c r="W213" s="5">
        <v>0</v>
      </c>
      <c r="X213" s="5">
        <v>0</v>
      </c>
      <c r="Y213" s="6">
        <v>0</v>
      </c>
    </row>
    <row r="214" spans="1:25" ht="73" thickBot="1" x14ac:dyDescent="0.4">
      <c r="A214" s="20" t="s">
        <v>24</v>
      </c>
      <c r="B214" s="1">
        <v>1</v>
      </c>
      <c r="C214" s="2" t="s">
        <v>191</v>
      </c>
      <c r="D214" s="1">
        <v>110</v>
      </c>
      <c r="E214" s="3" t="s">
        <v>192</v>
      </c>
      <c r="F214" s="1">
        <v>31000</v>
      </c>
      <c r="G214" s="1" t="s">
        <v>27</v>
      </c>
      <c r="H214" s="1" t="s">
        <v>28</v>
      </c>
      <c r="I214" s="1">
        <v>2020</v>
      </c>
      <c r="J214" s="1">
        <v>2020</v>
      </c>
      <c r="K214" s="1" t="s">
        <v>4914</v>
      </c>
      <c r="L214" s="2" t="s">
        <v>32</v>
      </c>
      <c r="M214" s="1">
        <v>20</v>
      </c>
      <c r="N214" s="2" t="s">
        <v>41</v>
      </c>
      <c r="O214" s="2" t="s">
        <v>42</v>
      </c>
      <c r="P214" s="4">
        <v>19471</v>
      </c>
      <c r="Q214" s="4">
        <v>19471</v>
      </c>
      <c r="R214" s="4">
        <v>737</v>
      </c>
      <c r="S214" s="4">
        <v>737</v>
      </c>
      <c r="T214" s="5">
        <v>0</v>
      </c>
      <c r="U214" s="5">
        <v>0</v>
      </c>
      <c r="V214" s="5">
        <v>0</v>
      </c>
      <c r="W214" s="5">
        <v>0</v>
      </c>
      <c r="X214" s="5">
        <v>0</v>
      </c>
      <c r="Y214" s="6">
        <v>0</v>
      </c>
    </row>
    <row r="215" spans="1:25" ht="87.5" thickBot="1" x14ac:dyDescent="0.4">
      <c r="A215" s="20" t="s">
        <v>24</v>
      </c>
      <c r="B215" s="1">
        <v>1</v>
      </c>
      <c r="C215" s="2" t="s">
        <v>191</v>
      </c>
      <c r="D215" s="1">
        <v>110</v>
      </c>
      <c r="E215" s="3" t="s">
        <v>192</v>
      </c>
      <c r="F215" s="1">
        <v>31000</v>
      </c>
      <c r="G215" s="1" t="s">
        <v>27</v>
      </c>
      <c r="H215" s="1" t="s">
        <v>28</v>
      </c>
      <c r="I215" s="1">
        <v>2020</v>
      </c>
      <c r="J215" s="1">
        <v>2020</v>
      </c>
      <c r="K215" s="1" t="s">
        <v>4914</v>
      </c>
      <c r="L215" s="2" t="s">
        <v>32</v>
      </c>
      <c r="M215" s="1">
        <v>20</v>
      </c>
      <c r="N215" s="2" t="s">
        <v>43</v>
      </c>
      <c r="O215" s="2" t="s">
        <v>44</v>
      </c>
      <c r="P215" s="4">
        <v>702</v>
      </c>
      <c r="Q215" s="4">
        <v>702</v>
      </c>
      <c r="R215" s="4">
        <v>21</v>
      </c>
      <c r="S215" s="4">
        <v>21</v>
      </c>
      <c r="T215" s="5">
        <v>0</v>
      </c>
      <c r="U215" s="5">
        <v>0</v>
      </c>
      <c r="V215" s="5">
        <v>0</v>
      </c>
      <c r="W215" s="5">
        <v>0</v>
      </c>
      <c r="X215" s="5">
        <v>0</v>
      </c>
      <c r="Y215" s="6">
        <v>0</v>
      </c>
    </row>
    <row r="216" spans="1:25" ht="73" thickBot="1" x14ac:dyDescent="0.4">
      <c r="A216" s="20" t="s">
        <v>24</v>
      </c>
      <c r="B216" s="1">
        <v>1</v>
      </c>
      <c r="C216" s="2" t="s">
        <v>191</v>
      </c>
      <c r="D216" s="1">
        <v>110</v>
      </c>
      <c r="E216" s="3" t="s">
        <v>192</v>
      </c>
      <c r="F216" s="1">
        <v>31000</v>
      </c>
      <c r="G216" s="1" t="s">
        <v>27</v>
      </c>
      <c r="H216" s="1" t="s">
        <v>28</v>
      </c>
      <c r="I216" s="1">
        <v>2020</v>
      </c>
      <c r="J216" s="1">
        <v>2020</v>
      </c>
      <c r="K216" s="1" t="s">
        <v>4914</v>
      </c>
      <c r="L216" s="2" t="s">
        <v>32</v>
      </c>
      <c r="M216" s="1">
        <v>20</v>
      </c>
      <c r="N216" s="2" t="s">
        <v>45</v>
      </c>
      <c r="O216" s="2" t="s">
        <v>46</v>
      </c>
      <c r="P216" s="4">
        <v>-702</v>
      </c>
      <c r="Q216" s="4">
        <v>-702</v>
      </c>
      <c r="R216" s="4">
        <v>-21</v>
      </c>
      <c r="S216" s="4">
        <v>-21</v>
      </c>
      <c r="T216" s="5">
        <v>0</v>
      </c>
      <c r="U216" s="5">
        <v>0</v>
      </c>
      <c r="V216" s="5">
        <v>0</v>
      </c>
      <c r="W216" s="5">
        <v>0</v>
      </c>
      <c r="X216" s="5">
        <v>0</v>
      </c>
      <c r="Y216" s="6">
        <v>0</v>
      </c>
    </row>
    <row r="217" spans="1:25" ht="73" thickBot="1" x14ac:dyDescent="0.4">
      <c r="A217" s="20" t="s">
        <v>24</v>
      </c>
      <c r="B217" s="1">
        <v>1</v>
      </c>
      <c r="C217" s="2" t="s">
        <v>191</v>
      </c>
      <c r="D217" s="1">
        <v>110</v>
      </c>
      <c r="E217" s="3" t="s">
        <v>192</v>
      </c>
      <c r="F217" s="1">
        <v>31000</v>
      </c>
      <c r="G217" s="1" t="s">
        <v>27</v>
      </c>
      <c r="H217" s="1" t="s">
        <v>28</v>
      </c>
      <c r="I217" s="1">
        <v>2020</v>
      </c>
      <c r="J217" s="1">
        <v>2020</v>
      </c>
      <c r="K217" s="1" t="s">
        <v>4914</v>
      </c>
      <c r="L217" s="2" t="s">
        <v>32</v>
      </c>
      <c r="M217" s="1">
        <v>20</v>
      </c>
      <c r="N217" s="2" t="s">
        <v>47</v>
      </c>
      <c r="O217" s="2" t="s">
        <v>48</v>
      </c>
      <c r="P217" s="4">
        <v>-29</v>
      </c>
      <c r="Q217" s="4">
        <v>-29</v>
      </c>
      <c r="R217" s="4">
        <v>0</v>
      </c>
      <c r="S217" s="4">
        <v>0</v>
      </c>
      <c r="T217" s="5">
        <v>0</v>
      </c>
      <c r="U217" s="5">
        <v>0</v>
      </c>
      <c r="V217" s="5">
        <v>0</v>
      </c>
      <c r="W217" s="5">
        <v>0</v>
      </c>
      <c r="X217" s="5">
        <v>0</v>
      </c>
      <c r="Y217" s="6">
        <v>0</v>
      </c>
    </row>
    <row r="218" spans="1:25" ht="145.5" thickBot="1" x14ac:dyDescent="0.4">
      <c r="A218" s="20" t="s">
        <v>24</v>
      </c>
      <c r="B218" s="1">
        <v>1</v>
      </c>
      <c r="C218" s="2" t="s">
        <v>191</v>
      </c>
      <c r="D218" s="1">
        <v>110</v>
      </c>
      <c r="E218" s="3" t="s">
        <v>192</v>
      </c>
      <c r="F218" s="1">
        <v>31000</v>
      </c>
      <c r="G218" s="1" t="s">
        <v>58</v>
      </c>
      <c r="H218" s="1" t="s">
        <v>59</v>
      </c>
      <c r="I218" s="1" t="s">
        <v>60</v>
      </c>
      <c r="J218" s="1">
        <v>2021</v>
      </c>
      <c r="K218" s="1" t="s">
        <v>4915</v>
      </c>
      <c r="L218" s="2" t="s">
        <v>49</v>
      </c>
      <c r="M218" s="1">
        <v>40</v>
      </c>
      <c r="N218" s="2" t="s">
        <v>193</v>
      </c>
      <c r="O218" s="2" t="s">
        <v>194</v>
      </c>
      <c r="P218" s="4">
        <v>0</v>
      </c>
      <c r="Q218" s="4">
        <v>0</v>
      </c>
      <c r="R218" s="4">
        <v>0</v>
      </c>
      <c r="S218" s="4">
        <v>0</v>
      </c>
      <c r="T218" s="5">
        <v>0</v>
      </c>
      <c r="U218" s="5">
        <v>0</v>
      </c>
      <c r="V218" s="5">
        <v>0</v>
      </c>
      <c r="W218" s="5">
        <v>0</v>
      </c>
      <c r="X218" s="5">
        <v>0</v>
      </c>
      <c r="Y218" s="6">
        <v>0</v>
      </c>
    </row>
    <row r="219" spans="1:25" ht="73" thickBot="1" x14ac:dyDescent="0.4">
      <c r="A219" s="20" t="s">
        <v>24</v>
      </c>
      <c r="B219" s="1">
        <v>1</v>
      </c>
      <c r="C219" s="2" t="s">
        <v>195</v>
      </c>
      <c r="D219" s="1">
        <v>105</v>
      </c>
      <c r="E219" s="3" t="s">
        <v>196</v>
      </c>
      <c r="F219" s="1">
        <v>32000</v>
      </c>
      <c r="G219" s="1" t="s">
        <v>27</v>
      </c>
      <c r="H219" s="1" t="s">
        <v>28</v>
      </c>
      <c r="I219" s="1">
        <v>2020</v>
      </c>
      <c r="J219" s="1">
        <v>2020</v>
      </c>
      <c r="K219" s="1" t="s">
        <v>4914</v>
      </c>
      <c r="L219" s="2" t="s">
        <v>29</v>
      </c>
      <c r="M219" s="1">
        <v>10</v>
      </c>
      <c r="N219" s="2" t="s">
        <v>30</v>
      </c>
      <c r="O219" s="2" t="s">
        <v>31</v>
      </c>
      <c r="P219" s="4">
        <v>781027</v>
      </c>
      <c r="Q219" s="4">
        <v>781027</v>
      </c>
      <c r="R219" s="4">
        <v>0</v>
      </c>
      <c r="S219" s="4">
        <v>0</v>
      </c>
      <c r="T219" s="5">
        <v>0</v>
      </c>
      <c r="U219" s="5">
        <v>0</v>
      </c>
      <c r="V219" s="5">
        <v>0</v>
      </c>
      <c r="W219" s="5">
        <v>0</v>
      </c>
      <c r="X219" s="5">
        <v>0</v>
      </c>
      <c r="Y219" s="6">
        <v>0</v>
      </c>
    </row>
    <row r="220" spans="1:25" ht="73" thickBot="1" x14ac:dyDescent="0.4">
      <c r="A220" s="20" t="s">
        <v>24</v>
      </c>
      <c r="B220" s="1">
        <v>1</v>
      </c>
      <c r="C220" s="2" t="s">
        <v>195</v>
      </c>
      <c r="D220" s="1">
        <v>105</v>
      </c>
      <c r="E220" s="3" t="s">
        <v>196</v>
      </c>
      <c r="F220" s="1">
        <v>32000</v>
      </c>
      <c r="G220" s="1" t="s">
        <v>27</v>
      </c>
      <c r="H220" s="1" t="s">
        <v>28</v>
      </c>
      <c r="I220" s="1">
        <v>2020</v>
      </c>
      <c r="J220" s="1">
        <v>2020</v>
      </c>
      <c r="K220" s="1" t="s">
        <v>4914</v>
      </c>
      <c r="L220" s="2" t="s">
        <v>32</v>
      </c>
      <c r="M220" s="1">
        <v>20</v>
      </c>
      <c r="N220" s="2" t="s">
        <v>37</v>
      </c>
      <c r="O220" s="2" t="s">
        <v>38</v>
      </c>
      <c r="P220" s="4">
        <v>-101</v>
      </c>
      <c r="Q220" s="4">
        <v>-101</v>
      </c>
      <c r="R220" s="4">
        <v>0</v>
      </c>
      <c r="S220" s="4">
        <v>0</v>
      </c>
      <c r="T220" s="5">
        <v>0</v>
      </c>
      <c r="U220" s="5">
        <v>0</v>
      </c>
      <c r="V220" s="5">
        <v>0</v>
      </c>
      <c r="W220" s="5">
        <v>0</v>
      </c>
      <c r="X220" s="5">
        <v>0</v>
      </c>
      <c r="Y220" s="6">
        <v>0</v>
      </c>
    </row>
    <row r="221" spans="1:25" ht="87.5" thickBot="1" x14ac:dyDescent="0.4">
      <c r="A221" s="20" t="s">
        <v>24</v>
      </c>
      <c r="B221" s="1">
        <v>1</v>
      </c>
      <c r="C221" s="2" t="s">
        <v>195</v>
      </c>
      <c r="D221" s="1">
        <v>105</v>
      </c>
      <c r="E221" s="3" t="s">
        <v>196</v>
      </c>
      <c r="F221" s="1">
        <v>32000</v>
      </c>
      <c r="G221" s="1" t="s">
        <v>27</v>
      </c>
      <c r="H221" s="1" t="s">
        <v>28</v>
      </c>
      <c r="I221" s="1">
        <v>2020</v>
      </c>
      <c r="J221" s="1">
        <v>2020</v>
      </c>
      <c r="K221" s="1" t="s">
        <v>4914</v>
      </c>
      <c r="L221" s="2" t="s">
        <v>32</v>
      </c>
      <c r="M221" s="1">
        <v>20</v>
      </c>
      <c r="N221" s="2" t="s">
        <v>39</v>
      </c>
      <c r="O221" s="2" t="s">
        <v>40</v>
      </c>
      <c r="P221" s="4">
        <v>9</v>
      </c>
      <c r="Q221" s="4">
        <v>9</v>
      </c>
      <c r="R221" s="4">
        <v>0</v>
      </c>
      <c r="S221" s="4">
        <v>0</v>
      </c>
      <c r="T221" s="5">
        <v>0</v>
      </c>
      <c r="U221" s="5">
        <v>0</v>
      </c>
      <c r="V221" s="5">
        <v>0</v>
      </c>
      <c r="W221" s="5">
        <v>0</v>
      </c>
      <c r="X221" s="5">
        <v>0</v>
      </c>
      <c r="Y221" s="6">
        <v>0</v>
      </c>
    </row>
    <row r="222" spans="1:25" ht="87.5" thickBot="1" x14ac:dyDescent="0.4">
      <c r="A222" s="20" t="s">
        <v>24</v>
      </c>
      <c r="B222" s="1">
        <v>1</v>
      </c>
      <c r="C222" s="2" t="s">
        <v>195</v>
      </c>
      <c r="D222" s="1">
        <v>105</v>
      </c>
      <c r="E222" s="3" t="s">
        <v>196</v>
      </c>
      <c r="F222" s="1">
        <v>32000</v>
      </c>
      <c r="G222" s="1" t="s">
        <v>58</v>
      </c>
      <c r="H222" s="1" t="s">
        <v>59</v>
      </c>
      <c r="I222" s="1" t="s">
        <v>60</v>
      </c>
      <c r="J222" s="1">
        <v>2021</v>
      </c>
      <c r="K222" s="1" t="s">
        <v>4915</v>
      </c>
      <c r="L222" s="2" t="s">
        <v>49</v>
      </c>
      <c r="M222" s="1">
        <v>40</v>
      </c>
      <c r="N222" s="2" t="s">
        <v>197</v>
      </c>
      <c r="O222" s="2" t="s">
        <v>198</v>
      </c>
      <c r="P222" s="4">
        <v>0</v>
      </c>
      <c r="Q222" s="4">
        <v>66377</v>
      </c>
      <c r="R222" s="4">
        <v>0</v>
      </c>
      <c r="S222" s="4">
        <v>0</v>
      </c>
      <c r="T222" s="5">
        <v>0</v>
      </c>
      <c r="U222" s="5">
        <v>0</v>
      </c>
      <c r="V222" s="5">
        <v>0</v>
      </c>
      <c r="W222" s="5">
        <v>0</v>
      </c>
      <c r="X222" s="5">
        <v>0</v>
      </c>
      <c r="Y222" s="6">
        <v>0</v>
      </c>
    </row>
    <row r="223" spans="1:25" ht="73" thickBot="1" x14ac:dyDescent="0.4">
      <c r="A223" s="20" t="s">
        <v>24</v>
      </c>
      <c r="B223" s="1">
        <v>1</v>
      </c>
      <c r="C223" s="2" t="s">
        <v>199</v>
      </c>
      <c r="D223" s="1">
        <v>102</v>
      </c>
      <c r="E223" s="3" t="s">
        <v>200</v>
      </c>
      <c r="F223" s="1">
        <v>33000</v>
      </c>
      <c r="G223" s="1" t="s">
        <v>27</v>
      </c>
      <c r="H223" s="1" t="s">
        <v>28</v>
      </c>
      <c r="I223" s="1">
        <v>2020</v>
      </c>
      <c r="J223" s="1">
        <v>2020</v>
      </c>
      <c r="K223" s="1" t="s">
        <v>4914</v>
      </c>
      <c r="L223" s="2" t="s">
        <v>29</v>
      </c>
      <c r="M223" s="1">
        <v>10</v>
      </c>
      <c r="N223" s="2" t="s">
        <v>30</v>
      </c>
      <c r="O223" s="2" t="s">
        <v>31</v>
      </c>
      <c r="P223" s="4">
        <v>515715</v>
      </c>
      <c r="Q223" s="4">
        <v>515715</v>
      </c>
      <c r="R223" s="4">
        <v>0</v>
      </c>
      <c r="S223" s="4">
        <v>0</v>
      </c>
      <c r="T223" s="5">
        <v>1</v>
      </c>
      <c r="U223" s="5">
        <v>1</v>
      </c>
      <c r="V223" s="5">
        <v>0</v>
      </c>
      <c r="W223" s="5">
        <v>0</v>
      </c>
      <c r="X223" s="5">
        <v>1</v>
      </c>
      <c r="Y223" s="6">
        <v>1</v>
      </c>
    </row>
    <row r="224" spans="1:25" ht="44" thickBot="1" x14ac:dyDescent="0.4">
      <c r="A224" s="20" t="s">
        <v>24</v>
      </c>
      <c r="B224" s="1">
        <v>1</v>
      </c>
      <c r="C224" s="2" t="s">
        <v>199</v>
      </c>
      <c r="D224" s="1">
        <v>102</v>
      </c>
      <c r="E224" s="3" t="s">
        <v>200</v>
      </c>
      <c r="F224" s="1">
        <v>33000</v>
      </c>
      <c r="G224" s="1" t="s">
        <v>58</v>
      </c>
      <c r="H224" s="1" t="s">
        <v>59</v>
      </c>
      <c r="I224" s="1" t="s">
        <v>60</v>
      </c>
      <c r="J224" s="1">
        <v>2021</v>
      </c>
      <c r="K224" s="1" t="s">
        <v>4915</v>
      </c>
      <c r="L224" s="2" t="s">
        <v>49</v>
      </c>
      <c r="M224" s="1">
        <v>40</v>
      </c>
      <c r="N224" s="2" t="s">
        <v>201</v>
      </c>
      <c r="O224" s="2" t="s">
        <v>202</v>
      </c>
      <c r="P224" s="4">
        <v>0</v>
      </c>
      <c r="Q224" s="4">
        <v>0</v>
      </c>
      <c r="R224" s="4">
        <v>0</v>
      </c>
      <c r="S224" s="4">
        <v>0</v>
      </c>
      <c r="T224" s="5">
        <v>0</v>
      </c>
      <c r="U224" s="5">
        <v>0</v>
      </c>
      <c r="V224" s="5">
        <v>0</v>
      </c>
      <c r="W224" s="5">
        <v>0</v>
      </c>
      <c r="X224" s="5">
        <v>0</v>
      </c>
      <c r="Y224" s="6">
        <v>0</v>
      </c>
    </row>
    <row r="225" spans="1:25" ht="73" thickBot="1" x14ac:dyDescent="0.4">
      <c r="A225" s="20" t="s">
        <v>203</v>
      </c>
      <c r="B225" s="1">
        <v>2</v>
      </c>
      <c r="C225" s="2" t="s">
        <v>204</v>
      </c>
      <c r="D225" s="1">
        <v>111</v>
      </c>
      <c r="E225" s="3" t="s">
        <v>205</v>
      </c>
      <c r="F225" s="1">
        <v>34000</v>
      </c>
      <c r="G225" s="1" t="s">
        <v>27</v>
      </c>
      <c r="H225" s="1" t="s">
        <v>28</v>
      </c>
      <c r="I225" s="1">
        <v>2020</v>
      </c>
      <c r="J225" s="1">
        <v>2020</v>
      </c>
      <c r="K225" s="1" t="s">
        <v>4914</v>
      </c>
      <c r="L225" s="2" t="s">
        <v>29</v>
      </c>
      <c r="M225" s="1">
        <v>10</v>
      </c>
      <c r="N225" s="2" t="s">
        <v>30</v>
      </c>
      <c r="O225" s="2" t="s">
        <v>31</v>
      </c>
      <c r="P225" s="4">
        <v>40115097</v>
      </c>
      <c r="Q225" s="4">
        <v>40115097</v>
      </c>
      <c r="R225" s="4">
        <v>9278976</v>
      </c>
      <c r="S225" s="4">
        <v>9278976</v>
      </c>
      <c r="T225" s="5">
        <v>150.63</v>
      </c>
      <c r="U225" s="5">
        <v>150.63</v>
      </c>
      <c r="V225" s="5">
        <v>8</v>
      </c>
      <c r="W225" s="5">
        <v>8</v>
      </c>
      <c r="X225" s="5">
        <v>158.63</v>
      </c>
      <c r="Y225" s="6">
        <v>158.63</v>
      </c>
    </row>
    <row r="226" spans="1:25" ht="87.5" thickBot="1" x14ac:dyDescent="0.4">
      <c r="A226" s="20" t="s">
        <v>203</v>
      </c>
      <c r="B226" s="1">
        <v>2</v>
      </c>
      <c r="C226" s="2" t="s">
        <v>204</v>
      </c>
      <c r="D226" s="1">
        <v>111</v>
      </c>
      <c r="E226" s="3" t="s">
        <v>205</v>
      </c>
      <c r="F226" s="1">
        <v>34000</v>
      </c>
      <c r="G226" s="1" t="s">
        <v>27</v>
      </c>
      <c r="H226" s="1" t="s">
        <v>28</v>
      </c>
      <c r="I226" s="1">
        <v>2020</v>
      </c>
      <c r="J226" s="1">
        <v>2020</v>
      </c>
      <c r="K226" s="1" t="s">
        <v>4914</v>
      </c>
      <c r="L226" s="2" t="s">
        <v>32</v>
      </c>
      <c r="M226" s="1">
        <v>20</v>
      </c>
      <c r="N226" s="2" t="s">
        <v>33</v>
      </c>
      <c r="O226" s="2" t="s">
        <v>34</v>
      </c>
      <c r="P226" s="4">
        <v>304464</v>
      </c>
      <c r="Q226" s="4">
        <v>304464</v>
      </c>
      <c r="R226" s="4">
        <v>6682</v>
      </c>
      <c r="S226" s="4">
        <v>6682</v>
      </c>
      <c r="T226" s="5">
        <v>0</v>
      </c>
      <c r="U226" s="5">
        <v>0</v>
      </c>
      <c r="V226" s="5">
        <v>0</v>
      </c>
      <c r="W226" s="5">
        <v>0</v>
      </c>
      <c r="X226" s="5">
        <v>0</v>
      </c>
      <c r="Y226" s="6">
        <v>0</v>
      </c>
    </row>
    <row r="227" spans="1:25" ht="73" thickBot="1" x14ac:dyDescent="0.4">
      <c r="A227" s="20" t="s">
        <v>203</v>
      </c>
      <c r="B227" s="1">
        <v>2</v>
      </c>
      <c r="C227" s="2" t="s">
        <v>204</v>
      </c>
      <c r="D227" s="1">
        <v>111</v>
      </c>
      <c r="E227" s="3" t="s">
        <v>205</v>
      </c>
      <c r="F227" s="1">
        <v>34000</v>
      </c>
      <c r="G227" s="1" t="s">
        <v>27</v>
      </c>
      <c r="H227" s="1" t="s">
        <v>28</v>
      </c>
      <c r="I227" s="1">
        <v>2020</v>
      </c>
      <c r="J227" s="1">
        <v>2020</v>
      </c>
      <c r="K227" s="1" t="s">
        <v>4914</v>
      </c>
      <c r="L227" s="2" t="s">
        <v>32</v>
      </c>
      <c r="M227" s="1">
        <v>20</v>
      </c>
      <c r="N227" s="2" t="s">
        <v>35</v>
      </c>
      <c r="O227" s="2" t="s">
        <v>36</v>
      </c>
      <c r="P227" s="4">
        <v>491804</v>
      </c>
      <c r="Q227" s="4">
        <v>491804</v>
      </c>
      <c r="R227" s="4">
        <v>9400</v>
      </c>
      <c r="S227" s="4">
        <v>9400</v>
      </c>
      <c r="T227" s="5">
        <v>0</v>
      </c>
      <c r="U227" s="5">
        <v>0</v>
      </c>
      <c r="V227" s="5">
        <v>0</v>
      </c>
      <c r="W227" s="5">
        <v>0</v>
      </c>
      <c r="X227" s="5">
        <v>0</v>
      </c>
      <c r="Y227" s="6">
        <v>0</v>
      </c>
    </row>
    <row r="228" spans="1:25" ht="73" thickBot="1" x14ac:dyDescent="0.4">
      <c r="A228" s="20" t="s">
        <v>203</v>
      </c>
      <c r="B228" s="1">
        <v>2</v>
      </c>
      <c r="C228" s="2" t="s">
        <v>204</v>
      </c>
      <c r="D228" s="1">
        <v>111</v>
      </c>
      <c r="E228" s="3" t="s">
        <v>205</v>
      </c>
      <c r="F228" s="1">
        <v>34000</v>
      </c>
      <c r="G228" s="1" t="s">
        <v>27</v>
      </c>
      <c r="H228" s="1" t="s">
        <v>28</v>
      </c>
      <c r="I228" s="1">
        <v>2020</v>
      </c>
      <c r="J228" s="1">
        <v>2020</v>
      </c>
      <c r="K228" s="1" t="s">
        <v>4914</v>
      </c>
      <c r="L228" s="2" t="s">
        <v>32</v>
      </c>
      <c r="M228" s="1">
        <v>20</v>
      </c>
      <c r="N228" s="2" t="s">
        <v>37</v>
      </c>
      <c r="O228" s="2" t="s">
        <v>38</v>
      </c>
      <c r="P228" s="4">
        <v>23573</v>
      </c>
      <c r="Q228" s="4">
        <v>23573</v>
      </c>
      <c r="R228" s="4">
        <v>1984</v>
      </c>
      <c r="S228" s="4">
        <v>1984</v>
      </c>
      <c r="T228" s="5">
        <v>0</v>
      </c>
      <c r="U228" s="5">
        <v>0</v>
      </c>
      <c r="V228" s="5">
        <v>0</v>
      </c>
      <c r="W228" s="5">
        <v>0</v>
      </c>
      <c r="X228" s="5">
        <v>0</v>
      </c>
      <c r="Y228" s="6">
        <v>0</v>
      </c>
    </row>
    <row r="229" spans="1:25" ht="87.5" thickBot="1" x14ac:dyDescent="0.4">
      <c r="A229" s="20" t="s">
        <v>203</v>
      </c>
      <c r="B229" s="1">
        <v>2</v>
      </c>
      <c r="C229" s="2" t="s">
        <v>204</v>
      </c>
      <c r="D229" s="1">
        <v>111</v>
      </c>
      <c r="E229" s="3" t="s">
        <v>205</v>
      </c>
      <c r="F229" s="1">
        <v>34000</v>
      </c>
      <c r="G229" s="1" t="s">
        <v>27</v>
      </c>
      <c r="H229" s="1" t="s">
        <v>28</v>
      </c>
      <c r="I229" s="1">
        <v>2020</v>
      </c>
      <c r="J229" s="1">
        <v>2020</v>
      </c>
      <c r="K229" s="1" t="s">
        <v>4914</v>
      </c>
      <c r="L229" s="2" t="s">
        <v>32</v>
      </c>
      <c r="M229" s="1">
        <v>20</v>
      </c>
      <c r="N229" s="2" t="s">
        <v>39</v>
      </c>
      <c r="O229" s="2" t="s">
        <v>40</v>
      </c>
      <c r="P229" s="4">
        <v>254</v>
      </c>
      <c r="Q229" s="4">
        <v>254</v>
      </c>
      <c r="R229" s="4">
        <v>-222</v>
      </c>
      <c r="S229" s="4">
        <v>-222</v>
      </c>
      <c r="T229" s="5">
        <v>0</v>
      </c>
      <c r="U229" s="5">
        <v>0</v>
      </c>
      <c r="V229" s="5">
        <v>0</v>
      </c>
      <c r="W229" s="5">
        <v>0</v>
      </c>
      <c r="X229" s="5">
        <v>0</v>
      </c>
      <c r="Y229" s="6">
        <v>0</v>
      </c>
    </row>
    <row r="230" spans="1:25" ht="73" thickBot="1" x14ac:dyDescent="0.4">
      <c r="A230" s="20" t="s">
        <v>203</v>
      </c>
      <c r="B230" s="1">
        <v>2</v>
      </c>
      <c r="C230" s="2" t="s">
        <v>204</v>
      </c>
      <c r="D230" s="1">
        <v>111</v>
      </c>
      <c r="E230" s="3" t="s">
        <v>205</v>
      </c>
      <c r="F230" s="1">
        <v>34000</v>
      </c>
      <c r="G230" s="1" t="s">
        <v>27</v>
      </c>
      <c r="H230" s="1" t="s">
        <v>28</v>
      </c>
      <c r="I230" s="1">
        <v>2020</v>
      </c>
      <c r="J230" s="1">
        <v>2020</v>
      </c>
      <c r="K230" s="1" t="s">
        <v>4914</v>
      </c>
      <c r="L230" s="2" t="s">
        <v>32</v>
      </c>
      <c r="M230" s="1">
        <v>20</v>
      </c>
      <c r="N230" s="2" t="s">
        <v>41</v>
      </c>
      <c r="O230" s="2" t="s">
        <v>42</v>
      </c>
      <c r="P230" s="4">
        <v>205937</v>
      </c>
      <c r="Q230" s="4">
        <v>205937</v>
      </c>
      <c r="R230" s="4">
        <v>5428</v>
      </c>
      <c r="S230" s="4">
        <v>5428</v>
      </c>
      <c r="T230" s="5">
        <v>0</v>
      </c>
      <c r="U230" s="5">
        <v>0</v>
      </c>
      <c r="V230" s="5">
        <v>0</v>
      </c>
      <c r="W230" s="5">
        <v>0</v>
      </c>
      <c r="X230" s="5">
        <v>0</v>
      </c>
      <c r="Y230" s="6">
        <v>0</v>
      </c>
    </row>
    <row r="231" spans="1:25" ht="87.5" thickBot="1" x14ac:dyDescent="0.4">
      <c r="A231" s="20" t="s">
        <v>203</v>
      </c>
      <c r="B231" s="1">
        <v>2</v>
      </c>
      <c r="C231" s="2" t="s">
        <v>204</v>
      </c>
      <c r="D231" s="1">
        <v>111</v>
      </c>
      <c r="E231" s="3" t="s">
        <v>205</v>
      </c>
      <c r="F231" s="1">
        <v>34000</v>
      </c>
      <c r="G231" s="1" t="s">
        <v>27</v>
      </c>
      <c r="H231" s="1" t="s">
        <v>28</v>
      </c>
      <c r="I231" s="1">
        <v>2020</v>
      </c>
      <c r="J231" s="1">
        <v>2020</v>
      </c>
      <c r="K231" s="1" t="s">
        <v>4914</v>
      </c>
      <c r="L231" s="2" t="s">
        <v>32</v>
      </c>
      <c r="M231" s="1">
        <v>20</v>
      </c>
      <c r="N231" s="2" t="s">
        <v>43</v>
      </c>
      <c r="O231" s="2" t="s">
        <v>44</v>
      </c>
      <c r="P231" s="4">
        <v>-117369</v>
      </c>
      <c r="Q231" s="4">
        <v>-117369</v>
      </c>
      <c r="R231" s="4">
        <v>83</v>
      </c>
      <c r="S231" s="4">
        <v>83</v>
      </c>
      <c r="T231" s="5">
        <v>0</v>
      </c>
      <c r="U231" s="5">
        <v>0</v>
      </c>
      <c r="V231" s="5">
        <v>0</v>
      </c>
      <c r="W231" s="5">
        <v>0</v>
      </c>
      <c r="X231" s="5">
        <v>0</v>
      </c>
      <c r="Y231" s="6">
        <v>0</v>
      </c>
    </row>
    <row r="232" spans="1:25" ht="73" thickBot="1" x14ac:dyDescent="0.4">
      <c r="A232" s="20" t="s">
        <v>203</v>
      </c>
      <c r="B232" s="1">
        <v>2</v>
      </c>
      <c r="C232" s="2" t="s">
        <v>204</v>
      </c>
      <c r="D232" s="1">
        <v>111</v>
      </c>
      <c r="E232" s="3" t="s">
        <v>205</v>
      </c>
      <c r="F232" s="1">
        <v>34000</v>
      </c>
      <c r="G232" s="1" t="s">
        <v>27</v>
      </c>
      <c r="H232" s="1" t="s">
        <v>28</v>
      </c>
      <c r="I232" s="1">
        <v>2020</v>
      </c>
      <c r="J232" s="1">
        <v>2020</v>
      </c>
      <c r="K232" s="1" t="s">
        <v>4914</v>
      </c>
      <c r="L232" s="2" t="s">
        <v>32</v>
      </c>
      <c r="M232" s="1">
        <v>20</v>
      </c>
      <c r="N232" s="2" t="s">
        <v>45</v>
      </c>
      <c r="O232" s="2" t="s">
        <v>46</v>
      </c>
      <c r="P232" s="4">
        <v>-3923</v>
      </c>
      <c r="Q232" s="4">
        <v>-3923</v>
      </c>
      <c r="R232" s="4">
        <v>-83</v>
      </c>
      <c r="S232" s="4">
        <v>-83</v>
      </c>
      <c r="T232" s="5">
        <v>0</v>
      </c>
      <c r="U232" s="5">
        <v>0</v>
      </c>
      <c r="V232" s="5">
        <v>0</v>
      </c>
      <c r="W232" s="5">
        <v>0</v>
      </c>
      <c r="X232" s="5">
        <v>0</v>
      </c>
      <c r="Y232" s="6">
        <v>0</v>
      </c>
    </row>
    <row r="233" spans="1:25" ht="73" thickBot="1" x14ac:dyDescent="0.4">
      <c r="A233" s="20" t="s">
        <v>203</v>
      </c>
      <c r="B233" s="1">
        <v>2</v>
      </c>
      <c r="C233" s="2" t="s">
        <v>204</v>
      </c>
      <c r="D233" s="1">
        <v>111</v>
      </c>
      <c r="E233" s="3" t="s">
        <v>205</v>
      </c>
      <c r="F233" s="1">
        <v>34000</v>
      </c>
      <c r="G233" s="1" t="s">
        <v>27</v>
      </c>
      <c r="H233" s="1" t="s">
        <v>28</v>
      </c>
      <c r="I233" s="1">
        <v>2020</v>
      </c>
      <c r="J233" s="1">
        <v>2020</v>
      </c>
      <c r="K233" s="1" t="s">
        <v>4914</v>
      </c>
      <c r="L233" s="2" t="s">
        <v>32</v>
      </c>
      <c r="M233" s="1">
        <v>20</v>
      </c>
      <c r="N233" s="2" t="s">
        <v>47</v>
      </c>
      <c r="O233" s="2" t="s">
        <v>48</v>
      </c>
      <c r="P233" s="4">
        <v>2596</v>
      </c>
      <c r="Q233" s="4">
        <v>2596</v>
      </c>
      <c r="R233" s="4">
        <v>0</v>
      </c>
      <c r="S233" s="4">
        <v>0</v>
      </c>
      <c r="T233" s="5">
        <v>0</v>
      </c>
      <c r="U233" s="5">
        <v>0</v>
      </c>
      <c r="V233" s="5">
        <v>0</v>
      </c>
      <c r="W233" s="5">
        <v>0</v>
      </c>
      <c r="X233" s="5">
        <v>0</v>
      </c>
      <c r="Y233" s="6">
        <v>0</v>
      </c>
    </row>
    <row r="234" spans="1:25" ht="58.5" thickBot="1" x14ac:dyDescent="0.4">
      <c r="A234" s="20" t="s">
        <v>203</v>
      </c>
      <c r="B234" s="1">
        <v>2</v>
      </c>
      <c r="C234" s="2" t="s">
        <v>204</v>
      </c>
      <c r="D234" s="1">
        <v>111</v>
      </c>
      <c r="E234" s="3" t="s">
        <v>205</v>
      </c>
      <c r="F234" s="1">
        <v>34000</v>
      </c>
      <c r="G234" s="1" t="s">
        <v>27</v>
      </c>
      <c r="H234" s="1" t="s">
        <v>28</v>
      </c>
      <c r="I234" s="1">
        <v>2020</v>
      </c>
      <c r="J234" s="1">
        <v>2020</v>
      </c>
      <c r="K234" s="1" t="s">
        <v>4914</v>
      </c>
      <c r="L234" s="2" t="s">
        <v>206</v>
      </c>
      <c r="M234" s="1">
        <v>30</v>
      </c>
      <c r="N234" s="2" t="s">
        <v>207</v>
      </c>
      <c r="O234" s="2" t="s">
        <v>208</v>
      </c>
      <c r="P234" s="4">
        <v>-673925</v>
      </c>
      <c r="Q234" s="4">
        <v>-673925</v>
      </c>
      <c r="R234" s="4">
        <v>0</v>
      </c>
      <c r="S234" s="4">
        <v>0</v>
      </c>
      <c r="T234" s="5">
        <v>0</v>
      </c>
      <c r="U234" s="5">
        <v>0</v>
      </c>
      <c r="V234" s="5">
        <v>0</v>
      </c>
      <c r="W234" s="5">
        <v>0</v>
      </c>
      <c r="X234" s="5">
        <v>0</v>
      </c>
      <c r="Y234" s="6">
        <v>0</v>
      </c>
    </row>
    <row r="235" spans="1:25" ht="58.5" thickBot="1" x14ac:dyDescent="0.4">
      <c r="A235" s="20" t="s">
        <v>203</v>
      </c>
      <c r="B235" s="1">
        <v>2</v>
      </c>
      <c r="C235" s="2" t="s">
        <v>204</v>
      </c>
      <c r="D235" s="1">
        <v>111</v>
      </c>
      <c r="E235" s="3" t="s">
        <v>205</v>
      </c>
      <c r="F235" s="1">
        <v>34000</v>
      </c>
      <c r="G235" s="1" t="s">
        <v>27</v>
      </c>
      <c r="H235" s="1" t="s">
        <v>28</v>
      </c>
      <c r="I235" s="1">
        <v>2020</v>
      </c>
      <c r="J235" s="1">
        <v>2020</v>
      </c>
      <c r="K235" s="1" t="s">
        <v>4914</v>
      </c>
      <c r="L235" s="2" t="s">
        <v>206</v>
      </c>
      <c r="M235" s="1">
        <v>30</v>
      </c>
      <c r="N235" s="2" t="s">
        <v>209</v>
      </c>
      <c r="O235" s="2" t="s">
        <v>210</v>
      </c>
      <c r="P235" s="4">
        <v>0</v>
      </c>
      <c r="Q235" s="4">
        <v>0</v>
      </c>
      <c r="R235" s="4">
        <v>1150000</v>
      </c>
      <c r="S235" s="4">
        <v>1150000</v>
      </c>
      <c r="T235" s="5">
        <v>0</v>
      </c>
      <c r="U235" s="5">
        <v>0</v>
      </c>
      <c r="V235" s="5">
        <v>0</v>
      </c>
      <c r="W235" s="5">
        <v>0</v>
      </c>
      <c r="X235" s="5">
        <v>0</v>
      </c>
      <c r="Y235" s="6">
        <v>0</v>
      </c>
    </row>
    <row r="236" spans="1:25" ht="87.5" thickBot="1" x14ac:dyDescent="0.4">
      <c r="A236" s="20" t="s">
        <v>203</v>
      </c>
      <c r="B236" s="1">
        <v>2</v>
      </c>
      <c r="C236" s="2" t="s">
        <v>204</v>
      </c>
      <c r="D236" s="1">
        <v>111</v>
      </c>
      <c r="E236" s="3" t="s">
        <v>205</v>
      </c>
      <c r="F236" s="1">
        <v>34000</v>
      </c>
      <c r="G236" s="1" t="s">
        <v>27</v>
      </c>
      <c r="H236" s="1" t="s">
        <v>28</v>
      </c>
      <c r="I236" s="1">
        <v>2020</v>
      </c>
      <c r="J236" s="1">
        <v>2020</v>
      </c>
      <c r="K236" s="1" t="s">
        <v>4914</v>
      </c>
      <c r="L236" s="2" t="s">
        <v>49</v>
      </c>
      <c r="M236" s="1">
        <v>40</v>
      </c>
      <c r="N236" s="2" t="s">
        <v>211</v>
      </c>
      <c r="O236" s="2" t="s">
        <v>212</v>
      </c>
      <c r="P236" s="4">
        <v>863619</v>
      </c>
      <c r="Q236" s="4">
        <v>863619</v>
      </c>
      <c r="R236" s="4">
        <v>0</v>
      </c>
      <c r="S236" s="4">
        <v>0</v>
      </c>
      <c r="T236" s="5">
        <v>9</v>
      </c>
      <c r="U236" s="5">
        <v>9</v>
      </c>
      <c r="V236" s="5">
        <v>0</v>
      </c>
      <c r="W236" s="5">
        <v>0</v>
      </c>
      <c r="X236" s="5">
        <v>9</v>
      </c>
      <c r="Y236" s="6">
        <v>9</v>
      </c>
    </row>
    <row r="237" spans="1:25" ht="102" thickBot="1" x14ac:dyDescent="0.4">
      <c r="A237" s="20" t="s">
        <v>203</v>
      </c>
      <c r="B237" s="1">
        <v>2</v>
      </c>
      <c r="C237" s="2" t="s">
        <v>204</v>
      </c>
      <c r="D237" s="1">
        <v>111</v>
      </c>
      <c r="E237" s="3" t="s">
        <v>205</v>
      </c>
      <c r="F237" s="1">
        <v>34000</v>
      </c>
      <c r="G237" s="1" t="s">
        <v>27</v>
      </c>
      <c r="H237" s="1" t="s">
        <v>28</v>
      </c>
      <c r="I237" s="1">
        <v>2020</v>
      </c>
      <c r="J237" s="1">
        <v>2020</v>
      </c>
      <c r="K237" s="1" t="s">
        <v>4914</v>
      </c>
      <c r="L237" s="2" t="s">
        <v>49</v>
      </c>
      <c r="M237" s="1">
        <v>40</v>
      </c>
      <c r="N237" s="2" t="s">
        <v>213</v>
      </c>
      <c r="O237" s="2" t="s">
        <v>214</v>
      </c>
      <c r="P237" s="4">
        <v>299403</v>
      </c>
      <c r="Q237" s="4">
        <v>0</v>
      </c>
      <c r="R237" s="4">
        <v>0</v>
      </c>
      <c r="S237" s="4">
        <v>0</v>
      </c>
      <c r="T237" s="5">
        <v>0</v>
      </c>
      <c r="U237" s="5">
        <v>0</v>
      </c>
      <c r="V237" s="5">
        <v>0</v>
      </c>
      <c r="W237" s="5">
        <v>0</v>
      </c>
      <c r="X237" s="5">
        <v>0</v>
      </c>
      <c r="Y237" s="6">
        <v>0</v>
      </c>
    </row>
    <row r="238" spans="1:25" ht="87.5" thickBot="1" x14ac:dyDescent="0.4">
      <c r="A238" s="20" t="s">
        <v>203</v>
      </c>
      <c r="B238" s="1">
        <v>2</v>
      </c>
      <c r="C238" s="2" t="s">
        <v>204</v>
      </c>
      <c r="D238" s="1">
        <v>111</v>
      </c>
      <c r="E238" s="3" t="s">
        <v>205</v>
      </c>
      <c r="F238" s="1">
        <v>34000</v>
      </c>
      <c r="G238" s="1" t="s">
        <v>27</v>
      </c>
      <c r="H238" s="1" t="s">
        <v>28</v>
      </c>
      <c r="I238" s="1">
        <v>2020</v>
      </c>
      <c r="J238" s="1">
        <v>2020</v>
      </c>
      <c r="K238" s="1" t="s">
        <v>4914</v>
      </c>
      <c r="L238" s="2" t="s">
        <v>49</v>
      </c>
      <c r="M238" s="1">
        <v>40</v>
      </c>
      <c r="N238" s="2" t="s">
        <v>215</v>
      </c>
      <c r="O238" s="2" t="s">
        <v>216</v>
      </c>
      <c r="P238" s="4">
        <v>41253</v>
      </c>
      <c r="Q238" s="4">
        <v>0</v>
      </c>
      <c r="R238" s="4">
        <v>0</v>
      </c>
      <c r="S238" s="4">
        <v>0</v>
      </c>
      <c r="T238" s="5">
        <v>0</v>
      </c>
      <c r="U238" s="5">
        <v>0</v>
      </c>
      <c r="V238" s="5">
        <v>0</v>
      </c>
      <c r="W238" s="5">
        <v>0</v>
      </c>
      <c r="X238" s="5">
        <v>0</v>
      </c>
      <c r="Y238" s="6">
        <v>0</v>
      </c>
    </row>
    <row r="239" spans="1:25" ht="102" thickBot="1" x14ac:dyDescent="0.4">
      <c r="A239" s="20" t="s">
        <v>203</v>
      </c>
      <c r="B239" s="1">
        <v>2</v>
      </c>
      <c r="C239" s="2" t="s">
        <v>204</v>
      </c>
      <c r="D239" s="1">
        <v>111</v>
      </c>
      <c r="E239" s="3" t="s">
        <v>205</v>
      </c>
      <c r="F239" s="1">
        <v>34000</v>
      </c>
      <c r="G239" s="1" t="s">
        <v>27</v>
      </c>
      <c r="H239" s="1" t="s">
        <v>28</v>
      </c>
      <c r="I239" s="1">
        <v>2020</v>
      </c>
      <c r="J239" s="1">
        <v>2020</v>
      </c>
      <c r="K239" s="1" t="s">
        <v>4914</v>
      </c>
      <c r="L239" s="2" t="s">
        <v>49</v>
      </c>
      <c r="M239" s="1">
        <v>40</v>
      </c>
      <c r="N239" s="2" t="s">
        <v>217</v>
      </c>
      <c r="O239" s="2" t="s">
        <v>218</v>
      </c>
      <c r="P239" s="4">
        <v>-150000</v>
      </c>
      <c r="Q239" s="4">
        <v>-150000</v>
      </c>
      <c r="R239" s="4">
        <v>0</v>
      </c>
      <c r="S239" s="4">
        <v>0</v>
      </c>
      <c r="T239" s="5">
        <v>0</v>
      </c>
      <c r="U239" s="5">
        <v>0</v>
      </c>
      <c r="V239" s="5">
        <v>0</v>
      </c>
      <c r="W239" s="5">
        <v>0</v>
      </c>
      <c r="X239" s="5">
        <v>0</v>
      </c>
      <c r="Y239" s="6">
        <v>0</v>
      </c>
    </row>
    <row r="240" spans="1:25" ht="87.5" thickBot="1" x14ac:dyDescent="0.4">
      <c r="A240" s="20" t="s">
        <v>203</v>
      </c>
      <c r="B240" s="1">
        <v>2</v>
      </c>
      <c r="C240" s="2" t="s">
        <v>204</v>
      </c>
      <c r="D240" s="1">
        <v>111</v>
      </c>
      <c r="E240" s="3" t="s">
        <v>205</v>
      </c>
      <c r="F240" s="1">
        <v>34000</v>
      </c>
      <c r="G240" s="1" t="s">
        <v>58</v>
      </c>
      <c r="H240" s="1" t="s">
        <v>59</v>
      </c>
      <c r="I240" s="1" t="s">
        <v>60</v>
      </c>
      <c r="J240" s="1">
        <v>2021</v>
      </c>
      <c r="K240" s="1" t="s">
        <v>4915</v>
      </c>
      <c r="L240" s="2" t="s">
        <v>206</v>
      </c>
      <c r="M240" s="1">
        <v>30</v>
      </c>
      <c r="N240" s="2" t="s">
        <v>219</v>
      </c>
      <c r="O240" s="2" t="s">
        <v>220</v>
      </c>
      <c r="P240" s="4">
        <v>0</v>
      </c>
      <c r="Q240" s="4">
        <v>-636024</v>
      </c>
      <c r="R240" s="4">
        <v>0</v>
      </c>
      <c r="S240" s="4">
        <v>0</v>
      </c>
      <c r="T240" s="5">
        <v>0</v>
      </c>
      <c r="U240" s="5">
        <v>-7</v>
      </c>
      <c r="V240" s="5">
        <v>0</v>
      </c>
      <c r="W240" s="5">
        <v>0</v>
      </c>
      <c r="X240" s="5">
        <v>0</v>
      </c>
      <c r="Y240" s="6">
        <v>-7</v>
      </c>
    </row>
    <row r="241" spans="1:25" ht="87.5" thickBot="1" x14ac:dyDescent="0.4">
      <c r="A241" s="20" t="s">
        <v>203</v>
      </c>
      <c r="B241" s="1">
        <v>2</v>
      </c>
      <c r="C241" s="2" t="s">
        <v>204</v>
      </c>
      <c r="D241" s="1">
        <v>111</v>
      </c>
      <c r="E241" s="3" t="s">
        <v>205</v>
      </c>
      <c r="F241" s="1">
        <v>34000</v>
      </c>
      <c r="G241" s="1" t="s">
        <v>58</v>
      </c>
      <c r="H241" s="1" t="s">
        <v>59</v>
      </c>
      <c r="I241" s="1" t="s">
        <v>60</v>
      </c>
      <c r="J241" s="1">
        <v>2021</v>
      </c>
      <c r="K241" s="1" t="s">
        <v>4915</v>
      </c>
      <c r="L241" s="2" t="s">
        <v>206</v>
      </c>
      <c r="M241" s="1">
        <v>30</v>
      </c>
      <c r="N241" s="2" t="s">
        <v>221</v>
      </c>
      <c r="O241" s="2" t="s">
        <v>222</v>
      </c>
      <c r="P241" s="4">
        <v>0</v>
      </c>
      <c r="Q241" s="4">
        <v>7654818</v>
      </c>
      <c r="R241" s="4">
        <v>0</v>
      </c>
      <c r="S241" s="4">
        <v>0</v>
      </c>
      <c r="T241" s="5">
        <v>0</v>
      </c>
      <c r="U241" s="5">
        <v>69</v>
      </c>
      <c r="V241" s="5">
        <v>0</v>
      </c>
      <c r="W241" s="5">
        <v>0</v>
      </c>
      <c r="X241" s="5">
        <v>0</v>
      </c>
      <c r="Y241" s="6">
        <v>69</v>
      </c>
    </row>
    <row r="242" spans="1:25" ht="131" thickBot="1" x14ac:dyDescent="0.4">
      <c r="A242" s="20" t="s">
        <v>203</v>
      </c>
      <c r="B242" s="1">
        <v>2</v>
      </c>
      <c r="C242" s="2" t="s">
        <v>204</v>
      </c>
      <c r="D242" s="1">
        <v>111</v>
      </c>
      <c r="E242" s="3" t="s">
        <v>205</v>
      </c>
      <c r="F242" s="1">
        <v>34000</v>
      </c>
      <c r="G242" s="1" t="s">
        <v>58</v>
      </c>
      <c r="H242" s="1" t="s">
        <v>59</v>
      </c>
      <c r="I242" s="1" t="s">
        <v>60</v>
      </c>
      <c r="J242" s="1">
        <v>2021</v>
      </c>
      <c r="K242" s="1" t="s">
        <v>4915</v>
      </c>
      <c r="L242" s="2" t="s">
        <v>49</v>
      </c>
      <c r="M242" s="1">
        <v>40</v>
      </c>
      <c r="N242" s="2" t="s">
        <v>223</v>
      </c>
      <c r="O242" s="2" t="s">
        <v>224</v>
      </c>
      <c r="P242" s="4">
        <v>0</v>
      </c>
      <c r="Q242" s="4">
        <v>100000</v>
      </c>
      <c r="R242" s="4">
        <v>0</v>
      </c>
      <c r="S242" s="4">
        <v>0</v>
      </c>
      <c r="T242" s="5">
        <v>0</v>
      </c>
      <c r="U242" s="5">
        <v>0</v>
      </c>
      <c r="V242" s="5">
        <v>0</v>
      </c>
      <c r="W242" s="5">
        <v>0</v>
      </c>
      <c r="X242" s="5">
        <v>0</v>
      </c>
      <c r="Y242" s="6">
        <v>0</v>
      </c>
    </row>
    <row r="243" spans="1:25" ht="87.5" thickBot="1" x14ac:dyDescent="0.4">
      <c r="A243" s="20" t="s">
        <v>203</v>
      </c>
      <c r="B243" s="1">
        <v>2</v>
      </c>
      <c r="C243" s="2" t="s">
        <v>204</v>
      </c>
      <c r="D243" s="1">
        <v>111</v>
      </c>
      <c r="E243" s="3" t="s">
        <v>205</v>
      </c>
      <c r="F243" s="1">
        <v>34000</v>
      </c>
      <c r="G243" s="1" t="s">
        <v>58</v>
      </c>
      <c r="H243" s="1" t="s">
        <v>59</v>
      </c>
      <c r="I243" s="1" t="s">
        <v>60</v>
      </c>
      <c r="J243" s="1">
        <v>2021</v>
      </c>
      <c r="K243" s="1" t="s">
        <v>4915</v>
      </c>
      <c r="L243" s="2" t="s">
        <v>49</v>
      </c>
      <c r="M243" s="1">
        <v>40</v>
      </c>
      <c r="N243" s="2" t="s">
        <v>225</v>
      </c>
      <c r="O243" s="2" t="s">
        <v>226</v>
      </c>
      <c r="P243" s="4">
        <v>0</v>
      </c>
      <c r="Q243" s="4">
        <v>1539033</v>
      </c>
      <c r="R243" s="4">
        <v>0</v>
      </c>
      <c r="S243" s="4">
        <v>0</v>
      </c>
      <c r="T243" s="5">
        <v>0</v>
      </c>
      <c r="U243" s="5">
        <v>0</v>
      </c>
      <c r="V243" s="5">
        <v>0</v>
      </c>
      <c r="W243" s="5">
        <v>0</v>
      </c>
      <c r="X243" s="5">
        <v>0</v>
      </c>
      <c r="Y243" s="6">
        <v>0</v>
      </c>
    </row>
    <row r="244" spans="1:25" ht="145.5" thickBot="1" x14ac:dyDescent="0.4">
      <c r="A244" s="20" t="s">
        <v>203</v>
      </c>
      <c r="B244" s="1">
        <v>2</v>
      </c>
      <c r="C244" s="2" t="s">
        <v>204</v>
      </c>
      <c r="D244" s="1">
        <v>111</v>
      </c>
      <c r="E244" s="3" t="s">
        <v>205</v>
      </c>
      <c r="F244" s="1">
        <v>34000</v>
      </c>
      <c r="G244" s="1" t="s">
        <v>58</v>
      </c>
      <c r="H244" s="1" t="s">
        <v>59</v>
      </c>
      <c r="I244" s="1" t="s">
        <v>60</v>
      </c>
      <c r="J244" s="1">
        <v>2021</v>
      </c>
      <c r="K244" s="1" t="s">
        <v>4915</v>
      </c>
      <c r="L244" s="2" t="s">
        <v>49</v>
      </c>
      <c r="M244" s="1">
        <v>40</v>
      </c>
      <c r="N244" s="2" t="s">
        <v>227</v>
      </c>
      <c r="O244" s="2" t="s">
        <v>228</v>
      </c>
      <c r="P244" s="4">
        <v>0</v>
      </c>
      <c r="Q244" s="4">
        <v>0</v>
      </c>
      <c r="R244" s="4">
        <v>0</v>
      </c>
      <c r="S244" s="4">
        <v>0</v>
      </c>
      <c r="T244" s="5">
        <v>0</v>
      </c>
      <c r="U244" s="5">
        <v>0</v>
      </c>
      <c r="V244" s="5">
        <v>0</v>
      </c>
      <c r="W244" s="5">
        <v>0</v>
      </c>
      <c r="X244" s="5">
        <v>0</v>
      </c>
      <c r="Y244" s="6">
        <v>0</v>
      </c>
    </row>
    <row r="245" spans="1:25" ht="145.5" thickBot="1" x14ac:dyDescent="0.4">
      <c r="A245" s="20" t="s">
        <v>203</v>
      </c>
      <c r="B245" s="1">
        <v>2</v>
      </c>
      <c r="C245" s="2" t="s">
        <v>204</v>
      </c>
      <c r="D245" s="1">
        <v>111</v>
      </c>
      <c r="E245" s="3" t="s">
        <v>205</v>
      </c>
      <c r="F245" s="1">
        <v>34000</v>
      </c>
      <c r="G245" s="1" t="s">
        <v>58</v>
      </c>
      <c r="H245" s="1" t="s">
        <v>59</v>
      </c>
      <c r="I245" s="1" t="s">
        <v>60</v>
      </c>
      <c r="J245" s="1">
        <v>2021</v>
      </c>
      <c r="K245" s="1" t="s">
        <v>4915</v>
      </c>
      <c r="L245" s="2" t="s">
        <v>49</v>
      </c>
      <c r="M245" s="1">
        <v>40</v>
      </c>
      <c r="N245" s="2" t="s">
        <v>229</v>
      </c>
      <c r="O245" s="2" t="s">
        <v>230</v>
      </c>
      <c r="P245" s="4">
        <v>0</v>
      </c>
      <c r="Q245" s="4">
        <v>0</v>
      </c>
      <c r="R245" s="4">
        <v>0</v>
      </c>
      <c r="S245" s="4">
        <v>0</v>
      </c>
      <c r="T245" s="5">
        <v>0</v>
      </c>
      <c r="U245" s="5">
        <v>0</v>
      </c>
      <c r="V245" s="5">
        <v>0</v>
      </c>
      <c r="W245" s="5">
        <v>0</v>
      </c>
      <c r="X245" s="5">
        <v>0</v>
      </c>
      <c r="Y245" s="6">
        <v>0</v>
      </c>
    </row>
    <row r="246" spans="1:25" ht="73" thickBot="1" x14ac:dyDescent="0.4">
      <c r="A246" s="20" t="s">
        <v>203</v>
      </c>
      <c r="B246" s="1">
        <v>2</v>
      </c>
      <c r="C246" s="2" t="s">
        <v>231</v>
      </c>
      <c r="D246" s="1">
        <v>125</v>
      </c>
      <c r="E246" s="3" t="s">
        <v>232</v>
      </c>
      <c r="F246" s="1">
        <v>35000</v>
      </c>
      <c r="G246" s="1" t="s">
        <v>27</v>
      </c>
      <c r="H246" s="1" t="s">
        <v>28</v>
      </c>
      <c r="I246" s="1">
        <v>2020</v>
      </c>
      <c r="J246" s="1">
        <v>2020</v>
      </c>
      <c r="K246" s="1" t="s">
        <v>4914</v>
      </c>
      <c r="L246" s="2" t="s">
        <v>29</v>
      </c>
      <c r="M246" s="1">
        <v>10</v>
      </c>
      <c r="N246" s="2" t="s">
        <v>30</v>
      </c>
      <c r="O246" s="2" t="s">
        <v>31</v>
      </c>
      <c r="P246" s="4">
        <v>9753238</v>
      </c>
      <c r="Q246" s="4">
        <v>9753238</v>
      </c>
      <c r="R246" s="4">
        <v>0</v>
      </c>
      <c r="S246" s="4">
        <v>0</v>
      </c>
      <c r="T246" s="5">
        <v>69.13</v>
      </c>
      <c r="U246" s="5">
        <v>69.13</v>
      </c>
      <c r="V246" s="5">
        <v>0</v>
      </c>
      <c r="W246" s="5">
        <v>0</v>
      </c>
      <c r="X246" s="5">
        <v>69.13</v>
      </c>
      <c r="Y246" s="6">
        <v>69.13</v>
      </c>
    </row>
    <row r="247" spans="1:25" ht="87.5" thickBot="1" x14ac:dyDescent="0.4">
      <c r="A247" s="20" t="s">
        <v>203</v>
      </c>
      <c r="B247" s="1">
        <v>2</v>
      </c>
      <c r="C247" s="2" t="s">
        <v>231</v>
      </c>
      <c r="D247" s="1">
        <v>125</v>
      </c>
      <c r="E247" s="3" t="s">
        <v>232</v>
      </c>
      <c r="F247" s="1">
        <v>35000</v>
      </c>
      <c r="G247" s="1" t="s">
        <v>27</v>
      </c>
      <c r="H247" s="1" t="s">
        <v>28</v>
      </c>
      <c r="I247" s="1">
        <v>2020</v>
      </c>
      <c r="J247" s="1">
        <v>2020</v>
      </c>
      <c r="K247" s="1" t="s">
        <v>4914</v>
      </c>
      <c r="L247" s="2" t="s">
        <v>32</v>
      </c>
      <c r="M247" s="1">
        <v>20</v>
      </c>
      <c r="N247" s="2" t="s">
        <v>33</v>
      </c>
      <c r="O247" s="2" t="s">
        <v>34</v>
      </c>
      <c r="P247" s="4">
        <v>94193</v>
      </c>
      <c r="Q247" s="4">
        <v>94193</v>
      </c>
      <c r="R247" s="4">
        <v>0</v>
      </c>
      <c r="S247" s="4">
        <v>0</v>
      </c>
      <c r="T247" s="5">
        <v>0</v>
      </c>
      <c r="U247" s="5">
        <v>0</v>
      </c>
      <c r="V247" s="5">
        <v>0</v>
      </c>
      <c r="W247" s="5">
        <v>0</v>
      </c>
      <c r="X247" s="5">
        <v>0</v>
      </c>
      <c r="Y247" s="6">
        <v>0</v>
      </c>
    </row>
    <row r="248" spans="1:25" ht="73" thickBot="1" x14ac:dyDescent="0.4">
      <c r="A248" s="20" t="s">
        <v>203</v>
      </c>
      <c r="B248" s="1">
        <v>2</v>
      </c>
      <c r="C248" s="2" t="s">
        <v>231</v>
      </c>
      <c r="D248" s="1">
        <v>125</v>
      </c>
      <c r="E248" s="3" t="s">
        <v>232</v>
      </c>
      <c r="F248" s="1">
        <v>35000</v>
      </c>
      <c r="G248" s="1" t="s">
        <v>27</v>
      </c>
      <c r="H248" s="1" t="s">
        <v>28</v>
      </c>
      <c r="I248" s="1">
        <v>2020</v>
      </c>
      <c r="J248" s="1">
        <v>2020</v>
      </c>
      <c r="K248" s="1" t="s">
        <v>4914</v>
      </c>
      <c r="L248" s="2" t="s">
        <v>32</v>
      </c>
      <c r="M248" s="1">
        <v>20</v>
      </c>
      <c r="N248" s="2" t="s">
        <v>35</v>
      </c>
      <c r="O248" s="2" t="s">
        <v>36</v>
      </c>
      <c r="P248" s="4">
        <v>221137</v>
      </c>
      <c r="Q248" s="4">
        <v>221137</v>
      </c>
      <c r="R248" s="4">
        <v>0</v>
      </c>
      <c r="S248" s="4">
        <v>0</v>
      </c>
      <c r="T248" s="5">
        <v>0</v>
      </c>
      <c r="U248" s="5">
        <v>0</v>
      </c>
      <c r="V248" s="5">
        <v>0</v>
      </c>
      <c r="W248" s="5">
        <v>0</v>
      </c>
      <c r="X248" s="5">
        <v>0</v>
      </c>
      <c r="Y248" s="6">
        <v>0</v>
      </c>
    </row>
    <row r="249" spans="1:25" ht="73" thickBot="1" x14ac:dyDescent="0.4">
      <c r="A249" s="20" t="s">
        <v>203</v>
      </c>
      <c r="B249" s="1">
        <v>2</v>
      </c>
      <c r="C249" s="2" t="s">
        <v>231</v>
      </c>
      <c r="D249" s="1">
        <v>125</v>
      </c>
      <c r="E249" s="3" t="s">
        <v>232</v>
      </c>
      <c r="F249" s="1">
        <v>35000</v>
      </c>
      <c r="G249" s="1" t="s">
        <v>27</v>
      </c>
      <c r="H249" s="1" t="s">
        <v>28</v>
      </c>
      <c r="I249" s="1">
        <v>2020</v>
      </c>
      <c r="J249" s="1">
        <v>2020</v>
      </c>
      <c r="K249" s="1" t="s">
        <v>4914</v>
      </c>
      <c r="L249" s="2" t="s">
        <v>32</v>
      </c>
      <c r="M249" s="1">
        <v>20</v>
      </c>
      <c r="N249" s="2" t="s">
        <v>37</v>
      </c>
      <c r="O249" s="2" t="s">
        <v>38</v>
      </c>
      <c r="P249" s="4">
        <v>2737</v>
      </c>
      <c r="Q249" s="4">
        <v>2737</v>
      </c>
      <c r="R249" s="4">
        <v>0</v>
      </c>
      <c r="S249" s="4">
        <v>0</v>
      </c>
      <c r="T249" s="5">
        <v>0</v>
      </c>
      <c r="U249" s="5">
        <v>0</v>
      </c>
      <c r="V249" s="5">
        <v>0</v>
      </c>
      <c r="W249" s="5">
        <v>0</v>
      </c>
      <c r="X249" s="5">
        <v>0</v>
      </c>
      <c r="Y249" s="6">
        <v>0</v>
      </c>
    </row>
    <row r="250" spans="1:25" ht="87.5" thickBot="1" x14ac:dyDescent="0.4">
      <c r="A250" s="20" t="s">
        <v>203</v>
      </c>
      <c r="B250" s="1">
        <v>2</v>
      </c>
      <c r="C250" s="2" t="s">
        <v>231</v>
      </c>
      <c r="D250" s="1">
        <v>125</v>
      </c>
      <c r="E250" s="3" t="s">
        <v>232</v>
      </c>
      <c r="F250" s="1">
        <v>35000</v>
      </c>
      <c r="G250" s="1" t="s">
        <v>27</v>
      </c>
      <c r="H250" s="1" t="s">
        <v>28</v>
      </c>
      <c r="I250" s="1">
        <v>2020</v>
      </c>
      <c r="J250" s="1">
        <v>2020</v>
      </c>
      <c r="K250" s="1" t="s">
        <v>4914</v>
      </c>
      <c r="L250" s="2" t="s">
        <v>32</v>
      </c>
      <c r="M250" s="1">
        <v>20</v>
      </c>
      <c r="N250" s="2" t="s">
        <v>39</v>
      </c>
      <c r="O250" s="2" t="s">
        <v>40</v>
      </c>
      <c r="P250" s="4">
        <v>27</v>
      </c>
      <c r="Q250" s="4">
        <v>27</v>
      </c>
      <c r="R250" s="4">
        <v>0</v>
      </c>
      <c r="S250" s="4">
        <v>0</v>
      </c>
      <c r="T250" s="5">
        <v>0</v>
      </c>
      <c r="U250" s="5">
        <v>0</v>
      </c>
      <c r="V250" s="5">
        <v>0</v>
      </c>
      <c r="W250" s="5">
        <v>0</v>
      </c>
      <c r="X250" s="5">
        <v>0</v>
      </c>
      <c r="Y250" s="6">
        <v>0</v>
      </c>
    </row>
    <row r="251" spans="1:25" ht="73" thickBot="1" x14ac:dyDescent="0.4">
      <c r="A251" s="20" t="s">
        <v>203</v>
      </c>
      <c r="B251" s="1">
        <v>2</v>
      </c>
      <c r="C251" s="2" t="s">
        <v>231</v>
      </c>
      <c r="D251" s="1">
        <v>125</v>
      </c>
      <c r="E251" s="3" t="s">
        <v>232</v>
      </c>
      <c r="F251" s="1">
        <v>35000</v>
      </c>
      <c r="G251" s="1" t="s">
        <v>27</v>
      </c>
      <c r="H251" s="1" t="s">
        <v>28</v>
      </c>
      <c r="I251" s="1">
        <v>2020</v>
      </c>
      <c r="J251" s="1">
        <v>2020</v>
      </c>
      <c r="K251" s="1" t="s">
        <v>4914</v>
      </c>
      <c r="L251" s="2" t="s">
        <v>32</v>
      </c>
      <c r="M251" s="1">
        <v>20</v>
      </c>
      <c r="N251" s="2" t="s">
        <v>41</v>
      </c>
      <c r="O251" s="2" t="s">
        <v>42</v>
      </c>
      <c r="P251" s="4">
        <v>46656</v>
      </c>
      <c r="Q251" s="4">
        <v>46656</v>
      </c>
      <c r="R251" s="4">
        <v>0</v>
      </c>
      <c r="S251" s="4">
        <v>0</v>
      </c>
      <c r="T251" s="5">
        <v>0</v>
      </c>
      <c r="U251" s="5">
        <v>0</v>
      </c>
      <c r="V251" s="5">
        <v>0</v>
      </c>
      <c r="W251" s="5">
        <v>0</v>
      </c>
      <c r="X251" s="5">
        <v>0</v>
      </c>
      <c r="Y251" s="6">
        <v>0</v>
      </c>
    </row>
    <row r="252" spans="1:25" ht="87.5" thickBot="1" x14ac:dyDescent="0.4">
      <c r="A252" s="20" t="s">
        <v>203</v>
      </c>
      <c r="B252" s="1">
        <v>2</v>
      </c>
      <c r="C252" s="2" t="s">
        <v>231</v>
      </c>
      <c r="D252" s="1">
        <v>125</v>
      </c>
      <c r="E252" s="3" t="s">
        <v>232</v>
      </c>
      <c r="F252" s="1">
        <v>35000</v>
      </c>
      <c r="G252" s="1" t="s">
        <v>27</v>
      </c>
      <c r="H252" s="1" t="s">
        <v>28</v>
      </c>
      <c r="I252" s="1">
        <v>2020</v>
      </c>
      <c r="J252" s="1">
        <v>2020</v>
      </c>
      <c r="K252" s="1" t="s">
        <v>4914</v>
      </c>
      <c r="L252" s="2" t="s">
        <v>32</v>
      </c>
      <c r="M252" s="1">
        <v>20</v>
      </c>
      <c r="N252" s="2" t="s">
        <v>43</v>
      </c>
      <c r="O252" s="2" t="s">
        <v>44</v>
      </c>
      <c r="P252" s="4">
        <v>-167886</v>
      </c>
      <c r="Q252" s="4">
        <v>-167886</v>
      </c>
      <c r="R252" s="4">
        <v>0</v>
      </c>
      <c r="S252" s="4">
        <v>0</v>
      </c>
      <c r="T252" s="5">
        <v>0</v>
      </c>
      <c r="U252" s="5">
        <v>0</v>
      </c>
      <c r="V252" s="5">
        <v>0</v>
      </c>
      <c r="W252" s="5">
        <v>0</v>
      </c>
      <c r="X252" s="5">
        <v>0</v>
      </c>
      <c r="Y252" s="6">
        <v>0</v>
      </c>
    </row>
    <row r="253" spans="1:25" ht="73" thickBot="1" x14ac:dyDescent="0.4">
      <c r="A253" s="20" t="s">
        <v>203</v>
      </c>
      <c r="B253" s="1">
        <v>2</v>
      </c>
      <c r="C253" s="2" t="s">
        <v>231</v>
      </c>
      <c r="D253" s="1">
        <v>125</v>
      </c>
      <c r="E253" s="3" t="s">
        <v>232</v>
      </c>
      <c r="F253" s="1">
        <v>35000</v>
      </c>
      <c r="G253" s="1" t="s">
        <v>27</v>
      </c>
      <c r="H253" s="1" t="s">
        <v>28</v>
      </c>
      <c r="I253" s="1">
        <v>2020</v>
      </c>
      <c r="J253" s="1">
        <v>2020</v>
      </c>
      <c r="K253" s="1" t="s">
        <v>4914</v>
      </c>
      <c r="L253" s="2" t="s">
        <v>32</v>
      </c>
      <c r="M253" s="1">
        <v>20</v>
      </c>
      <c r="N253" s="2" t="s">
        <v>45</v>
      </c>
      <c r="O253" s="2" t="s">
        <v>46</v>
      </c>
      <c r="P253" s="4">
        <v>-1387</v>
      </c>
      <c r="Q253" s="4">
        <v>-1387</v>
      </c>
      <c r="R253" s="4">
        <v>0</v>
      </c>
      <c r="S253" s="4">
        <v>0</v>
      </c>
      <c r="T253" s="5">
        <v>0</v>
      </c>
      <c r="U253" s="5">
        <v>0</v>
      </c>
      <c r="V253" s="5">
        <v>0</v>
      </c>
      <c r="W253" s="5">
        <v>0</v>
      </c>
      <c r="X253" s="5">
        <v>0</v>
      </c>
      <c r="Y253" s="6">
        <v>0</v>
      </c>
    </row>
    <row r="254" spans="1:25" ht="73" thickBot="1" x14ac:dyDescent="0.4">
      <c r="A254" s="20" t="s">
        <v>203</v>
      </c>
      <c r="B254" s="1">
        <v>2</v>
      </c>
      <c r="C254" s="2" t="s">
        <v>231</v>
      </c>
      <c r="D254" s="1">
        <v>125</v>
      </c>
      <c r="E254" s="3" t="s">
        <v>232</v>
      </c>
      <c r="F254" s="1">
        <v>35000</v>
      </c>
      <c r="G254" s="1" t="s">
        <v>27</v>
      </c>
      <c r="H254" s="1" t="s">
        <v>28</v>
      </c>
      <c r="I254" s="1">
        <v>2020</v>
      </c>
      <c r="J254" s="1">
        <v>2020</v>
      </c>
      <c r="K254" s="1" t="s">
        <v>4914</v>
      </c>
      <c r="L254" s="2" t="s">
        <v>32</v>
      </c>
      <c r="M254" s="1">
        <v>20</v>
      </c>
      <c r="N254" s="2" t="s">
        <v>47</v>
      </c>
      <c r="O254" s="2" t="s">
        <v>48</v>
      </c>
      <c r="P254" s="4">
        <v>-587</v>
      </c>
      <c r="Q254" s="4">
        <v>-587</v>
      </c>
      <c r="R254" s="4">
        <v>0</v>
      </c>
      <c r="S254" s="4">
        <v>0</v>
      </c>
      <c r="T254" s="5">
        <v>0</v>
      </c>
      <c r="U254" s="5">
        <v>0</v>
      </c>
      <c r="V254" s="5">
        <v>0</v>
      </c>
      <c r="W254" s="5">
        <v>0</v>
      </c>
      <c r="X254" s="5">
        <v>0</v>
      </c>
      <c r="Y254" s="6">
        <v>0</v>
      </c>
    </row>
    <row r="255" spans="1:25" ht="58.5" thickBot="1" x14ac:dyDescent="0.4">
      <c r="A255" s="20" t="s">
        <v>203</v>
      </c>
      <c r="B255" s="1">
        <v>2</v>
      </c>
      <c r="C255" s="2" t="s">
        <v>231</v>
      </c>
      <c r="D255" s="1">
        <v>125</v>
      </c>
      <c r="E255" s="3" t="s">
        <v>232</v>
      </c>
      <c r="F255" s="1">
        <v>35000</v>
      </c>
      <c r="G255" s="1" t="s">
        <v>27</v>
      </c>
      <c r="H255" s="1" t="s">
        <v>28</v>
      </c>
      <c r="I255" s="1">
        <v>2020</v>
      </c>
      <c r="J255" s="1">
        <v>2020</v>
      </c>
      <c r="K255" s="1" t="s">
        <v>4914</v>
      </c>
      <c r="L255" s="2" t="s">
        <v>32</v>
      </c>
      <c r="M255" s="1">
        <v>20</v>
      </c>
      <c r="N255" s="2" t="s">
        <v>233</v>
      </c>
      <c r="O255" s="2" t="s">
        <v>234</v>
      </c>
      <c r="P255" s="4">
        <v>0</v>
      </c>
      <c r="Q255" s="4">
        <v>0</v>
      </c>
      <c r="R255" s="4">
        <v>0</v>
      </c>
      <c r="S255" s="4">
        <v>0</v>
      </c>
      <c r="T255" s="5">
        <v>0</v>
      </c>
      <c r="U255" s="5">
        <v>0</v>
      </c>
      <c r="V255" s="5">
        <v>0</v>
      </c>
      <c r="W255" s="5">
        <v>0</v>
      </c>
      <c r="X255" s="5">
        <v>0</v>
      </c>
      <c r="Y255" s="6">
        <v>0</v>
      </c>
    </row>
    <row r="256" spans="1:25" ht="116.5" thickBot="1" x14ac:dyDescent="0.4">
      <c r="A256" s="20" t="s">
        <v>203</v>
      </c>
      <c r="B256" s="1">
        <v>2</v>
      </c>
      <c r="C256" s="2" t="s">
        <v>231</v>
      </c>
      <c r="D256" s="1">
        <v>125</v>
      </c>
      <c r="E256" s="3" t="s">
        <v>232</v>
      </c>
      <c r="F256" s="1">
        <v>35000</v>
      </c>
      <c r="G256" s="1" t="s">
        <v>58</v>
      </c>
      <c r="H256" s="1" t="s">
        <v>59</v>
      </c>
      <c r="I256" s="1" t="s">
        <v>60</v>
      </c>
      <c r="J256" s="1">
        <v>2021</v>
      </c>
      <c r="K256" s="1" t="s">
        <v>4915</v>
      </c>
      <c r="L256" s="2" t="s">
        <v>206</v>
      </c>
      <c r="M256" s="1">
        <v>30</v>
      </c>
      <c r="N256" s="2" t="s">
        <v>235</v>
      </c>
      <c r="O256" s="2" t="s">
        <v>236</v>
      </c>
      <c r="P256" s="4">
        <v>235419</v>
      </c>
      <c r="Q256" s="4">
        <v>4876227</v>
      </c>
      <c r="R256" s="4">
        <v>0</v>
      </c>
      <c r="S256" s="4">
        <v>0</v>
      </c>
      <c r="T256" s="5">
        <v>0</v>
      </c>
      <c r="U256" s="5">
        <v>27</v>
      </c>
      <c r="V256" s="5">
        <v>0</v>
      </c>
      <c r="W256" s="5">
        <v>0</v>
      </c>
      <c r="X256" s="5">
        <v>0</v>
      </c>
      <c r="Y256" s="6">
        <v>27</v>
      </c>
    </row>
    <row r="257" spans="1:25" ht="87.5" thickBot="1" x14ac:dyDescent="0.4">
      <c r="A257" s="20" t="s">
        <v>203</v>
      </c>
      <c r="B257" s="1">
        <v>2</v>
      </c>
      <c r="C257" s="2" t="s">
        <v>231</v>
      </c>
      <c r="D257" s="1">
        <v>125</v>
      </c>
      <c r="E257" s="3" t="s">
        <v>232</v>
      </c>
      <c r="F257" s="1">
        <v>35000</v>
      </c>
      <c r="G257" s="1" t="s">
        <v>58</v>
      </c>
      <c r="H257" s="1" t="s">
        <v>59</v>
      </c>
      <c r="I257" s="1" t="s">
        <v>60</v>
      </c>
      <c r="J257" s="1">
        <v>2021</v>
      </c>
      <c r="K257" s="1" t="s">
        <v>4915</v>
      </c>
      <c r="L257" s="2" t="s">
        <v>206</v>
      </c>
      <c r="M257" s="1">
        <v>30</v>
      </c>
      <c r="N257" s="2" t="s">
        <v>219</v>
      </c>
      <c r="O257" s="2" t="s">
        <v>220</v>
      </c>
      <c r="P257" s="4">
        <v>0</v>
      </c>
      <c r="Q257" s="4">
        <v>636024</v>
      </c>
      <c r="R257" s="4">
        <v>0</v>
      </c>
      <c r="S257" s="4">
        <v>0</v>
      </c>
      <c r="T257" s="5">
        <v>0</v>
      </c>
      <c r="U257" s="5">
        <v>7</v>
      </c>
      <c r="V257" s="5">
        <v>0</v>
      </c>
      <c r="W257" s="5">
        <v>0</v>
      </c>
      <c r="X257" s="5">
        <v>0</v>
      </c>
      <c r="Y257" s="6">
        <v>7</v>
      </c>
    </row>
    <row r="258" spans="1:25" ht="261.5" thickBot="1" x14ac:dyDescent="0.4">
      <c r="A258" s="20" t="s">
        <v>203</v>
      </c>
      <c r="B258" s="1">
        <v>2</v>
      </c>
      <c r="C258" s="2" t="s">
        <v>231</v>
      </c>
      <c r="D258" s="1">
        <v>125</v>
      </c>
      <c r="E258" s="3" t="s">
        <v>232</v>
      </c>
      <c r="F258" s="1">
        <v>35000</v>
      </c>
      <c r="G258" s="1" t="s">
        <v>58</v>
      </c>
      <c r="H258" s="1" t="s">
        <v>59</v>
      </c>
      <c r="I258" s="1" t="s">
        <v>60</v>
      </c>
      <c r="J258" s="1">
        <v>2021</v>
      </c>
      <c r="K258" s="1" t="s">
        <v>4915</v>
      </c>
      <c r="L258" s="2" t="s">
        <v>49</v>
      </c>
      <c r="M258" s="1">
        <v>40</v>
      </c>
      <c r="N258" s="2" t="s">
        <v>237</v>
      </c>
      <c r="O258" s="2" t="s">
        <v>238</v>
      </c>
      <c r="P258" s="4">
        <v>829190</v>
      </c>
      <c r="Q258" s="4">
        <v>2736885</v>
      </c>
      <c r="R258" s="4">
        <v>0</v>
      </c>
      <c r="S258" s="4">
        <v>0</v>
      </c>
      <c r="T258" s="5">
        <v>27</v>
      </c>
      <c r="U258" s="5">
        <v>25</v>
      </c>
      <c r="V258" s="5">
        <v>0</v>
      </c>
      <c r="W258" s="5">
        <v>0</v>
      </c>
      <c r="X258" s="5">
        <v>27</v>
      </c>
      <c r="Y258" s="6">
        <v>25</v>
      </c>
    </row>
    <row r="259" spans="1:25" ht="73" thickBot="1" x14ac:dyDescent="0.4">
      <c r="A259" s="20" t="s">
        <v>203</v>
      </c>
      <c r="B259" s="1">
        <v>2</v>
      </c>
      <c r="C259" s="2" t="s">
        <v>239</v>
      </c>
      <c r="D259" s="1">
        <v>113</v>
      </c>
      <c r="E259" s="3" t="s">
        <v>240</v>
      </c>
      <c r="F259" s="1">
        <v>36000</v>
      </c>
      <c r="G259" s="1" t="s">
        <v>27</v>
      </c>
      <c r="H259" s="1" t="s">
        <v>28</v>
      </c>
      <c r="I259" s="1">
        <v>2020</v>
      </c>
      <c r="J259" s="1">
        <v>2020</v>
      </c>
      <c r="K259" s="1" t="s">
        <v>4914</v>
      </c>
      <c r="L259" s="2" t="s">
        <v>29</v>
      </c>
      <c r="M259" s="1">
        <v>10</v>
      </c>
      <c r="N259" s="2" t="s">
        <v>30</v>
      </c>
      <c r="O259" s="2" t="s">
        <v>31</v>
      </c>
      <c r="P259" s="4">
        <v>117019675</v>
      </c>
      <c r="Q259" s="4">
        <v>117019675</v>
      </c>
      <c r="R259" s="4">
        <v>5000</v>
      </c>
      <c r="S259" s="4">
        <v>5000</v>
      </c>
      <c r="T259" s="5">
        <v>165</v>
      </c>
      <c r="U259" s="5">
        <v>165</v>
      </c>
      <c r="V259" s="5">
        <v>0</v>
      </c>
      <c r="W259" s="5">
        <v>0</v>
      </c>
      <c r="X259" s="5">
        <v>165</v>
      </c>
      <c r="Y259" s="6">
        <v>165</v>
      </c>
    </row>
    <row r="260" spans="1:25" ht="87.5" thickBot="1" x14ac:dyDescent="0.4">
      <c r="A260" s="20" t="s">
        <v>203</v>
      </c>
      <c r="B260" s="1">
        <v>2</v>
      </c>
      <c r="C260" s="2" t="s">
        <v>239</v>
      </c>
      <c r="D260" s="1">
        <v>113</v>
      </c>
      <c r="E260" s="3" t="s">
        <v>240</v>
      </c>
      <c r="F260" s="1">
        <v>36000</v>
      </c>
      <c r="G260" s="1" t="s">
        <v>27</v>
      </c>
      <c r="H260" s="1" t="s">
        <v>28</v>
      </c>
      <c r="I260" s="1">
        <v>2020</v>
      </c>
      <c r="J260" s="1">
        <v>2020</v>
      </c>
      <c r="K260" s="1" t="s">
        <v>4914</v>
      </c>
      <c r="L260" s="2" t="s">
        <v>32</v>
      </c>
      <c r="M260" s="1">
        <v>20</v>
      </c>
      <c r="N260" s="2" t="s">
        <v>33</v>
      </c>
      <c r="O260" s="2" t="s">
        <v>34</v>
      </c>
      <c r="P260" s="4">
        <v>17262</v>
      </c>
      <c r="Q260" s="4">
        <v>17262</v>
      </c>
      <c r="R260" s="4">
        <v>0</v>
      </c>
      <c r="S260" s="4">
        <v>0</v>
      </c>
      <c r="T260" s="5">
        <v>0</v>
      </c>
      <c r="U260" s="5">
        <v>0</v>
      </c>
      <c r="V260" s="5">
        <v>0</v>
      </c>
      <c r="W260" s="5">
        <v>0</v>
      </c>
      <c r="X260" s="5">
        <v>0</v>
      </c>
      <c r="Y260" s="6">
        <v>0</v>
      </c>
    </row>
    <row r="261" spans="1:25" ht="73" thickBot="1" x14ac:dyDescent="0.4">
      <c r="A261" s="20" t="s">
        <v>203</v>
      </c>
      <c r="B261" s="1">
        <v>2</v>
      </c>
      <c r="C261" s="2" t="s">
        <v>239</v>
      </c>
      <c r="D261" s="1">
        <v>113</v>
      </c>
      <c r="E261" s="3" t="s">
        <v>240</v>
      </c>
      <c r="F261" s="1">
        <v>36000</v>
      </c>
      <c r="G261" s="1" t="s">
        <v>27</v>
      </c>
      <c r="H261" s="1" t="s">
        <v>28</v>
      </c>
      <c r="I261" s="1">
        <v>2020</v>
      </c>
      <c r="J261" s="1">
        <v>2020</v>
      </c>
      <c r="K261" s="1" t="s">
        <v>4914</v>
      </c>
      <c r="L261" s="2" t="s">
        <v>32</v>
      </c>
      <c r="M261" s="1">
        <v>20</v>
      </c>
      <c r="N261" s="2" t="s">
        <v>35</v>
      </c>
      <c r="O261" s="2" t="s">
        <v>36</v>
      </c>
      <c r="P261" s="4">
        <v>1104685</v>
      </c>
      <c r="Q261" s="4">
        <v>1104685</v>
      </c>
      <c r="R261" s="4">
        <v>0</v>
      </c>
      <c r="S261" s="4">
        <v>0</v>
      </c>
      <c r="T261" s="5">
        <v>0</v>
      </c>
      <c r="U261" s="5">
        <v>0</v>
      </c>
      <c r="V261" s="5">
        <v>0</v>
      </c>
      <c r="W261" s="5">
        <v>0</v>
      </c>
      <c r="X261" s="5">
        <v>0</v>
      </c>
      <c r="Y261" s="6">
        <v>0</v>
      </c>
    </row>
    <row r="262" spans="1:25" ht="73" thickBot="1" x14ac:dyDescent="0.4">
      <c r="A262" s="20" t="s">
        <v>203</v>
      </c>
      <c r="B262" s="1">
        <v>2</v>
      </c>
      <c r="C262" s="2" t="s">
        <v>239</v>
      </c>
      <c r="D262" s="1">
        <v>113</v>
      </c>
      <c r="E262" s="3" t="s">
        <v>240</v>
      </c>
      <c r="F262" s="1">
        <v>36000</v>
      </c>
      <c r="G262" s="1" t="s">
        <v>27</v>
      </c>
      <c r="H262" s="1" t="s">
        <v>28</v>
      </c>
      <c r="I262" s="1">
        <v>2020</v>
      </c>
      <c r="J262" s="1">
        <v>2020</v>
      </c>
      <c r="K262" s="1" t="s">
        <v>4914</v>
      </c>
      <c r="L262" s="2" t="s">
        <v>32</v>
      </c>
      <c r="M262" s="1">
        <v>20</v>
      </c>
      <c r="N262" s="2" t="s">
        <v>37</v>
      </c>
      <c r="O262" s="2" t="s">
        <v>38</v>
      </c>
      <c r="P262" s="4">
        <v>326279</v>
      </c>
      <c r="Q262" s="4">
        <v>326279</v>
      </c>
      <c r="R262" s="4">
        <v>0</v>
      </c>
      <c r="S262" s="4">
        <v>0</v>
      </c>
      <c r="T262" s="5">
        <v>0</v>
      </c>
      <c r="U262" s="5">
        <v>0</v>
      </c>
      <c r="V262" s="5">
        <v>0</v>
      </c>
      <c r="W262" s="5">
        <v>0</v>
      </c>
      <c r="X262" s="5">
        <v>0</v>
      </c>
      <c r="Y262" s="6">
        <v>0</v>
      </c>
    </row>
    <row r="263" spans="1:25" ht="87.5" thickBot="1" x14ac:dyDescent="0.4">
      <c r="A263" s="20" t="s">
        <v>203</v>
      </c>
      <c r="B263" s="1">
        <v>2</v>
      </c>
      <c r="C263" s="2" t="s">
        <v>239</v>
      </c>
      <c r="D263" s="1">
        <v>113</v>
      </c>
      <c r="E263" s="3" t="s">
        <v>240</v>
      </c>
      <c r="F263" s="1">
        <v>36000</v>
      </c>
      <c r="G263" s="1" t="s">
        <v>27</v>
      </c>
      <c r="H263" s="1" t="s">
        <v>28</v>
      </c>
      <c r="I263" s="1">
        <v>2020</v>
      </c>
      <c r="J263" s="1">
        <v>2020</v>
      </c>
      <c r="K263" s="1" t="s">
        <v>4914</v>
      </c>
      <c r="L263" s="2" t="s">
        <v>32</v>
      </c>
      <c r="M263" s="1">
        <v>20</v>
      </c>
      <c r="N263" s="2" t="s">
        <v>39</v>
      </c>
      <c r="O263" s="2" t="s">
        <v>40</v>
      </c>
      <c r="P263" s="4">
        <v>-14</v>
      </c>
      <c r="Q263" s="4">
        <v>-14</v>
      </c>
      <c r="R263" s="4">
        <v>0</v>
      </c>
      <c r="S263" s="4">
        <v>0</v>
      </c>
      <c r="T263" s="5">
        <v>0</v>
      </c>
      <c r="U263" s="5">
        <v>0</v>
      </c>
      <c r="V263" s="5">
        <v>0</v>
      </c>
      <c r="W263" s="5">
        <v>0</v>
      </c>
      <c r="X263" s="5">
        <v>0</v>
      </c>
      <c r="Y263" s="6">
        <v>0</v>
      </c>
    </row>
    <row r="264" spans="1:25" ht="73" thickBot="1" x14ac:dyDescent="0.4">
      <c r="A264" s="20" t="s">
        <v>203</v>
      </c>
      <c r="B264" s="1">
        <v>2</v>
      </c>
      <c r="C264" s="2" t="s">
        <v>239</v>
      </c>
      <c r="D264" s="1">
        <v>113</v>
      </c>
      <c r="E264" s="3" t="s">
        <v>240</v>
      </c>
      <c r="F264" s="1">
        <v>36000</v>
      </c>
      <c r="G264" s="1" t="s">
        <v>27</v>
      </c>
      <c r="H264" s="1" t="s">
        <v>28</v>
      </c>
      <c r="I264" s="1">
        <v>2020</v>
      </c>
      <c r="J264" s="1">
        <v>2020</v>
      </c>
      <c r="K264" s="1" t="s">
        <v>4914</v>
      </c>
      <c r="L264" s="2" t="s">
        <v>32</v>
      </c>
      <c r="M264" s="1">
        <v>20</v>
      </c>
      <c r="N264" s="2" t="s">
        <v>41</v>
      </c>
      <c r="O264" s="2" t="s">
        <v>42</v>
      </c>
      <c r="P264" s="4">
        <v>138984</v>
      </c>
      <c r="Q264" s="4">
        <v>138984</v>
      </c>
      <c r="R264" s="4">
        <v>0</v>
      </c>
      <c r="S264" s="4">
        <v>0</v>
      </c>
      <c r="T264" s="5">
        <v>0</v>
      </c>
      <c r="U264" s="5">
        <v>0</v>
      </c>
      <c r="V264" s="5">
        <v>0</v>
      </c>
      <c r="W264" s="5">
        <v>0</v>
      </c>
      <c r="X264" s="5">
        <v>0</v>
      </c>
      <c r="Y264" s="6">
        <v>0</v>
      </c>
    </row>
    <row r="265" spans="1:25" ht="87.5" thickBot="1" x14ac:dyDescent="0.4">
      <c r="A265" s="20" t="s">
        <v>203</v>
      </c>
      <c r="B265" s="1">
        <v>2</v>
      </c>
      <c r="C265" s="2" t="s">
        <v>239</v>
      </c>
      <c r="D265" s="1">
        <v>113</v>
      </c>
      <c r="E265" s="3" t="s">
        <v>240</v>
      </c>
      <c r="F265" s="1">
        <v>36000</v>
      </c>
      <c r="G265" s="1" t="s">
        <v>27</v>
      </c>
      <c r="H265" s="1" t="s">
        <v>28</v>
      </c>
      <c r="I265" s="1">
        <v>2020</v>
      </c>
      <c r="J265" s="1">
        <v>2020</v>
      </c>
      <c r="K265" s="1" t="s">
        <v>4914</v>
      </c>
      <c r="L265" s="2" t="s">
        <v>32</v>
      </c>
      <c r="M265" s="1">
        <v>20</v>
      </c>
      <c r="N265" s="2" t="s">
        <v>43</v>
      </c>
      <c r="O265" s="2" t="s">
        <v>44</v>
      </c>
      <c r="P265" s="4">
        <v>-2060391</v>
      </c>
      <c r="Q265" s="4">
        <v>-2060391</v>
      </c>
      <c r="R265" s="4">
        <v>0</v>
      </c>
      <c r="S265" s="4">
        <v>0</v>
      </c>
      <c r="T265" s="5">
        <v>0</v>
      </c>
      <c r="U265" s="5">
        <v>0</v>
      </c>
      <c r="V265" s="5">
        <v>0</v>
      </c>
      <c r="W265" s="5">
        <v>0</v>
      </c>
      <c r="X265" s="5">
        <v>0</v>
      </c>
      <c r="Y265" s="6">
        <v>0</v>
      </c>
    </row>
    <row r="266" spans="1:25" ht="73" thickBot="1" x14ac:dyDescent="0.4">
      <c r="A266" s="20" t="s">
        <v>203</v>
      </c>
      <c r="B266" s="1">
        <v>2</v>
      </c>
      <c r="C266" s="2" t="s">
        <v>239</v>
      </c>
      <c r="D266" s="1">
        <v>113</v>
      </c>
      <c r="E266" s="3" t="s">
        <v>240</v>
      </c>
      <c r="F266" s="1">
        <v>36000</v>
      </c>
      <c r="G266" s="1" t="s">
        <v>27</v>
      </c>
      <c r="H266" s="1" t="s">
        <v>28</v>
      </c>
      <c r="I266" s="1">
        <v>2020</v>
      </c>
      <c r="J266" s="1">
        <v>2020</v>
      </c>
      <c r="K266" s="1" t="s">
        <v>4914</v>
      </c>
      <c r="L266" s="2" t="s">
        <v>32</v>
      </c>
      <c r="M266" s="1">
        <v>20</v>
      </c>
      <c r="N266" s="2" t="s">
        <v>45</v>
      </c>
      <c r="O266" s="2" t="s">
        <v>46</v>
      </c>
      <c r="P266" s="4">
        <v>-2931</v>
      </c>
      <c r="Q266" s="4">
        <v>-2931</v>
      </c>
      <c r="R266" s="4">
        <v>0</v>
      </c>
      <c r="S266" s="4">
        <v>0</v>
      </c>
      <c r="T266" s="5">
        <v>0</v>
      </c>
      <c r="U266" s="5">
        <v>0</v>
      </c>
      <c r="V266" s="5">
        <v>0</v>
      </c>
      <c r="W266" s="5">
        <v>0</v>
      </c>
      <c r="X266" s="5">
        <v>0</v>
      </c>
      <c r="Y266" s="6">
        <v>0</v>
      </c>
    </row>
    <row r="267" spans="1:25" ht="73" thickBot="1" x14ac:dyDescent="0.4">
      <c r="A267" s="20" t="s">
        <v>203</v>
      </c>
      <c r="B267" s="1">
        <v>2</v>
      </c>
      <c r="C267" s="2" t="s">
        <v>239</v>
      </c>
      <c r="D267" s="1">
        <v>113</v>
      </c>
      <c r="E267" s="3" t="s">
        <v>240</v>
      </c>
      <c r="F267" s="1">
        <v>36000</v>
      </c>
      <c r="G267" s="1" t="s">
        <v>27</v>
      </c>
      <c r="H267" s="1" t="s">
        <v>28</v>
      </c>
      <c r="I267" s="1">
        <v>2020</v>
      </c>
      <c r="J267" s="1">
        <v>2020</v>
      </c>
      <c r="K267" s="1" t="s">
        <v>4914</v>
      </c>
      <c r="L267" s="2" t="s">
        <v>32</v>
      </c>
      <c r="M267" s="1">
        <v>20</v>
      </c>
      <c r="N267" s="2" t="s">
        <v>47</v>
      </c>
      <c r="O267" s="2" t="s">
        <v>48</v>
      </c>
      <c r="P267" s="4">
        <v>-1691</v>
      </c>
      <c r="Q267" s="4">
        <v>-1691</v>
      </c>
      <c r="R267" s="4">
        <v>0</v>
      </c>
      <c r="S267" s="4">
        <v>0</v>
      </c>
      <c r="T267" s="5">
        <v>0</v>
      </c>
      <c r="U267" s="5">
        <v>0</v>
      </c>
      <c r="V267" s="5">
        <v>0</v>
      </c>
      <c r="W267" s="5">
        <v>0</v>
      </c>
      <c r="X267" s="5">
        <v>0</v>
      </c>
      <c r="Y267" s="6">
        <v>0</v>
      </c>
    </row>
    <row r="268" spans="1:25" ht="87.5" thickBot="1" x14ac:dyDescent="0.4">
      <c r="A268" s="20" t="s">
        <v>203</v>
      </c>
      <c r="B268" s="1">
        <v>2</v>
      </c>
      <c r="C268" s="2" t="s">
        <v>239</v>
      </c>
      <c r="D268" s="1">
        <v>113</v>
      </c>
      <c r="E268" s="3" t="s">
        <v>240</v>
      </c>
      <c r="F268" s="1">
        <v>36000</v>
      </c>
      <c r="G268" s="1" t="s">
        <v>27</v>
      </c>
      <c r="H268" s="1" t="s">
        <v>28</v>
      </c>
      <c r="I268" s="1">
        <v>2020</v>
      </c>
      <c r="J268" s="1">
        <v>2020</v>
      </c>
      <c r="K268" s="1" t="s">
        <v>4914</v>
      </c>
      <c r="L268" s="2" t="s">
        <v>32</v>
      </c>
      <c r="M268" s="1">
        <v>20</v>
      </c>
      <c r="N268" s="2" t="s">
        <v>241</v>
      </c>
      <c r="O268" s="2" t="s">
        <v>242</v>
      </c>
      <c r="P268" s="4">
        <v>-880000</v>
      </c>
      <c r="Q268" s="4">
        <v>-880000</v>
      </c>
      <c r="R268" s="4">
        <v>0</v>
      </c>
      <c r="S268" s="4">
        <v>0</v>
      </c>
      <c r="T268" s="5">
        <v>0</v>
      </c>
      <c r="U268" s="5">
        <v>0</v>
      </c>
      <c r="V268" s="5">
        <v>0</v>
      </c>
      <c r="W268" s="5">
        <v>0</v>
      </c>
      <c r="X268" s="5">
        <v>0</v>
      </c>
      <c r="Y268" s="6">
        <v>0</v>
      </c>
    </row>
    <row r="269" spans="1:25" ht="58.5" thickBot="1" x14ac:dyDescent="0.4">
      <c r="A269" s="20" t="s">
        <v>203</v>
      </c>
      <c r="B269" s="1">
        <v>2</v>
      </c>
      <c r="C269" s="2" t="s">
        <v>239</v>
      </c>
      <c r="D269" s="1">
        <v>113</v>
      </c>
      <c r="E269" s="3" t="s">
        <v>240</v>
      </c>
      <c r="F269" s="1">
        <v>36000</v>
      </c>
      <c r="G269" s="1" t="s">
        <v>27</v>
      </c>
      <c r="H269" s="1" t="s">
        <v>28</v>
      </c>
      <c r="I269" s="1">
        <v>2020</v>
      </c>
      <c r="J269" s="1">
        <v>2020</v>
      </c>
      <c r="K269" s="1" t="s">
        <v>4914</v>
      </c>
      <c r="L269" s="2" t="s">
        <v>206</v>
      </c>
      <c r="M269" s="1">
        <v>30</v>
      </c>
      <c r="N269" s="2" t="s">
        <v>207</v>
      </c>
      <c r="O269" s="2" t="s">
        <v>243</v>
      </c>
      <c r="P269" s="4">
        <v>3000000</v>
      </c>
      <c r="Q269" s="4">
        <v>3000000</v>
      </c>
      <c r="R269" s="4">
        <v>0</v>
      </c>
      <c r="S269" s="4">
        <v>0</v>
      </c>
      <c r="T269" s="5">
        <v>0</v>
      </c>
      <c r="U269" s="5">
        <v>0</v>
      </c>
      <c r="V269" s="5">
        <v>0</v>
      </c>
      <c r="W269" s="5">
        <v>0</v>
      </c>
      <c r="X269" s="5">
        <v>0</v>
      </c>
      <c r="Y269" s="6">
        <v>0</v>
      </c>
    </row>
    <row r="270" spans="1:25" ht="58.5" thickBot="1" x14ac:dyDescent="0.4">
      <c r="A270" s="20" t="s">
        <v>203</v>
      </c>
      <c r="B270" s="1">
        <v>2</v>
      </c>
      <c r="C270" s="2" t="s">
        <v>239</v>
      </c>
      <c r="D270" s="1">
        <v>113</v>
      </c>
      <c r="E270" s="3" t="s">
        <v>240</v>
      </c>
      <c r="F270" s="1">
        <v>36000</v>
      </c>
      <c r="G270" s="1" t="s">
        <v>27</v>
      </c>
      <c r="H270" s="1" t="s">
        <v>28</v>
      </c>
      <c r="I270" s="1">
        <v>2020</v>
      </c>
      <c r="J270" s="1">
        <v>2020</v>
      </c>
      <c r="K270" s="1" t="s">
        <v>4914</v>
      </c>
      <c r="L270" s="2" t="s">
        <v>206</v>
      </c>
      <c r="M270" s="1">
        <v>30</v>
      </c>
      <c r="N270" s="2" t="s">
        <v>207</v>
      </c>
      <c r="O270" s="2" t="s">
        <v>244</v>
      </c>
      <c r="P270" s="4">
        <v>-4000000</v>
      </c>
      <c r="Q270" s="4">
        <v>-4000000</v>
      </c>
      <c r="R270" s="4">
        <v>0</v>
      </c>
      <c r="S270" s="4">
        <v>0</v>
      </c>
      <c r="T270" s="5">
        <v>0</v>
      </c>
      <c r="U270" s="5">
        <v>0</v>
      </c>
      <c r="V270" s="5">
        <v>0</v>
      </c>
      <c r="W270" s="5">
        <v>0</v>
      </c>
      <c r="X270" s="5">
        <v>0</v>
      </c>
      <c r="Y270" s="6">
        <v>0</v>
      </c>
    </row>
    <row r="271" spans="1:25" ht="44" thickBot="1" x14ac:dyDescent="0.4">
      <c r="A271" s="20" t="s">
        <v>203</v>
      </c>
      <c r="B271" s="1">
        <v>2</v>
      </c>
      <c r="C271" s="2" t="s">
        <v>239</v>
      </c>
      <c r="D271" s="1">
        <v>113</v>
      </c>
      <c r="E271" s="3" t="s">
        <v>240</v>
      </c>
      <c r="F271" s="1">
        <v>36000</v>
      </c>
      <c r="G271" s="1" t="s">
        <v>27</v>
      </c>
      <c r="H271" s="1" t="s">
        <v>28</v>
      </c>
      <c r="I271" s="1">
        <v>2020</v>
      </c>
      <c r="J271" s="1">
        <v>2020</v>
      </c>
      <c r="K271" s="1" t="s">
        <v>4914</v>
      </c>
      <c r="L271" s="2" t="s">
        <v>206</v>
      </c>
      <c r="M271" s="1">
        <v>30</v>
      </c>
      <c r="N271" s="2" t="s">
        <v>245</v>
      </c>
      <c r="O271" s="2" t="s">
        <v>246</v>
      </c>
      <c r="P271" s="4">
        <v>0</v>
      </c>
      <c r="Q271" s="4">
        <v>0</v>
      </c>
      <c r="R271" s="4">
        <v>-5000</v>
      </c>
      <c r="S271" s="4">
        <v>-5000</v>
      </c>
      <c r="T271" s="5">
        <v>0</v>
      </c>
      <c r="U271" s="5">
        <v>0</v>
      </c>
      <c r="V271" s="5">
        <v>0</v>
      </c>
      <c r="W271" s="5">
        <v>0</v>
      </c>
      <c r="X271" s="5">
        <v>0</v>
      </c>
      <c r="Y271" s="6">
        <v>0</v>
      </c>
    </row>
    <row r="272" spans="1:25" ht="102" thickBot="1" x14ac:dyDescent="0.4">
      <c r="A272" s="20" t="s">
        <v>203</v>
      </c>
      <c r="B272" s="1">
        <v>2</v>
      </c>
      <c r="C272" s="2" t="s">
        <v>239</v>
      </c>
      <c r="D272" s="1">
        <v>113</v>
      </c>
      <c r="E272" s="3" t="s">
        <v>240</v>
      </c>
      <c r="F272" s="1">
        <v>36000</v>
      </c>
      <c r="G272" s="1" t="s">
        <v>27</v>
      </c>
      <c r="H272" s="1" t="s">
        <v>28</v>
      </c>
      <c r="I272" s="1">
        <v>2020</v>
      </c>
      <c r="J272" s="1">
        <v>2020</v>
      </c>
      <c r="K272" s="1" t="s">
        <v>4914</v>
      </c>
      <c r="L272" s="2" t="s">
        <v>49</v>
      </c>
      <c r="M272" s="1">
        <v>40</v>
      </c>
      <c r="N272" s="2" t="s">
        <v>247</v>
      </c>
      <c r="O272" s="2" t="s">
        <v>248</v>
      </c>
      <c r="P272" s="4">
        <v>-413503</v>
      </c>
      <c r="Q272" s="4">
        <v>-827005</v>
      </c>
      <c r="R272" s="4">
        <v>0</v>
      </c>
      <c r="S272" s="4">
        <v>0</v>
      </c>
      <c r="T272" s="5">
        <v>0</v>
      </c>
      <c r="U272" s="5">
        <v>0</v>
      </c>
      <c r="V272" s="5">
        <v>0</v>
      </c>
      <c r="W272" s="5">
        <v>0</v>
      </c>
      <c r="X272" s="5">
        <v>0</v>
      </c>
      <c r="Y272" s="6">
        <v>0</v>
      </c>
    </row>
    <row r="273" spans="1:25" ht="73" thickBot="1" x14ac:dyDescent="0.4">
      <c r="A273" s="20" t="s">
        <v>203</v>
      </c>
      <c r="B273" s="1">
        <v>2</v>
      </c>
      <c r="C273" s="2" t="s">
        <v>239</v>
      </c>
      <c r="D273" s="1">
        <v>113</v>
      </c>
      <c r="E273" s="3" t="s">
        <v>240</v>
      </c>
      <c r="F273" s="1">
        <v>36000</v>
      </c>
      <c r="G273" s="1" t="s">
        <v>27</v>
      </c>
      <c r="H273" s="1" t="s">
        <v>28</v>
      </c>
      <c r="I273" s="1">
        <v>2020</v>
      </c>
      <c r="J273" s="1">
        <v>2020</v>
      </c>
      <c r="K273" s="1" t="s">
        <v>4914</v>
      </c>
      <c r="L273" s="2" t="s">
        <v>49</v>
      </c>
      <c r="M273" s="1">
        <v>40</v>
      </c>
      <c r="N273" s="2" t="s">
        <v>249</v>
      </c>
      <c r="O273" s="2" t="s">
        <v>250</v>
      </c>
      <c r="P273" s="4">
        <v>0</v>
      </c>
      <c r="Q273" s="4">
        <v>0</v>
      </c>
      <c r="R273" s="4">
        <v>0</v>
      </c>
      <c r="S273" s="4">
        <v>0</v>
      </c>
      <c r="T273" s="5">
        <v>0</v>
      </c>
      <c r="U273" s="5">
        <v>0</v>
      </c>
      <c r="V273" s="5">
        <v>0</v>
      </c>
      <c r="W273" s="5">
        <v>0</v>
      </c>
      <c r="X273" s="5">
        <v>0</v>
      </c>
      <c r="Y273" s="6">
        <v>0</v>
      </c>
    </row>
    <row r="274" spans="1:25" ht="58.5" thickBot="1" x14ac:dyDescent="0.4">
      <c r="A274" s="20" t="s">
        <v>203</v>
      </c>
      <c r="B274" s="1">
        <v>2</v>
      </c>
      <c r="C274" s="2" t="s">
        <v>239</v>
      </c>
      <c r="D274" s="1">
        <v>113</v>
      </c>
      <c r="E274" s="3" t="s">
        <v>240</v>
      </c>
      <c r="F274" s="1">
        <v>36000</v>
      </c>
      <c r="G274" s="1" t="s">
        <v>58</v>
      </c>
      <c r="H274" s="1" t="s">
        <v>59</v>
      </c>
      <c r="I274" s="1" t="s">
        <v>60</v>
      </c>
      <c r="J274" s="1">
        <v>2021</v>
      </c>
      <c r="K274" s="1" t="s">
        <v>4915</v>
      </c>
      <c r="L274" s="2" t="s">
        <v>206</v>
      </c>
      <c r="M274" s="1">
        <v>30</v>
      </c>
      <c r="N274" s="2" t="s">
        <v>251</v>
      </c>
      <c r="O274" s="2" t="s">
        <v>252</v>
      </c>
      <c r="P274" s="4">
        <v>0</v>
      </c>
      <c r="Q274" s="4">
        <v>0</v>
      </c>
      <c r="R274" s="4">
        <v>0</v>
      </c>
      <c r="S274" s="4">
        <v>0</v>
      </c>
      <c r="T274" s="5">
        <v>0</v>
      </c>
      <c r="U274" s="5">
        <v>0</v>
      </c>
      <c r="V274" s="5">
        <v>0</v>
      </c>
      <c r="W274" s="5">
        <v>0</v>
      </c>
      <c r="X274" s="5">
        <v>0</v>
      </c>
      <c r="Y274" s="6">
        <v>0</v>
      </c>
    </row>
    <row r="275" spans="1:25" ht="87.5" thickBot="1" x14ac:dyDescent="0.4">
      <c r="A275" s="20" t="s">
        <v>203</v>
      </c>
      <c r="B275" s="1">
        <v>2</v>
      </c>
      <c r="C275" s="2" t="s">
        <v>239</v>
      </c>
      <c r="D275" s="1">
        <v>113</v>
      </c>
      <c r="E275" s="3" t="s">
        <v>240</v>
      </c>
      <c r="F275" s="1">
        <v>36000</v>
      </c>
      <c r="G275" s="1" t="s">
        <v>58</v>
      </c>
      <c r="H275" s="1" t="s">
        <v>59</v>
      </c>
      <c r="I275" s="1" t="s">
        <v>60</v>
      </c>
      <c r="J275" s="1">
        <v>2021</v>
      </c>
      <c r="K275" s="1" t="s">
        <v>4915</v>
      </c>
      <c r="L275" s="2" t="s">
        <v>206</v>
      </c>
      <c r="M275" s="1">
        <v>30</v>
      </c>
      <c r="N275" s="2" t="s">
        <v>221</v>
      </c>
      <c r="O275" s="2" t="s">
        <v>222</v>
      </c>
      <c r="P275" s="4">
        <v>0</v>
      </c>
      <c r="Q275" s="4">
        <v>-1239333</v>
      </c>
      <c r="R275" s="4">
        <v>0</v>
      </c>
      <c r="S275" s="4">
        <v>0</v>
      </c>
      <c r="T275" s="5">
        <v>0</v>
      </c>
      <c r="U275" s="5">
        <v>-11</v>
      </c>
      <c r="V275" s="5">
        <v>0</v>
      </c>
      <c r="W275" s="5">
        <v>0</v>
      </c>
      <c r="X275" s="5">
        <v>0</v>
      </c>
      <c r="Y275" s="6">
        <v>-11</v>
      </c>
    </row>
    <row r="276" spans="1:25" ht="73" thickBot="1" x14ac:dyDescent="0.4">
      <c r="A276" s="20" t="s">
        <v>203</v>
      </c>
      <c r="B276" s="1">
        <v>2</v>
      </c>
      <c r="C276" s="2" t="s">
        <v>239</v>
      </c>
      <c r="D276" s="1">
        <v>113</v>
      </c>
      <c r="E276" s="3" t="s">
        <v>240</v>
      </c>
      <c r="F276" s="1">
        <v>36000</v>
      </c>
      <c r="G276" s="1" t="s">
        <v>58</v>
      </c>
      <c r="H276" s="1" t="s">
        <v>59</v>
      </c>
      <c r="I276" s="1" t="s">
        <v>60</v>
      </c>
      <c r="J276" s="1">
        <v>2021</v>
      </c>
      <c r="K276" s="1" t="s">
        <v>4915</v>
      </c>
      <c r="L276" s="2" t="s">
        <v>49</v>
      </c>
      <c r="M276" s="1">
        <v>40</v>
      </c>
      <c r="N276" s="2" t="s">
        <v>253</v>
      </c>
      <c r="O276" s="2" t="s">
        <v>254</v>
      </c>
      <c r="P276" s="4">
        <v>0</v>
      </c>
      <c r="Q276" s="4">
        <v>-421117</v>
      </c>
      <c r="R276" s="4">
        <v>0</v>
      </c>
      <c r="S276" s="4">
        <v>0</v>
      </c>
      <c r="T276" s="5">
        <v>0</v>
      </c>
      <c r="U276" s="5">
        <v>0</v>
      </c>
      <c r="V276" s="5">
        <v>0</v>
      </c>
      <c r="W276" s="5">
        <v>0</v>
      </c>
      <c r="X276" s="5">
        <v>0</v>
      </c>
      <c r="Y276" s="6">
        <v>0</v>
      </c>
    </row>
    <row r="277" spans="1:25" ht="73" thickBot="1" x14ac:dyDescent="0.4">
      <c r="A277" s="20" t="s">
        <v>203</v>
      </c>
      <c r="B277" s="1">
        <v>2</v>
      </c>
      <c r="C277" s="2" t="s">
        <v>255</v>
      </c>
      <c r="D277" s="1">
        <v>114</v>
      </c>
      <c r="E277" s="3" t="s">
        <v>256</v>
      </c>
      <c r="F277" s="1">
        <v>37000</v>
      </c>
      <c r="G277" s="1" t="s">
        <v>27</v>
      </c>
      <c r="H277" s="1" t="s">
        <v>28</v>
      </c>
      <c r="I277" s="1">
        <v>2020</v>
      </c>
      <c r="J277" s="1">
        <v>2020</v>
      </c>
      <c r="K277" s="1" t="s">
        <v>4914</v>
      </c>
      <c r="L277" s="2" t="s">
        <v>29</v>
      </c>
      <c r="M277" s="1">
        <v>10</v>
      </c>
      <c r="N277" s="2" t="s">
        <v>30</v>
      </c>
      <c r="O277" s="2" t="s">
        <v>31</v>
      </c>
      <c r="P277" s="4">
        <v>120337475</v>
      </c>
      <c r="Q277" s="4">
        <v>120337475</v>
      </c>
      <c r="R277" s="4">
        <v>0</v>
      </c>
      <c r="S277" s="4">
        <v>0</v>
      </c>
      <c r="T277" s="5">
        <v>1056.0999999999999</v>
      </c>
      <c r="U277" s="5">
        <v>1056.0999999999999</v>
      </c>
      <c r="V277" s="5">
        <v>0</v>
      </c>
      <c r="W277" s="5">
        <v>0</v>
      </c>
      <c r="X277" s="5">
        <v>1056.0999999999999</v>
      </c>
      <c r="Y277" s="6">
        <v>1056.0999999999999</v>
      </c>
    </row>
    <row r="278" spans="1:25" ht="87.5" thickBot="1" x14ac:dyDescent="0.4">
      <c r="A278" s="20" t="s">
        <v>203</v>
      </c>
      <c r="B278" s="1">
        <v>2</v>
      </c>
      <c r="C278" s="2" t="s">
        <v>255</v>
      </c>
      <c r="D278" s="1">
        <v>114</v>
      </c>
      <c r="E278" s="3" t="s">
        <v>256</v>
      </c>
      <c r="F278" s="1">
        <v>37000</v>
      </c>
      <c r="G278" s="1" t="s">
        <v>27</v>
      </c>
      <c r="H278" s="1" t="s">
        <v>28</v>
      </c>
      <c r="I278" s="1">
        <v>2020</v>
      </c>
      <c r="J278" s="1">
        <v>2020</v>
      </c>
      <c r="K278" s="1" t="s">
        <v>4914</v>
      </c>
      <c r="L278" s="2" t="s">
        <v>32</v>
      </c>
      <c r="M278" s="1">
        <v>20</v>
      </c>
      <c r="N278" s="2" t="s">
        <v>33</v>
      </c>
      <c r="O278" s="2" t="s">
        <v>34</v>
      </c>
      <c r="P278" s="4">
        <v>774512</v>
      </c>
      <c r="Q278" s="4">
        <v>774512</v>
      </c>
      <c r="R278" s="4">
        <v>0</v>
      </c>
      <c r="S278" s="4">
        <v>0</v>
      </c>
      <c r="T278" s="5">
        <v>0</v>
      </c>
      <c r="U278" s="5">
        <v>0</v>
      </c>
      <c r="V278" s="5">
        <v>0</v>
      </c>
      <c r="W278" s="5">
        <v>0</v>
      </c>
      <c r="X278" s="5">
        <v>0</v>
      </c>
      <c r="Y278" s="6">
        <v>0</v>
      </c>
    </row>
    <row r="279" spans="1:25" ht="73" thickBot="1" x14ac:dyDescent="0.4">
      <c r="A279" s="20" t="s">
        <v>203</v>
      </c>
      <c r="B279" s="1">
        <v>2</v>
      </c>
      <c r="C279" s="2" t="s">
        <v>255</v>
      </c>
      <c r="D279" s="1">
        <v>114</v>
      </c>
      <c r="E279" s="3" t="s">
        <v>256</v>
      </c>
      <c r="F279" s="1">
        <v>37000</v>
      </c>
      <c r="G279" s="1" t="s">
        <v>27</v>
      </c>
      <c r="H279" s="1" t="s">
        <v>28</v>
      </c>
      <c r="I279" s="1">
        <v>2020</v>
      </c>
      <c r="J279" s="1">
        <v>2020</v>
      </c>
      <c r="K279" s="1" t="s">
        <v>4914</v>
      </c>
      <c r="L279" s="2" t="s">
        <v>32</v>
      </c>
      <c r="M279" s="1">
        <v>20</v>
      </c>
      <c r="N279" s="2" t="s">
        <v>35</v>
      </c>
      <c r="O279" s="2" t="s">
        <v>36</v>
      </c>
      <c r="P279" s="4">
        <v>1723931</v>
      </c>
      <c r="Q279" s="4">
        <v>1723931</v>
      </c>
      <c r="R279" s="4">
        <v>0</v>
      </c>
      <c r="S279" s="4">
        <v>0</v>
      </c>
      <c r="T279" s="5">
        <v>0</v>
      </c>
      <c r="U279" s="5">
        <v>0</v>
      </c>
      <c r="V279" s="5">
        <v>0</v>
      </c>
      <c r="W279" s="5">
        <v>0</v>
      </c>
      <c r="X279" s="5">
        <v>0</v>
      </c>
      <c r="Y279" s="6">
        <v>0</v>
      </c>
    </row>
    <row r="280" spans="1:25" ht="73" thickBot="1" x14ac:dyDescent="0.4">
      <c r="A280" s="20" t="s">
        <v>203</v>
      </c>
      <c r="B280" s="1">
        <v>2</v>
      </c>
      <c r="C280" s="2" t="s">
        <v>255</v>
      </c>
      <c r="D280" s="1">
        <v>114</v>
      </c>
      <c r="E280" s="3" t="s">
        <v>256</v>
      </c>
      <c r="F280" s="1">
        <v>37000</v>
      </c>
      <c r="G280" s="1" t="s">
        <v>27</v>
      </c>
      <c r="H280" s="1" t="s">
        <v>28</v>
      </c>
      <c r="I280" s="1">
        <v>2020</v>
      </c>
      <c r="J280" s="1">
        <v>2020</v>
      </c>
      <c r="K280" s="1" t="s">
        <v>4914</v>
      </c>
      <c r="L280" s="2" t="s">
        <v>32</v>
      </c>
      <c r="M280" s="1">
        <v>20</v>
      </c>
      <c r="N280" s="2" t="s">
        <v>37</v>
      </c>
      <c r="O280" s="2" t="s">
        <v>38</v>
      </c>
      <c r="P280" s="4">
        <v>405665</v>
      </c>
      <c r="Q280" s="4">
        <v>405665</v>
      </c>
      <c r="R280" s="4">
        <v>0</v>
      </c>
      <c r="S280" s="4">
        <v>0</v>
      </c>
      <c r="T280" s="5">
        <v>0</v>
      </c>
      <c r="U280" s="5">
        <v>0</v>
      </c>
      <c r="V280" s="5">
        <v>0</v>
      </c>
      <c r="W280" s="5">
        <v>0</v>
      </c>
      <c r="X280" s="5">
        <v>0</v>
      </c>
      <c r="Y280" s="6">
        <v>0</v>
      </c>
    </row>
    <row r="281" spans="1:25" ht="87.5" thickBot="1" x14ac:dyDescent="0.4">
      <c r="A281" s="20" t="s">
        <v>203</v>
      </c>
      <c r="B281" s="1">
        <v>2</v>
      </c>
      <c r="C281" s="2" t="s">
        <v>255</v>
      </c>
      <c r="D281" s="1">
        <v>114</v>
      </c>
      <c r="E281" s="3" t="s">
        <v>256</v>
      </c>
      <c r="F281" s="1">
        <v>37000</v>
      </c>
      <c r="G281" s="1" t="s">
        <v>27</v>
      </c>
      <c r="H281" s="1" t="s">
        <v>28</v>
      </c>
      <c r="I281" s="1">
        <v>2020</v>
      </c>
      <c r="J281" s="1">
        <v>2020</v>
      </c>
      <c r="K281" s="1" t="s">
        <v>4914</v>
      </c>
      <c r="L281" s="2" t="s">
        <v>32</v>
      </c>
      <c r="M281" s="1">
        <v>20</v>
      </c>
      <c r="N281" s="2" t="s">
        <v>39</v>
      </c>
      <c r="O281" s="2" t="s">
        <v>40</v>
      </c>
      <c r="P281" s="4">
        <v>328</v>
      </c>
      <c r="Q281" s="4">
        <v>328</v>
      </c>
      <c r="R281" s="4">
        <v>0</v>
      </c>
      <c r="S281" s="4">
        <v>0</v>
      </c>
      <c r="T281" s="5">
        <v>0</v>
      </c>
      <c r="U281" s="5">
        <v>0</v>
      </c>
      <c r="V281" s="5">
        <v>0</v>
      </c>
      <c r="W281" s="5">
        <v>0</v>
      </c>
      <c r="X281" s="5">
        <v>0</v>
      </c>
      <c r="Y281" s="6">
        <v>0</v>
      </c>
    </row>
    <row r="282" spans="1:25" ht="73" thickBot="1" x14ac:dyDescent="0.4">
      <c r="A282" s="20" t="s">
        <v>203</v>
      </c>
      <c r="B282" s="1">
        <v>2</v>
      </c>
      <c r="C282" s="2" t="s">
        <v>255</v>
      </c>
      <c r="D282" s="1">
        <v>114</v>
      </c>
      <c r="E282" s="3" t="s">
        <v>256</v>
      </c>
      <c r="F282" s="1">
        <v>37000</v>
      </c>
      <c r="G282" s="1" t="s">
        <v>27</v>
      </c>
      <c r="H282" s="1" t="s">
        <v>28</v>
      </c>
      <c r="I282" s="1">
        <v>2020</v>
      </c>
      <c r="J282" s="1">
        <v>2020</v>
      </c>
      <c r="K282" s="1" t="s">
        <v>4914</v>
      </c>
      <c r="L282" s="2" t="s">
        <v>32</v>
      </c>
      <c r="M282" s="1">
        <v>20</v>
      </c>
      <c r="N282" s="2" t="s">
        <v>41</v>
      </c>
      <c r="O282" s="2" t="s">
        <v>42</v>
      </c>
      <c r="P282" s="4">
        <v>671688</v>
      </c>
      <c r="Q282" s="4">
        <v>671688</v>
      </c>
      <c r="R282" s="4">
        <v>0</v>
      </c>
      <c r="S282" s="4">
        <v>0</v>
      </c>
      <c r="T282" s="5">
        <v>0</v>
      </c>
      <c r="U282" s="5">
        <v>0</v>
      </c>
      <c r="V282" s="5">
        <v>0</v>
      </c>
      <c r="W282" s="5">
        <v>0</v>
      </c>
      <c r="X282" s="5">
        <v>0</v>
      </c>
      <c r="Y282" s="6">
        <v>0</v>
      </c>
    </row>
    <row r="283" spans="1:25" ht="73" thickBot="1" x14ac:dyDescent="0.4">
      <c r="A283" s="20" t="s">
        <v>203</v>
      </c>
      <c r="B283" s="1">
        <v>2</v>
      </c>
      <c r="C283" s="2" t="s">
        <v>255</v>
      </c>
      <c r="D283" s="1">
        <v>114</v>
      </c>
      <c r="E283" s="3" t="s">
        <v>256</v>
      </c>
      <c r="F283" s="1">
        <v>37000</v>
      </c>
      <c r="G283" s="1" t="s">
        <v>27</v>
      </c>
      <c r="H283" s="1" t="s">
        <v>28</v>
      </c>
      <c r="I283" s="1">
        <v>2020</v>
      </c>
      <c r="J283" s="1">
        <v>2020</v>
      </c>
      <c r="K283" s="1" t="s">
        <v>4914</v>
      </c>
      <c r="L283" s="2" t="s">
        <v>32</v>
      </c>
      <c r="M283" s="1">
        <v>20</v>
      </c>
      <c r="N283" s="2" t="s">
        <v>43</v>
      </c>
      <c r="O283" s="2" t="s">
        <v>42</v>
      </c>
      <c r="P283" s="4">
        <v>-1200415</v>
      </c>
      <c r="Q283" s="4">
        <v>-1200415</v>
      </c>
      <c r="R283" s="4">
        <v>0</v>
      </c>
      <c r="S283" s="4">
        <v>0</v>
      </c>
      <c r="T283" s="5">
        <v>0</v>
      </c>
      <c r="U283" s="5">
        <v>0</v>
      </c>
      <c r="V283" s="5">
        <v>0</v>
      </c>
      <c r="W283" s="5">
        <v>0</v>
      </c>
      <c r="X283" s="5">
        <v>0</v>
      </c>
      <c r="Y283" s="6">
        <v>0</v>
      </c>
    </row>
    <row r="284" spans="1:25" ht="73" thickBot="1" x14ac:dyDescent="0.4">
      <c r="A284" s="20" t="s">
        <v>203</v>
      </c>
      <c r="B284" s="1">
        <v>2</v>
      </c>
      <c r="C284" s="2" t="s">
        <v>255</v>
      </c>
      <c r="D284" s="1">
        <v>114</v>
      </c>
      <c r="E284" s="3" t="s">
        <v>256</v>
      </c>
      <c r="F284" s="1">
        <v>37000</v>
      </c>
      <c r="G284" s="1" t="s">
        <v>27</v>
      </c>
      <c r="H284" s="1" t="s">
        <v>28</v>
      </c>
      <c r="I284" s="1">
        <v>2020</v>
      </c>
      <c r="J284" s="1">
        <v>2020</v>
      </c>
      <c r="K284" s="1" t="s">
        <v>4914</v>
      </c>
      <c r="L284" s="2" t="s">
        <v>32</v>
      </c>
      <c r="M284" s="1">
        <v>20</v>
      </c>
      <c r="N284" s="2" t="s">
        <v>45</v>
      </c>
      <c r="O284" s="2" t="s">
        <v>46</v>
      </c>
      <c r="P284" s="4">
        <v>-11167</v>
      </c>
      <c r="Q284" s="4">
        <v>-11167</v>
      </c>
      <c r="R284" s="4">
        <v>0</v>
      </c>
      <c r="S284" s="4">
        <v>0</v>
      </c>
      <c r="T284" s="5">
        <v>0</v>
      </c>
      <c r="U284" s="5">
        <v>0</v>
      </c>
      <c r="V284" s="5">
        <v>0</v>
      </c>
      <c r="W284" s="5">
        <v>0</v>
      </c>
      <c r="X284" s="5">
        <v>0</v>
      </c>
      <c r="Y284" s="6">
        <v>0</v>
      </c>
    </row>
    <row r="285" spans="1:25" ht="73" thickBot="1" x14ac:dyDescent="0.4">
      <c r="A285" s="20" t="s">
        <v>203</v>
      </c>
      <c r="B285" s="1">
        <v>2</v>
      </c>
      <c r="C285" s="2" t="s">
        <v>255</v>
      </c>
      <c r="D285" s="1">
        <v>114</v>
      </c>
      <c r="E285" s="3" t="s">
        <v>256</v>
      </c>
      <c r="F285" s="1">
        <v>37000</v>
      </c>
      <c r="G285" s="1" t="s">
        <v>27</v>
      </c>
      <c r="H285" s="1" t="s">
        <v>28</v>
      </c>
      <c r="I285" s="1">
        <v>2020</v>
      </c>
      <c r="J285" s="1">
        <v>2020</v>
      </c>
      <c r="K285" s="1" t="s">
        <v>4914</v>
      </c>
      <c r="L285" s="2" t="s">
        <v>32</v>
      </c>
      <c r="M285" s="1">
        <v>20</v>
      </c>
      <c r="N285" s="2" t="s">
        <v>47</v>
      </c>
      <c r="O285" s="2" t="s">
        <v>48</v>
      </c>
      <c r="P285" s="4">
        <v>8148</v>
      </c>
      <c r="Q285" s="4">
        <v>8148</v>
      </c>
      <c r="R285" s="4">
        <v>0</v>
      </c>
      <c r="S285" s="4">
        <v>0</v>
      </c>
      <c r="T285" s="5">
        <v>0</v>
      </c>
      <c r="U285" s="5">
        <v>0</v>
      </c>
      <c r="V285" s="5">
        <v>0</v>
      </c>
      <c r="W285" s="5">
        <v>0</v>
      </c>
      <c r="X285" s="5">
        <v>0</v>
      </c>
      <c r="Y285" s="6">
        <v>0</v>
      </c>
    </row>
    <row r="286" spans="1:25" ht="87.5" thickBot="1" x14ac:dyDescent="0.4">
      <c r="A286" s="20" t="s">
        <v>203</v>
      </c>
      <c r="B286" s="1">
        <v>2</v>
      </c>
      <c r="C286" s="2" t="s">
        <v>255</v>
      </c>
      <c r="D286" s="1">
        <v>114</v>
      </c>
      <c r="E286" s="3" t="s">
        <v>256</v>
      </c>
      <c r="F286" s="1">
        <v>37000</v>
      </c>
      <c r="G286" s="1" t="s">
        <v>27</v>
      </c>
      <c r="H286" s="1" t="s">
        <v>28</v>
      </c>
      <c r="I286" s="1">
        <v>2020</v>
      </c>
      <c r="J286" s="1">
        <v>2020</v>
      </c>
      <c r="K286" s="1" t="s">
        <v>4914</v>
      </c>
      <c r="L286" s="2" t="s">
        <v>32</v>
      </c>
      <c r="M286" s="1">
        <v>20</v>
      </c>
      <c r="N286" s="2" t="s">
        <v>257</v>
      </c>
      <c r="O286" s="2" t="s">
        <v>258</v>
      </c>
      <c r="P286" s="4">
        <v>-40000</v>
      </c>
      <c r="Q286" s="4">
        <v>-40000</v>
      </c>
      <c r="R286" s="4">
        <v>0</v>
      </c>
      <c r="S286" s="4">
        <v>0</v>
      </c>
      <c r="T286" s="5">
        <v>0</v>
      </c>
      <c r="U286" s="5">
        <v>0</v>
      </c>
      <c r="V286" s="5">
        <v>0</v>
      </c>
      <c r="W286" s="5">
        <v>0</v>
      </c>
      <c r="X286" s="5">
        <v>0</v>
      </c>
      <c r="Y286" s="6">
        <v>0</v>
      </c>
    </row>
    <row r="287" spans="1:25" ht="58.5" thickBot="1" x14ac:dyDescent="0.4">
      <c r="A287" s="20" t="s">
        <v>203</v>
      </c>
      <c r="B287" s="1">
        <v>2</v>
      </c>
      <c r="C287" s="2" t="s">
        <v>255</v>
      </c>
      <c r="D287" s="1">
        <v>114</v>
      </c>
      <c r="E287" s="3" t="s">
        <v>256</v>
      </c>
      <c r="F287" s="1">
        <v>37000</v>
      </c>
      <c r="G287" s="1" t="s">
        <v>27</v>
      </c>
      <c r="H287" s="1" t="s">
        <v>28</v>
      </c>
      <c r="I287" s="1">
        <v>2020</v>
      </c>
      <c r="J287" s="1">
        <v>2020</v>
      </c>
      <c r="K287" s="1" t="s">
        <v>4914</v>
      </c>
      <c r="L287" s="2" t="s">
        <v>206</v>
      </c>
      <c r="M287" s="1">
        <v>30</v>
      </c>
      <c r="N287" s="2" t="s">
        <v>207</v>
      </c>
      <c r="O287" s="2" t="s">
        <v>243</v>
      </c>
      <c r="P287" s="4">
        <v>2000000</v>
      </c>
      <c r="Q287" s="4">
        <v>2000000</v>
      </c>
      <c r="R287" s="4">
        <v>0</v>
      </c>
      <c r="S287" s="4">
        <v>0</v>
      </c>
      <c r="T287" s="5">
        <v>0</v>
      </c>
      <c r="U287" s="5">
        <v>0</v>
      </c>
      <c r="V287" s="5">
        <v>0</v>
      </c>
      <c r="W287" s="5">
        <v>0</v>
      </c>
      <c r="X287" s="5">
        <v>0</v>
      </c>
      <c r="Y287" s="6">
        <v>0</v>
      </c>
    </row>
    <row r="288" spans="1:25" ht="44" thickBot="1" x14ac:dyDescent="0.4">
      <c r="A288" s="20" t="s">
        <v>203</v>
      </c>
      <c r="B288" s="1">
        <v>2</v>
      </c>
      <c r="C288" s="2" t="s">
        <v>255</v>
      </c>
      <c r="D288" s="1">
        <v>114</v>
      </c>
      <c r="E288" s="3" t="s">
        <v>256</v>
      </c>
      <c r="F288" s="1">
        <v>37000</v>
      </c>
      <c r="G288" s="1" t="s">
        <v>27</v>
      </c>
      <c r="H288" s="1" t="s">
        <v>28</v>
      </c>
      <c r="I288" s="1">
        <v>2020</v>
      </c>
      <c r="J288" s="1">
        <v>2020</v>
      </c>
      <c r="K288" s="1" t="s">
        <v>4914</v>
      </c>
      <c r="L288" s="2" t="s">
        <v>206</v>
      </c>
      <c r="M288" s="1">
        <v>30</v>
      </c>
      <c r="N288" s="2" t="s">
        <v>207</v>
      </c>
      <c r="O288" s="2" t="s">
        <v>259</v>
      </c>
      <c r="P288" s="4">
        <v>-3000000</v>
      </c>
      <c r="Q288" s="4">
        <v>-3000000</v>
      </c>
      <c r="R288" s="4">
        <v>0</v>
      </c>
      <c r="S288" s="4">
        <v>0</v>
      </c>
      <c r="T288" s="5">
        <v>0</v>
      </c>
      <c r="U288" s="5">
        <v>0</v>
      </c>
      <c r="V288" s="5">
        <v>0</v>
      </c>
      <c r="W288" s="5">
        <v>0</v>
      </c>
      <c r="X288" s="5">
        <v>0</v>
      </c>
      <c r="Y288" s="6">
        <v>0</v>
      </c>
    </row>
    <row r="289" spans="1:25" ht="73" thickBot="1" x14ac:dyDescent="0.4">
      <c r="A289" s="20" t="s">
        <v>203</v>
      </c>
      <c r="B289" s="1">
        <v>2</v>
      </c>
      <c r="C289" s="2" t="s">
        <v>255</v>
      </c>
      <c r="D289" s="1">
        <v>114</v>
      </c>
      <c r="E289" s="3" t="s">
        <v>256</v>
      </c>
      <c r="F289" s="1">
        <v>37000</v>
      </c>
      <c r="G289" s="1" t="s">
        <v>27</v>
      </c>
      <c r="H289" s="1" t="s">
        <v>28</v>
      </c>
      <c r="I289" s="1">
        <v>2020</v>
      </c>
      <c r="J289" s="1">
        <v>2020</v>
      </c>
      <c r="K289" s="1" t="s">
        <v>4914</v>
      </c>
      <c r="L289" s="2" t="s">
        <v>206</v>
      </c>
      <c r="M289" s="1">
        <v>30</v>
      </c>
      <c r="N289" s="2" t="s">
        <v>260</v>
      </c>
      <c r="O289" s="2" t="s">
        <v>261</v>
      </c>
      <c r="P289" s="4">
        <v>1864020</v>
      </c>
      <c r="Q289" s="4">
        <v>3728040</v>
      </c>
      <c r="R289" s="4">
        <v>0</v>
      </c>
      <c r="S289" s="4">
        <v>0</v>
      </c>
      <c r="T289" s="5">
        <v>30</v>
      </c>
      <c r="U289" s="5">
        <v>60</v>
      </c>
      <c r="V289" s="5">
        <v>0</v>
      </c>
      <c r="W289" s="5">
        <v>0</v>
      </c>
      <c r="X289" s="5">
        <v>30</v>
      </c>
      <c r="Y289" s="6">
        <v>60</v>
      </c>
    </row>
    <row r="290" spans="1:25" ht="73" thickBot="1" x14ac:dyDescent="0.4">
      <c r="A290" s="20" t="s">
        <v>203</v>
      </c>
      <c r="B290" s="1">
        <v>2</v>
      </c>
      <c r="C290" s="2" t="s">
        <v>255</v>
      </c>
      <c r="D290" s="1">
        <v>114</v>
      </c>
      <c r="E290" s="3" t="s">
        <v>256</v>
      </c>
      <c r="F290" s="1">
        <v>37000</v>
      </c>
      <c r="G290" s="1" t="s">
        <v>27</v>
      </c>
      <c r="H290" s="1" t="s">
        <v>28</v>
      </c>
      <c r="I290" s="1">
        <v>2020</v>
      </c>
      <c r="J290" s="1">
        <v>2020</v>
      </c>
      <c r="K290" s="1" t="s">
        <v>4914</v>
      </c>
      <c r="L290" s="2" t="s">
        <v>206</v>
      </c>
      <c r="M290" s="1">
        <v>30</v>
      </c>
      <c r="N290" s="2" t="s">
        <v>262</v>
      </c>
      <c r="O290" s="2" t="s">
        <v>263</v>
      </c>
      <c r="P290" s="4">
        <v>323437</v>
      </c>
      <c r="Q290" s="4">
        <v>323437</v>
      </c>
      <c r="R290" s="4">
        <v>0</v>
      </c>
      <c r="S290" s="4">
        <v>0</v>
      </c>
      <c r="T290" s="5">
        <v>0</v>
      </c>
      <c r="U290" s="5">
        <v>0</v>
      </c>
      <c r="V290" s="5">
        <v>0</v>
      </c>
      <c r="W290" s="5">
        <v>0</v>
      </c>
      <c r="X290" s="5">
        <v>0</v>
      </c>
      <c r="Y290" s="6">
        <v>0</v>
      </c>
    </row>
    <row r="291" spans="1:25" ht="102" thickBot="1" x14ac:dyDescent="0.4">
      <c r="A291" s="20" t="s">
        <v>203</v>
      </c>
      <c r="B291" s="1">
        <v>2</v>
      </c>
      <c r="C291" s="2" t="s">
        <v>255</v>
      </c>
      <c r="D291" s="1">
        <v>114</v>
      </c>
      <c r="E291" s="3" t="s">
        <v>256</v>
      </c>
      <c r="F291" s="1">
        <v>37000</v>
      </c>
      <c r="G291" s="1" t="s">
        <v>27</v>
      </c>
      <c r="H291" s="1" t="s">
        <v>28</v>
      </c>
      <c r="I291" s="1">
        <v>2020</v>
      </c>
      <c r="J291" s="1">
        <v>2020</v>
      </c>
      <c r="K291" s="1" t="s">
        <v>4914</v>
      </c>
      <c r="L291" s="2" t="s">
        <v>206</v>
      </c>
      <c r="M291" s="1">
        <v>30</v>
      </c>
      <c r="N291" s="2" t="s">
        <v>264</v>
      </c>
      <c r="O291" s="2" t="s">
        <v>265</v>
      </c>
      <c r="P291" s="4">
        <v>2272500</v>
      </c>
      <c r="Q291" s="4">
        <v>2272500</v>
      </c>
      <c r="R291" s="4">
        <v>0</v>
      </c>
      <c r="S291" s="4">
        <v>0</v>
      </c>
      <c r="T291" s="5">
        <v>0</v>
      </c>
      <c r="U291" s="5">
        <v>0</v>
      </c>
      <c r="V291" s="5">
        <v>0</v>
      </c>
      <c r="W291" s="5">
        <v>0</v>
      </c>
      <c r="X291" s="5">
        <v>0</v>
      </c>
      <c r="Y291" s="6">
        <v>0</v>
      </c>
    </row>
    <row r="292" spans="1:25" ht="116.5" thickBot="1" x14ac:dyDescent="0.4">
      <c r="A292" s="20" t="s">
        <v>203</v>
      </c>
      <c r="B292" s="1">
        <v>2</v>
      </c>
      <c r="C292" s="2" t="s">
        <v>255</v>
      </c>
      <c r="D292" s="1">
        <v>114</v>
      </c>
      <c r="E292" s="3" t="s">
        <v>256</v>
      </c>
      <c r="F292" s="1">
        <v>37000</v>
      </c>
      <c r="G292" s="1" t="s">
        <v>27</v>
      </c>
      <c r="H292" s="1" t="s">
        <v>28</v>
      </c>
      <c r="I292" s="1">
        <v>2020</v>
      </c>
      <c r="J292" s="1">
        <v>2020</v>
      </c>
      <c r="K292" s="1" t="s">
        <v>4914</v>
      </c>
      <c r="L292" s="2" t="s">
        <v>49</v>
      </c>
      <c r="M292" s="1">
        <v>40</v>
      </c>
      <c r="N292" s="2" t="s">
        <v>266</v>
      </c>
      <c r="O292" s="2" t="s">
        <v>267</v>
      </c>
      <c r="P292" s="4">
        <v>3868260</v>
      </c>
      <c r="Q292" s="4">
        <v>3868260</v>
      </c>
      <c r="R292" s="4">
        <v>0</v>
      </c>
      <c r="S292" s="4">
        <v>0</v>
      </c>
      <c r="T292" s="5">
        <v>60</v>
      </c>
      <c r="U292" s="5">
        <v>60</v>
      </c>
      <c r="V292" s="5">
        <v>0</v>
      </c>
      <c r="W292" s="5">
        <v>0</v>
      </c>
      <c r="X292" s="5">
        <v>60</v>
      </c>
      <c r="Y292" s="6">
        <v>60</v>
      </c>
    </row>
    <row r="293" spans="1:25" ht="102" thickBot="1" x14ac:dyDescent="0.4">
      <c r="A293" s="20" t="s">
        <v>203</v>
      </c>
      <c r="B293" s="1">
        <v>2</v>
      </c>
      <c r="C293" s="2" t="s">
        <v>255</v>
      </c>
      <c r="D293" s="1">
        <v>114</v>
      </c>
      <c r="E293" s="3" t="s">
        <v>256</v>
      </c>
      <c r="F293" s="1">
        <v>37000</v>
      </c>
      <c r="G293" s="1" t="s">
        <v>27</v>
      </c>
      <c r="H293" s="1" t="s">
        <v>28</v>
      </c>
      <c r="I293" s="1">
        <v>2020</v>
      </c>
      <c r="J293" s="1">
        <v>2020</v>
      </c>
      <c r="K293" s="1" t="s">
        <v>4914</v>
      </c>
      <c r="L293" s="2" t="s">
        <v>49</v>
      </c>
      <c r="M293" s="1">
        <v>40</v>
      </c>
      <c r="N293" s="2" t="s">
        <v>247</v>
      </c>
      <c r="O293" s="2" t="s">
        <v>268</v>
      </c>
      <c r="P293" s="4">
        <v>-459534</v>
      </c>
      <c r="Q293" s="4">
        <v>-919069</v>
      </c>
      <c r="R293" s="4">
        <v>0</v>
      </c>
      <c r="S293" s="4">
        <v>0</v>
      </c>
      <c r="T293" s="5">
        <v>0</v>
      </c>
      <c r="U293" s="5">
        <v>0</v>
      </c>
      <c r="V293" s="5">
        <v>0</v>
      </c>
      <c r="W293" s="5">
        <v>0</v>
      </c>
      <c r="X293" s="5">
        <v>0</v>
      </c>
      <c r="Y293" s="6">
        <v>0</v>
      </c>
    </row>
    <row r="294" spans="1:25" ht="73" thickBot="1" x14ac:dyDescent="0.4">
      <c r="A294" s="20" t="s">
        <v>203</v>
      </c>
      <c r="B294" s="1">
        <v>2</v>
      </c>
      <c r="C294" s="2" t="s">
        <v>255</v>
      </c>
      <c r="D294" s="1">
        <v>114</v>
      </c>
      <c r="E294" s="3" t="s">
        <v>256</v>
      </c>
      <c r="F294" s="1">
        <v>37000</v>
      </c>
      <c r="G294" s="1" t="s">
        <v>27</v>
      </c>
      <c r="H294" s="1" t="s">
        <v>28</v>
      </c>
      <c r="I294" s="1">
        <v>2020</v>
      </c>
      <c r="J294" s="1">
        <v>2020</v>
      </c>
      <c r="K294" s="1" t="s">
        <v>4914</v>
      </c>
      <c r="L294" s="2" t="s">
        <v>49</v>
      </c>
      <c r="M294" s="1">
        <v>40</v>
      </c>
      <c r="N294" s="2" t="s">
        <v>269</v>
      </c>
      <c r="O294" s="2" t="s">
        <v>270</v>
      </c>
      <c r="P294" s="4">
        <v>0</v>
      </c>
      <c r="Q294" s="4">
        <v>0</v>
      </c>
      <c r="R294" s="4">
        <v>0</v>
      </c>
      <c r="S294" s="4">
        <v>0</v>
      </c>
      <c r="T294" s="5">
        <v>0</v>
      </c>
      <c r="U294" s="5">
        <v>0</v>
      </c>
      <c r="V294" s="5">
        <v>0</v>
      </c>
      <c r="W294" s="5">
        <v>0</v>
      </c>
      <c r="X294" s="5">
        <v>0</v>
      </c>
      <c r="Y294" s="6">
        <v>0</v>
      </c>
    </row>
    <row r="295" spans="1:25" ht="73" thickBot="1" x14ac:dyDescent="0.4">
      <c r="A295" s="20" t="s">
        <v>203</v>
      </c>
      <c r="B295" s="1">
        <v>2</v>
      </c>
      <c r="C295" s="2" t="s">
        <v>255</v>
      </c>
      <c r="D295" s="1">
        <v>114</v>
      </c>
      <c r="E295" s="3" t="s">
        <v>256</v>
      </c>
      <c r="F295" s="1">
        <v>37000</v>
      </c>
      <c r="G295" s="1" t="s">
        <v>271</v>
      </c>
      <c r="H295" s="1" t="s">
        <v>59</v>
      </c>
      <c r="I295" s="1" t="s">
        <v>272</v>
      </c>
      <c r="J295" s="1">
        <v>2020.1</v>
      </c>
      <c r="K295" s="1" t="s">
        <v>4916</v>
      </c>
      <c r="L295" s="2" t="s">
        <v>49</v>
      </c>
      <c r="M295" s="1">
        <v>40</v>
      </c>
      <c r="N295" s="2" t="s">
        <v>273</v>
      </c>
      <c r="O295" s="2" t="s">
        <v>274</v>
      </c>
      <c r="P295" s="4">
        <v>0</v>
      </c>
      <c r="Q295" s="4">
        <v>0</v>
      </c>
      <c r="R295" s="4">
        <v>0</v>
      </c>
      <c r="S295" s="4">
        <v>0</v>
      </c>
      <c r="T295" s="5">
        <v>0</v>
      </c>
      <c r="U295" s="5">
        <v>0</v>
      </c>
      <c r="V295" s="5">
        <v>0</v>
      </c>
      <c r="W295" s="5">
        <v>0</v>
      </c>
      <c r="X295" s="5">
        <v>0</v>
      </c>
      <c r="Y295" s="6">
        <v>0</v>
      </c>
    </row>
    <row r="296" spans="1:25" ht="73" thickBot="1" x14ac:dyDescent="0.4">
      <c r="A296" s="20" t="s">
        <v>203</v>
      </c>
      <c r="B296" s="1">
        <v>2</v>
      </c>
      <c r="C296" s="2" t="s">
        <v>255</v>
      </c>
      <c r="D296" s="1">
        <v>114</v>
      </c>
      <c r="E296" s="3" t="s">
        <v>256</v>
      </c>
      <c r="F296" s="1">
        <v>37000</v>
      </c>
      <c r="G296" s="1" t="s">
        <v>58</v>
      </c>
      <c r="H296" s="1" t="s">
        <v>59</v>
      </c>
      <c r="I296" s="1" t="s">
        <v>60</v>
      </c>
      <c r="J296" s="1">
        <v>2021</v>
      </c>
      <c r="K296" s="1" t="s">
        <v>4915</v>
      </c>
      <c r="L296" s="2" t="s">
        <v>206</v>
      </c>
      <c r="M296" s="1">
        <v>30</v>
      </c>
      <c r="N296" s="2" t="s">
        <v>275</v>
      </c>
      <c r="O296" s="2" t="s">
        <v>276</v>
      </c>
      <c r="P296" s="4">
        <v>-4469476</v>
      </c>
      <c r="Q296" s="4">
        <v>0</v>
      </c>
      <c r="R296" s="4">
        <v>0</v>
      </c>
      <c r="S296" s="4">
        <v>0</v>
      </c>
      <c r="T296" s="5">
        <v>0</v>
      </c>
      <c r="U296" s="5">
        <v>0</v>
      </c>
      <c r="V296" s="5">
        <v>0</v>
      </c>
      <c r="W296" s="5">
        <v>0</v>
      </c>
      <c r="X296" s="5">
        <v>0</v>
      </c>
      <c r="Y296" s="6">
        <v>0</v>
      </c>
    </row>
    <row r="297" spans="1:25" ht="87.5" thickBot="1" x14ac:dyDescent="0.4">
      <c r="A297" s="20" t="s">
        <v>203</v>
      </c>
      <c r="B297" s="1">
        <v>2</v>
      </c>
      <c r="C297" s="2" t="s">
        <v>255</v>
      </c>
      <c r="D297" s="1">
        <v>114</v>
      </c>
      <c r="E297" s="3" t="s">
        <v>256</v>
      </c>
      <c r="F297" s="1">
        <v>37000</v>
      </c>
      <c r="G297" s="1" t="s">
        <v>58</v>
      </c>
      <c r="H297" s="1" t="s">
        <v>59</v>
      </c>
      <c r="I297" s="1" t="s">
        <v>60</v>
      </c>
      <c r="J297" s="1">
        <v>2021</v>
      </c>
      <c r="K297" s="1" t="s">
        <v>4915</v>
      </c>
      <c r="L297" s="2" t="s">
        <v>206</v>
      </c>
      <c r="M297" s="1">
        <v>30</v>
      </c>
      <c r="N297" s="2" t="s">
        <v>221</v>
      </c>
      <c r="O297" s="2" t="s">
        <v>222</v>
      </c>
      <c r="P297" s="4">
        <v>0</v>
      </c>
      <c r="Q297" s="4">
        <v>-2146183</v>
      </c>
      <c r="R297" s="4">
        <v>0</v>
      </c>
      <c r="S297" s="4">
        <v>0</v>
      </c>
      <c r="T297" s="5">
        <v>0</v>
      </c>
      <c r="U297" s="5">
        <v>-20</v>
      </c>
      <c r="V297" s="5">
        <v>0</v>
      </c>
      <c r="W297" s="5">
        <v>0</v>
      </c>
      <c r="X297" s="5">
        <v>0</v>
      </c>
      <c r="Y297" s="6">
        <v>-20</v>
      </c>
    </row>
    <row r="298" spans="1:25" ht="131" thickBot="1" x14ac:dyDescent="0.4">
      <c r="A298" s="20" t="s">
        <v>203</v>
      </c>
      <c r="B298" s="1">
        <v>2</v>
      </c>
      <c r="C298" s="2" t="s">
        <v>255</v>
      </c>
      <c r="D298" s="1">
        <v>114</v>
      </c>
      <c r="E298" s="3" t="s">
        <v>256</v>
      </c>
      <c r="F298" s="1">
        <v>37000</v>
      </c>
      <c r="G298" s="1" t="s">
        <v>58</v>
      </c>
      <c r="H298" s="1" t="s">
        <v>59</v>
      </c>
      <c r="I298" s="1" t="s">
        <v>60</v>
      </c>
      <c r="J298" s="1">
        <v>2021</v>
      </c>
      <c r="K298" s="1" t="s">
        <v>4915</v>
      </c>
      <c r="L298" s="2" t="s">
        <v>49</v>
      </c>
      <c r="M298" s="1">
        <v>40</v>
      </c>
      <c r="N298" s="2" t="s">
        <v>253</v>
      </c>
      <c r="O298" s="2" t="s">
        <v>277</v>
      </c>
      <c r="P298" s="4">
        <v>0</v>
      </c>
      <c r="Q298" s="4">
        <v>-486803</v>
      </c>
      <c r="R298" s="4">
        <v>0</v>
      </c>
      <c r="S298" s="4">
        <v>0</v>
      </c>
      <c r="T298" s="5">
        <v>0</v>
      </c>
      <c r="U298" s="5">
        <v>0</v>
      </c>
      <c r="V298" s="5">
        <v>0</v>
      </c>
      <c r="W298" s="5">
        <v>0</v>
      </c>
      <c r="X298" s="5">
        <v>0</v>
      </c>
      <c r="Y298" s="6">
        <v>0</v>
      </c>
    </row>
    <row r="299" spans="1:25" ht="73" thickBot="1" x14ac:dyDescent="0.4">
      <c r="A299" s="20" t="s">
        <v>203</v>
      </c>
      <c r="B299" s="1">
        <v>2</v>
      </c>
      <c r="C299" s="2" t="s">
        <v>278</v>
      </c>
      <c r="D299" s="1">
        <v>115</v>
      </c>
      <c r="E299" s="3" t="s">
        <v>279</v>
      </c>
      <c r="F299" s="1">
        <v>38000</v>
      </c>
      <c r="G299" s="1" t="s">
        <v>27</v>
      </c>
      <c r="H299" s="1" t="s">
        <v>28</v>
      </c>
      <c r="I299" s="1">
        <v>2020</v>
      </c>
      <c r="J299" s="1">
        <v>2020</v>
      </c>
      <c r="K299" s="1" t="s">
        <v>4914</v>
      </c>
      <c r="L299" s="2" t="s">
        <v>29</v>
      </c>
      <c r="M299" s="1">
        <v>10</v>
      </c>
      <c r="N299" s="2" t="s">
        <v>30</v>
      </c>
      <c r="O299" s="2" t="s">
        <v>31</v>
      </c>
      <c r="P299" s="4">
        <v>102676739</v>
      </c>
      <c r="Q299" s="4">
        <v>102676739</v>
      </c>
      <c r="R299" s="4">
        <v>0</v>
      </c>
      <c r="S299" s="4">
        <v>0</v>
      </c>
      <c r="T299" s="5">
        <v>617.1</v>
      </c>
      <c r="U299" s="5">
        <v>617.1</v>
      </c>
      <c r="V299" s="5">
        <v>0</v>
      </c>
      <c r="W299" s="5">
        <v>0</v>
      </c>
      <c r="X299" s="5">
        <v>617.1</v>
      </c>
      <c r="Y299" s="6">
        <v>617.1</v>
      </c>
    </row>
    <row r="300" spans="1:25" ht="87.5" thickBot="1" x14ac:dyDescent="0.4">
      <c r="A300" s="20" t="s">
        <v>203</v>
      </c>
      <c r="B300" s="1">
        <v>2</v>
      </c>
      <c r="C300" s="2" t="s">
        <v>278</v>
      </c>
      <c r="D300" s="1">
        <v>115</v>
      </c>
      <c r="E300" s="3" t="s">
        <v>279</v>
      </c>
      <c r="F300" s="1">
        <v>38000</v>
      </c>
      <c r="G300" s="1" t="s">
        <v>27</v>
      </c>
      <c r="H300" s="1" t="s">
        <v>28</v>
      </c>
      <c r="I300" s="1">
        <v>2020</v>
      </c>
      <c r="J300" s="1">
        <v>2020</v>
      </c>
      <c r="K300" s="1" t="s">
        <v>4914</v>
      </c>
      <c r="L300" s="2" t="s">
        <v>32</v>
      </c>
      <c r="M300" s="1">
        <v>20</v>
      </c>
      <c r="N300" s="2" t="s">
        <v>33</v>
      </c>
      <c r="O300" s="2" t="s">
        <v>34</v>
      </c>
      <c r="P300" s="4">
        <v>451432</v>
      </c>
      <c r="Q300" s="4">
        <v>451432</v>
      </c>
      <c r="R300" s="4">
        <v>0</v>
      </c>
      <c r="S300" s="4">
        <v>0</v>
      </c>
      <c r="T300" s="5">
        <v>0</v>
      </c>
      <c r="U300" s="5">
        <v>0</v>
      </c>
      <c r="V300" s="5">
        <v>0</v>
      </c>
      <c r="W300" s="5">
        <v>0</v>
      </c>
      <c r="X300" s="5">
        <v>0</v>
      </c>
      <c r="Y300" s="6">
        <v>0</v>
      </c>
    </row>
    <row r="301" spans="1:25" ht="73" thickBot="1" x14ac:dyDescent="0.4">
      <c r="A301" s="20" t="s">
        <v>203</v>
      </c>
      <c r="B301" s="1">
        <v>2</v>
      </c>
      <c r="C301" s="2" t="s">
        <v>278</v>
      </c>
      <c r="D301" s="1">
        <v>115</v>
      </c>
      <c r="E301" s="3" t="s">
        <v>279</v>
      </c>
      <c r="F301" s="1">
        <v>38000</v>
      </c>
      <c r="G301" s="1" t="s">
        <v>27</v>
      </c>
      <c r="H301" s="1" t="s">
        <v>28</v>
      </c>
      <c r="I301" s="1">
        <v>2020</v>
      </c>
      <c r="J301" s="1">
        <v>2020</v>
      </c>
      <c r="K301" s="1" t="s">
        <v>4914</v>
      </c>
      <c r="L301" s="2" t="s">
        <v>32</v>
      </c>
      <c r="M301" s="1">
        <v>20</v>
      </c>
      <c r="N301" s="2" t="s">
        <v>35</v>
      </c>
      <c r="O301" s="2" t="s">
        <v>36</v>
      </c>
      <c r="P301" s="4">
        <v>1298525</v>
      </c>
      <c r="Q301" s="4">
        <v>1298525</v>
      </c>
      <c r="R301" s="4">
        <v>0</v>
      </c>
      <c r="S301" s="4">
        <v>0</v>
      </c>
      <c r="T301" s="5">
        <v>0</v>
      </c>
      <c r="U301" s="5">
        <v>0</v>
      </c>
      <c r="V301" s="5">
        <v>0</v>
      </c>
      <c r="W301" s="5">
        <v>0</v>
      </c>
      <c r="X301" s="5">
        <v>0</v>
      </c>
      <c r="Y301" s="6">
        <v>0</v>
      </c>
    </row>
    <row r="302" spans="1:25" ht="73" thickBot="1" x14ac:dyDescent="0.4">
      <c r="A302" s="20" t="s">
        <v>203</v>
      </c>
      <c r="B302" s="1">
        <v>2</v>
      </c>
      <c r="C302" s="2" t="s">
        <v>278</v>
      </c>
      <c r="D302" s="1">
        <v>115</v>
      </c>
      <c r="E302" s="3" t="s">
        <v>279</v>
      </c>
      <c r="F302" s="1">
        <v>38000</v>
      </c>
      <c r="G302" s="1" t="s">
        <v>27</v>
      </c>
      <c r="H302" s="1" t="s">
        <v>28</v>
      </c>
      <c r="I302" s="1">
        <v>2020</v>
      </c>
      <c r="J302" s="1">
        <v>2020</v>
      </c>
      <c r="K302" s="1" t="s">
        <v>4914</v>
      </c>
      <c r="L302" s="2" t="s">
        <v>32</v>
      </c>
      <c r="M302" s="1">
        <v>20</v>
      </c>
      <c r="N302" s="2" t="s">
        <v>37</v>
      </c>
      <c r="O302" s="2" t="s">
        <v>38</v>
      </c>
      <c r="P302" s="4">
        <v>379465</v>
      </c>
      <c r="Q302" s="4">
        <v>379465</v>
      </c>
      <c r="R302" s="4">
        <v>0</v>
      </c>
      <c r="S302" s="4">
        <v>0</v>
      </c>
      <c r="T302" s="5">
        <v>0</v>
      </c>
      <c r="U302" s="5">
        <v>0</v>
      </c>
      <c r="V302" s="5">
        <v>0</v>
      </c>
      <c r="W302" s="5">
        <v>0</v>
      </c>
      <c r="X302" s="5">
        <v>0</v>
      </c>
      <c r="Y302" s="6">
        <v>0</v>
      </c>
    </row>
    <row r="303" spans="1:25" ht="87.5" thickBot="1" x14ac:dyDescent="0.4">
      <c r="A303" s="20" t="s">
        <v>203</v>
      </c>
      <c r="B303" s="1">
        <v>2</v>
      </c>
      <c r="C303" s="2" t="s">
        <v>278</v>
      </c>
      <c r="D303" s="1">
        <v>115</v>
      </c>
      <c r="E303" s="3" t="s">
        <v>279</v>
      </c>
      <c r="F303" s="1">
        <v>38000</v>
      </c>
      <c r="G303" s="1" t="s">
        <v>27</v>
      </c>
      <c r="H303" s="1" t="s">
        <v>28</v>
      </c>
      <c r="I303" s="1">
        <v>2020</v>
      </c>
      <c r="J303" s="1">
        <v>2020</v>
      </c>
      <c r="K303" s="1" t="s">
        <v>4914</v>
      </c>
      <c r="L303" s="2" t="s">
        <v>32</v>
      </c>
      <c r="M303" s="1">
        <v>20</v>
      </c>
      <c r="N303" s="2" t="s">
        <v>39</v>
      </c>
      <c r="O303" s="2" t="s">
        <v>40</v>
      </c>
      <c r="P303" s="4">
        <v>428</v>
      </c>
      <c r="Q303" s="4">
        <v>428</v>
      </c>
      <c r="R303" s="4">
        <v>0</v>
      </c>
      <c r="S303" s="4">
        <v>0</v>
      </c>
      <c r="T303" s="5">
        <v>0</v>
      </c>
      <c r="U303" s="5">
        <v>0</v>
      </c>
      <c r="V303" s="5">
        <v>0</v>
      </c>
      <c r="W303" s="5">
        <v>0</v>
      </c>
      <c r="X303" s="5">
        <v>0</v>
      </c>
      <c r="Y303" s="6">
        <v>0</v>
      </c>
    </row>
    <row r="304" spans="1:25" ht="73" thickBot="1" x14ac:dyDescent="0.4">
      <c r="A304" s="20" t="s">
        <v>203</v>
      </c>
      <c r="B304" s="1">
        <v>2</v>
      </c>
      <c r="C304" s="2" t="s">
        <v>278</v>
      </c>
      <c r="D304" s="1">
        <v>115</v>
      </c>
      <c r="E304" s="3" t="s">
        <v>279</v>
      </c>
      <c r="F304" s="1">
        <v>38000</v>
      </c>
      <c r="G304" s="1" t="s">
        <v>27</v>
      </c>
      <c r="H304" s="1" t="s">
        <v>28</v>
      </c>
      <c r="I304" s="1">
        <v>2020</v>
      </c>
      <c r="J304" s="1">
        <v>2020</v>
      </c>
      <c r="K304" s="1" t="s">
        <v>4914</v>
      </c>
      <c r="L304" s="2" t="s">
        <v>32</v>
      </c>
      <c r="M304" s="1">
        <v>20</v>
      </c>
      <c r="N304" s="2" t="s">
        <v>41</v>
      </c>
      <c r="O304" s="2" t="s">
        <v>42</v>
      </c>
      <c r="P304" s="4">
        <v>463377</v>
      </c>
      <c r="Q304" s="4">
        <v>463377</v>
      </c>
      <c r="R304" s="4">
        <v>0</v>
      </c>
      <c r="S304" s="4">
        <v>0</v>
      </c>
      <c r="T304" s="5">
        <v>0</v>
      </c>
      <c r="U304" s="5">
        <v>0</v>
      </c>
      <c r="V304" s="5">
        <v>0</v>
      </c>
      <c r="W304" s="5">
        <v>0</v>
      </c>
      <c r="X304" s="5">
        <v>0</v>
      </c>
      <c r="Y304" s="6">
        <v>0</v>
      </c>
    </row>
    <row r="305" spans="1:25" ht="87.5" thickBot="1" x14ac:dyDescent="0.4">
      <c r="A305" s="20" t="s">
        <v>203</v>
      </c>
      <c r="B305" s="1">
        <v>2</v>
      </c>
      <c r="C305" s="2" t="s">
        <v>278</v>
      </c>
      <c r="D305" s="1">
        <v>115</v>
      </c>
      <c r="E305" s="3" t="s">
        <v>279</v>
      </c>
      <c r="F305" s="1">
        <v>38000</v>
      </c>
      <c r="G305" s="1" t="s">
        <v>27</v>
      </c>
      <c r="H305" s="1" t="s">
        <v>28</v>
      </c>
      <c r="I305" s="1">
        <v>2020</v>
      </c>
      <c r="J305" s="1">
        <v>2020</v>
      </c>
      <c r="K305" s="1" t="s">
        <v>4914</v>
      </c>
      <c r="L305" s="2" t="s">
        <v>32</v>
      </c>
      <c r="M305" s="1">
        <v>20</v>
      </c>
      <c r="N305" s="2" t="s">
        <v>43</v>
      </c>
      <c r="O305" s="2" t="s">
        <v>44</v>
      </c>
      <c r="P305" s="4">
        <v>-1259870</v>
      </c>
      <c r="Q305" s="4">
        <v>-1259870</v>
      </c>
      <c r="R305" s="4">
        <v>0</v>
      </c>
      <c r="S305" s="4">
        <v>0</v>
      </c>
      <c r="T305" s="5">
        <v>0</v>
      </c>
      <c r="U305" s="5">
        <v>0</v>
      </c>
      <c r="V305" s="5">
        <v>0</v>
      </c>
      <c r="W305" s="5">
        <v>0</v>
      </c>
      <c r="X305" s="5">
        <v>0</v>
      </c>
      <c r="Y305" s="6">
        <v>0</v>
      </c>
    </row>
    <row r="306" spans="1:25" ht="73" thickBot="1" x14ac:dyDescent="0.4">
      <c r="A306" s="20" t="s">
        <v>203</v>
      </c>
      <c r="B306" s="1">
        <v>2</v>
      </c>
      <c r="C306" s="2" t="s">
        <v>278</v>
      </c>
      <c r="D306" s="1">
        <v>115</v>
      </c>
      <c r="E306" s="3" t="s">
        <v>279</v>
      </c>
      <c r="F306" s="1">
        <v>38000</v>
      </c>
      <c r="G306" s="1" t="s">
        <v>27</v>
      </c>
      <c r="H306" s="1" t="s">
        <v>28</v>
      </c>
      <c r="I306" s="1">
        <v>2020</v>
      </c>
      <c r="J306" s="1">
        <v>2020</v>
      </c>
      <c r="K306" s="1" t="s">
        <v>4914</v>
      </c>
      <c r="L306" s="2" t="s">
        <v>32</v>
      </c>
      <c r="M306" s="1">
        <v>20</v>
      </c>
      <c r="N306" s="2" t="s">
        <v>45</v>
      </c>
      <c r="O306" s="2" t="s">
        <v>46</v>
      </c>
      <c r="P306" s="4">
        <v>-7247</v>
      </c>
      <c r="Q306" s="4">
        <v>-7247</v>
      </c>
      <c r="R306" s="4">
        <v>0</v>
      </c>
      <c r="S306" s="4">
        <v>0</v>
      </c>
      <c r="T306" s="5">
        <v>0</v>
      </c>
      <c r="U306" s="5">
        <v>0</v>
      </c>
      <c r="V306" s="5">
        <v>0</v>
      </c>
      <c r="W306" s="5">
        <v>0</v>
      </c>
      <c r="X306" s="5">
        <v>0</v>
      </c>
      <c r="Y306" s="6">
        <v>0</v>
      </c>
    </row>
    <row r="307" spans="1:25" ht="73" thickBot="1" x14ac:dyDescent="0.4">
      <c r="A307" s="20" t="s">
        <v>203</v>
      </c>
      <c r="B307" s="1">
        <v>2</v>
      </c>
      <c r="C307" s="2" t="s">
        <v>278</v>
      </c>
      <c r="D307" s="1">
        <v>115</v>
      </c>
      <c r="E307" s="3" t="s">
        <v>279</v>
      </c>
      <c r="F307" s="1">
        <v>38000</v>
      </c>
      <c r="G307" s="1" t="s">
        <v>27</v>
      </c>
      <c r="H307" s="1" t="s">
        <v>28</v>
      </c>
      <c r="I307" s="1">
        <v>2020</v>
      </c>
      <c r="J307" s="1">
        <v>2020</v>
      </c>
      <c r="K307" s="1" t="s">
        <v>4914</v>
      </c>
      <c r="L307" s="2" t="s">
        <v>32</v>
      </c>
      <c r="M307" s="1">
        <v>20</v>
      </c>
      <c r="N307" s="2" t="s">
        <v>47</v>
      </c>
      <c r="O307" s="2" t="s">
        <v>48</v>
      </c>
      <c r="P307" s="4">
        <v>-4164</v>
      </c>
      <c r="Q307" s="4">
        <v>-4164</v>
      </c>
      <c r="R307" s="4">
        <v>0</v>
      </c>
      <c r="S307" s="4">
        <v>0</v>
      </c>
      <c r="T307" s="5">
        <v>0</v>
      </c>
      <c r="U307" s="5">
        <v>0</v>
      </c>
      <c r="V307" s="5">
        <v>0</v>
      </c>
      <c r="W307" s="5">
        <v>0</v>
      </c>
      <c r="X307" s="5">
        <v>0</v>
      </c>
      <c r="Y307" s="6">
        <v>0</v>
      </c>
    </row>
    <row r="308" spans="1:25" ht="102" thickBot="1" x14ac:dyDescent="0.4">
      <c r="A308" s="20" t="s">
        <v>203</v>
      </c>
      <c r="B308" s="1">
        <v>2</v>
      </c>
      <c r="C308" s="2" t="s">
        <v>278</v>
      </c>
      <c r="D308" s="1">
        <v>115</v>
      </c>
      <c r="E308" s="3" t="s">
        <v>279</v>
      </c>
      <c r="F308" s="1">
        <v>38000</v>
      </c>
      <c r="G308" s="1" t="s">
        <v>27</v>
      </c>
      <c r="H308" s="1" t="s">
        <v>28</v>
      </c>
      <c r="I308" s="1">
        <v>2020</v>
      </c>
      <c r="J308" s="1">
        <v>2020</v>
      </c>
      <c r="K308" s="1" t="s">
        <v>4914</v>
      </c>
      <c r="L308" s="2" t="s">
        <v>32</v>
      </c>
      <c r="M308" s="1">
        <v>20</v>
      </c>
      <c r="N308" s="2" t="s">
        <v>280</v>
      </c>
      <c r="O308" s="2" t="s">
        <v>281</v>
      </c>
      <c r="P308" s="4">
        <v>-870000</v>
      </c>
      <c r="Q308" s="4">
        <v>-870000</v>
      </c>
      <c r="R308" s="4">
        <v>0</v>
      </c>
      <c r="S308" s="4">
        <v>0</v>
      </c>
      <c r="T308" s="5">
        <v>0</v>
      </c>
      <c r="U308" s="5">
        <v>0</v>
      </c>
      <c r="V308" s="5">
        <v>0</v>
      </c>
      <c r="W308" s="5">
        <v>0</v>
      </c>
      <c r="X308" s="5">
        <v>0</v>
      </c>
      <c r="Y308" s="6">
        <v>0</v>
      </c>
    </row>
    <row r="309" spans="1:25" ht="58.5" thickBot="1" x14ac:dyDescent="0.4">
      <c r="A309" s="20" t="s">
        <v>203</v>
      </c>
      <c r="B309" s="1">
        <v>2</v>
      </c>
      <c r="C309" s="2" t="s">
        <v>278</v>
      </c>
      <c r="D309" s="1">
        <v>115</v>
      </c>
      <c r="E309" s="3" t="s">
        <v>279</v>
      </c>
      <c r="F309" s="1">
        <v>38000</v>
      </c>
      <c r="G309" s="1" t="s">
        <v>27</v>
      </c>
      <c r="H309" s="1" t="s">
        <v>28</v>
      </c>
      <c r="I309" s="1">
        <v>2020</v>
      </c>
      <c r="J309" s="1">
        <v>2020</v>
      </c>
      <c r="K309" s="1" t="s">
        <v>4914</v>
      </c>
      <c r="L309" s="2" t="s">
        <v>206</v>
      </c>
      <c r="M309" s="1">
        <v>30</v>
      </c>
      <c r="N309" s="2" t="s">
        <v>207</v>
      </c>
      <c r="O309" s="2" t="s">
        <v>282</v>
      </c>
      <c r="P309" s="4">
        <v>2000000</v>
      </c>
      <c r="Q309" s="4">
        <v>2000000</v>
      </c>
      <c r="R309" s="4">
        <v>0</v>
      </c>
      <c r="S309" s="4">
        <v>0</v>
      </c>
      <c r="T309" s="5">
        <v>0</v>
      </c>
      <c r="U309" s="5">
        <v>0</v>
      </c>
      <c r="V309" s="5">
        <v>0</v>
      </c>
      <c r="W309" s="5">
        <v>0</v>
      </c>
      <c r="X309" s="5">
        <v>0</v>
      </c>
      <c r="Y309" s="6">
        <v>0</v>
      </c>
    </row>
    <row r="310" spans="1:25" ht="73" thickBot="1" x14ac:dyDescent="0.4">
      <c r="A310" s="20" t="s">
        <v>203</v>
      </c>
      <c r="B310" s="1">
        <v>2</v>
      </c>
      <c r="C310" s="2" t="s">
        <v>278</v>
      </c>
      <c r="D310" s="1">
        <v>115</v>
      </c>
      <c r="E310" s="3" t="s">
        <v>279</v>
      </c>
      <c r="F310" s="1">
        <v>38000</v>
      </c>
      <c r="G310" s="1" t="s">
        <v>27</v>
      </c>
      <c r="H310" s="1" t="s">
        <v>28</v>
      </c>
      <c r="I310" s="1">
        <v>2020</v>
      </c>
      <c r="J310" s="1">
        <v>2020</v>
      </c>
      <c r="K310" s="1" t="s">
        <v>4914</v>
      </c>
      <c r="L310" s="2" t="s">
        <v>206</v>
      </c>
      <c r="M310" s="1">
        <v>30</v>
      </c>
      <c r="N310" s="2" t="s">
        <v>207</v>
      </c>
      <c r="O310" s="2" t="s">
        <v>283</v>
      </c>
      <c r="P310" s="4">
        <v>673925</v>
      </c>
      <c r="Q310" s="4">
        <v>673925</v>
      </c>
      <c r="R310" s="4">
        <v>0</v>
      </c>
      <c r="S310" s="4">
        <v>0</v>
      </c>
      <c r="T310" s="5">
        <v>0</v>
      </c>
      <c r="U310" s="5">
        <v>0</v>
      </c>
      <c r="V310" s="5">
        <v>0</v>
      </c>
      <c r="W310" s="5">
        <v>0</v>
      </c>
      <c r="X310" s="5">
        <v>0</v>
      </c>
      <c r="Y310" s="6">
        <v>0</v>
      </c>
    </row>
    <row r="311" spans="1:25" ht="73" thickBot="1" x14ac:dyDescent="0.4">
      <c r="A311" s="20" t="s">
        <v>203</v>
      </c>
      <c r="B311" s="1">
        <v>2</v>
      </c>
      <c r="C311" s="2" t="s">
        <v>278</v>
      </c>
      <c r="D311" s="1">
        <v>115</v>
      </c>
      <c r="E311" s="3" t="s">
        <v>279</v>
      </c>
      <c r="F311" s="1">
        <v>38000</v>
      </c>
      <c r="G311" s="1" t="s">
        <v>27</v>
      </c>
      <c r="H311" s="1" t="s">
        <v>28</v>
      </c>
      <c r="I311" s="1">
        <v>2020</v>
      </c>
      <c r="J311" s="1">
        <v>2020</v>
      </c>
      <c r="K311" s="1" t="s">
        <v>4914</v>
      </c>
      <c r="L311" s="2" t="s">
        <v>206</v>
      </c>
      <c r="M311" s="1">
        <v>30</v>
      </c>
      <c r="N311" s="2" t="s">
        <v>284</v>
      </c>
      <c r="O311" s="2" t="s">
        <v>285</v>
      </c>
      <c r="P311" s="4">
        <v>2272500</v>
      </c>
      <c r="Q311" s="4">
        <v>2272500</v>
      </c>
      <c r="R311" s="4">
        <v>0</v>
      </c>
      <c r="S311" s="4">
        <v>0</v>
      </c>
      <c r="T311" s="5">
        <v>0</v>
      </c>
      <c r="U311" s="5">
        <v>0</v>
      </c>
      <c r="V311" s="5">
        <v>0</v>
      </c>
      <c r="W311" s="5">
        <v>0</v>
      </c>
      <c r="X311" s="5">
        <v>0</v>
      </c>
      <c r="Y311" s="6">
        <v>0</v>
      </c>
    </row>
    <row r="312" spans="1:25" ht="102" thickBot="1" x14ac:dyDescent="0.4">
      <c r="A312" s="20" t="s">
        <v>203</v>
      </c>
      <c r="B312" s="1">
        <v>2</v>
      </c>
      <c r="C312" s="2" t="s">
        <v>278</v>
      </c>
      <c r="D312" s="1">
        <v>115</v>
      </c>
      <c r="E312" s="3" t="s">
        <v>279</v>
      </c>
      <c r="F312" s="1">
        <v>38000</v>
      </c>
      <c r="G312" s="1" t="s">
        <v>27</v>
      </c>
      <c r="H312" s="1" t="s">
        <v>28</v>
      </c>
      <c r="I312" s="1">
        <v>2020</v>
      </c>
      <c r="J312" s="1">
        <v>2020</v>
      </c>
      <c r="K312" s="1" t="s">
        <v>4914</v>
      </c>
      <c r="L312" s="2" t="s">
        <v>49</v>
      </c>
      <c r="M312" s="1">
        <v>40</v>
      </c>
      <c r="N312" s="2" t="s">
        <v>286</v>
      </c>
      <c r="O312" s="2" t="s">
        <v>287</v>
      </c>
      <c r="P312" s="4">
        <v>-200047</v>
      </c>
      <c r="Q312" s="4">
        <v>-400094</v>
      </c>
      <c r="R312" s="4">
        <v>0</v>
      </c>
      <c r="S312" s="4">
        <v>0</v>
      </c>
      <c r="T312" s="5">
        <v>0</v>
      </c>
      <c r="U312" s="5">
        <v>0</v>
      </c>
      <c r="V312" s="5">
        <v>0</v>
      </c>
      <c r="W312" s="5">
        <v>0</v>
      </c>
      <c r="X312" s="5">
        <v>0</v>
      </c>
      <c r="Y312" s="6">
        <v>0</v>
      </c>
    </row>
    <row r="313" spans="1:25" ht="73" thickBot="1" x14ac:dyDescent="0.4">
      <c r="A313" s="20" t="s">
        <v>203</v>
      </c>
      <c r="B313" s="1">
        <v>2</v>
      </c>
      <c r="C313" s="2" t="s">
        <v>278</v>
      </c>
      <c r="D313" s="1">
        <v>115</v>
      </c>
      <c r="E313" s="3" t="s">
        <v>279</v>
      </c>
      <c r="F313" s="1">
        <v>38000</v>
      </c>
      <c r="G313" s="1" t="s">
        <v>271</v>
      </c>
      <c r="H313" s="1" t="s">
        <v>59</v>
      </c>
      <c r="I313" s="1" t="s">
        <v>272</v>
      </c>
      <c r="J313" s="1">
        <v>2020.1</v>
      </c>
      <c r="K313" s="1" t="s">
        <v>4916</v>
      </c>
      <c r="L313" s="2" t="s">
        <v>206</v>
      </c>
      <c r="M313" s="1">
        <v>30</v>
      </c>
      <c r="N313" s="2" t="s">
        <v>288</v>
      </c>
      <c r="O313" s="2" t="s">
        <v>289</v>
      </c>
      <c r="P313" s="4">
        <v>0</v>
      </c>
      <c r="Q313" s="4">
        <v>0</v>
      </c>
      <c r="R313" s="4">
        <v>0</v>
      </c>
      <c r="S313" s="4">
        <v>0</v>
      </c>
      <c r="T313" s="5">
        <v>0</v>
      </c>
      <c r="U313" s="5">
        <v>0</v>
      </c>
      <c r="V313" s="5">
        <v>0</v>
      </c>
      <c r="W313" s="5">
        <v>0</v>
      </c>
      <c r="X313" s="5">
        <v>0</v>
      </c>
      <c r="Y313" s="6">
        <v>0</v>
      </c>
    </row>
    <row r="314" spans="1:25" ht="87.5" thickBot="1" x14ac:dyDescent="0.4">
      <c r="A314" s="20" t="s">
        <v>203</v>
      </c>
      <c r="B314" s="1">
        <v>2</v>
      </c>
      <c r="C314" s="2" t="s">
        <v>278</v>
      </c>
      <c r="D314" s="1">
        <v>115</v>
      </c>
      <c r="E314" s="3" t="s">
        <v>279</v>
      </c>
      <c r="F314" s="1">
        <v>38000</v>
      </c>
      <c r="G314" s="1" t="s">
        <v>58</v>
      </c>
      <c r="H314" s="1" t="s">
        <v>59</v>
      </c>
      <c r="I314" s="1" t="s">
        <v>60</v>
      </c>
      <c r="J314" s="1">
        <v>2021</v>
      </c>
      <c r="K314" s="1" t="s">
        <v>4915</v>
      </c>
      <c r="L314" s="2" t="s">
        <v>206</v>
      </c>
      <c r="M314" s="1">
        <v>30</v>
      </c>
      <c r="N314" s="2" t="s">
        <v>221</v>
      </c>
      <c r="O314" s="2" t="s">
        <v>222</v>
      </c>
      <c r="P314" s="4">
        <v>0</v>
      </c>
      <c r="Q314" s="4">
        <v>-654393</v>
      </c>
      <c r="R314" s="4">
        <v>0</v>
      </c>
      <c r="S314" s="4">
        <v>0</v>
      </c>
      <c r="T314" s="5">
        <v>0</v>
      </c>
      <c r="U314" s="5">
        <v>-6</v>
      </c>
      <c r="V314" s="5">
        <v>0</v>
      </c>
      <c r="W314" s="5">
        <v>0</v>
      </c>
      <c r="X314" s="5">
        <v>0</v>
      </c>
      <c r="Y314" s="6">
        <v>-6</v>
      </c>
    </row>
    <row r="315" spans="1:25" ht="73" thickBot="1" x14ac:dyDescent="0.4">
      <c r="A315" s="20" t="s">
        <v>203</v>
      </c>
      <c r="B315" s="1">
        <v>2</v>
      </c>
      <c r="C315" s="2" t="s">
        <v>278</v>
      </c>
      <c r="D315" s="1">
        <v>115</v>
      </c>
      <c r="E315" s="3" t="s">
        <v>279</v>
      </c>
      <c r="F315" s="1">
        <v>38000</v>
      </c>
      <c r="G315" s="1" t="s">
        <v>58</v>
      </c>
      <c r="H315" s="1" t="s">
        <v>59</v>
      </c>
      <c r="I315" s="1" t="s">
        <v>60</v>
      </c>
      <c r="J315" s="1">
        <v>2021</v>
      </c>
      <c r="K315" s="1" t="s">
        <v>4915</v>
      </c>
      <c r="L315" s="2" t="s">
        <v>49</v>
      </c>
      <c r="M315" s="1">
        <v>40</v>
      </c>
      <c r="N315" s="2" t="s">
        <v>253</v>
      </c>
      <c r="O315" s="2" t="s">
        <v>290</v>
      </c>
      <c r="P315" s="4">
        <v>0</v>
      </c>
      <c r="Q315" s="4">
        <v>-171931</v>
      </c>
      <c r="R315" s="4">
        <v>0</v>
      </c>
      <c r="S315" s="4">
        <v>0</v>
      </c>
      <c r="T315" s="5">
        <v>0</v>
      </c>
      <c r="U315" s="5">
        <v>0</v>
      </c>
      <c r="V315" s="5">
        <v>0</v>
      </c>
      <c r="W315" s="5">
        <v>0</v>
      </c>
      <c r="X315" s="5">
        <v>0</v>
      </c>
      <c r="Y315" s="6">
        <v>0</v>
      </c>
    </row>
    <row r="316" spans="1:25" ht="73" thickBot="1" x14ac:dyDescent="0.4">
      <c r="A316" s="20" t="s">
        <v>203</v>
      </c>
      <c r="B316" s="1">
        <v>2</v>
      </c>
      <c r="C316" s="2" t="s">
        <v>291</v>
      </c>
      <c r="D316" s="1">
        <v>116</v>
      </c>
      <c r="E316" s="3" t="s">
        <v>292</v>
      </c>
      <c r="F316" s="1">
        <v>39000</v>
      </c>
      <c r="G316" s="1" t="s">
        <v>27</v>
      </c>
      <c r="H316" s="1" t="s">
        <v>28</v>
      </c>
      <c r="I316" s="1">
        <v>2020</v>
      </c>
      <c r="J316" s="1">
        <v>2020</v>
      </c>
      <c r="K316" s="1" t="s">
        <v>4914</v>
      </c>
      <c r="L316" s="2" t="s">
        <v>29</v>
      </c>
      <c r="M316" s="1">
        <v>10</v>
      </c>
      <c r="N316" s="2" t="s">
        <v>30</v>
      </c>
      <c r="O316" s="2" t="s">
        <v>31</v>
      </c>
      <c r="P316" s="4">
        <v>23744526</v>
      </c>
      <c r="Q316" s="4">
        <v>23744526</v>
      </c>
      <c r="R316" s="4">
        <v>0</v>
      </c>
      <c r="S316" s="4">
        <v>0</v>
      </c>
      <c r="T316" s="5">
        <v>204.55</v>
      </c>
      <c r="U316" s="5">
        <v>204.55</v>
      </c>
      <c r="V316" s="5">
        <v>0</v>
      </c>
      <c r="W316" s="5">
        <v>0</v>
      </c>
      <c r="X316" s="5">
        <v>204.55</v>
      </c>
      <c r="Y316" s="6">
        <v>204.55</v>
      </c>
    </row>
    <row r="317" spans="1:25" ht="87.5" thickBot="1" x14ac:dyDescent="0.4">
      <c r="A317" s="20" t="s">
        <v>203</v>
      </c>
      <c r="B317" s="1">
        <v>2</v>
      </c>
      <c r="C317" s="2" t="s">
        <v>291</v>
      </c>
      <c r="D317" s="1">
        <v>116</v>
      </c>
      <c r="E317" s="3" t="s">
        <v>292</v>
      </c>
      <c r="F317" s="1">
        <v>39000</v>
      </c>
      <c r="G317" s="1" t="s">
        <v>27</v>
      </c>
      <c r="H317" s="1" t="s">
        <v>28</v>
      </c>
      <c r="I317" s="1">
        <v>2020</v>
      </c>
      <c r="J317" s="1">
        <v>2020</v>
      </c>
      <c r="K317" s="1" t="s">
        <v>4914</v>
      </c>
      <c r="L317" s="2" t="s">
        <v>32</v>
      </c>
      <c r="M317" s="1">
        <v>20</v>
      </c>
      <c r="N317" s="2" t="s">
        <v>33</v>
      </c>
      <c r="O317" s="2" t="s">
        <v>34</v>
      </c>
      <c r="P317" s="4">
        <v>171838</v>
      </c>
      <c r="Q317" s="4">
        <v>171838</v>
      </c>
      <c r="R317" s="4">
        <v>0</v>
      </c>
      <c r="S317" s="4">
        <v>0</v>
      </c>
      <c r="T317" s="5">
        <v>0</v>
      </c>
      <c r="U317" s="5">
        <v>0</v>
      </c>
      <c r="V317" s="5">
        <v>0</v>
      </c>
      <c r="W317" s="5">
        <v>0</v>
      </c>
      <c r="X317" s="5">
        <v>0</v>
      </c>
      <c r="Y317" s="6">
        <v>0</v>
      </c>
    </row>
    <row r="318" spans="1:25" ht="73" thickBot="1" x14ac:dyDescent="0.4">
      <c r="A318" s="20" t="s">
        <v>203</v>
      </c>
      <c r="B318" s="1">
        <v>2</v>
      </c>
      <c r="C318" s="2" t="s">
        <v>291</v>
      </c>
      <c r="D318" s="1">
        <v>116</v>
      </c>
      <c r="E318" s="3" t="s">
        <v>292</v>
      </c>
      <c r="F318" s="1">
        <v>39000</v>
      </c>
      <c r="G318" s="1" t="s">
        <v>27</v>
      </c>
      <c r="H318" s="1" t="s">
        <v>28</v>
      </c>
      <c r="I318" s="1">
        <v>2020</v>
      </c>
      <c r="J318" s="1">
        <v>2020</v>
      </c>
      <c r="K318" s="1" t="s">
        <v>4914</v>
      </c>
      <c r="L318" s="2" t="s">
        <v>32</v>
      </c>
      <c r="M318" s="1">
        <v>20</v>
      </c>
      <c r="N318" s="2" t="s">
        <v>35</v>
      </c>
      <c r="O318" s="2" t="s">
        <v>36</v>
      </c>
      <c r="P318" s="4">
        <v>422678</v>
      </c>
      <c r="Q318" s="4">
        <v>422678</v>
      </c>
      <c r="R318" s="4">
        <v>0</v>
      </c>
      <c r="S318" s="4">
        <v>0</v>
      </c>
      <c r="T318" s="5">
        <v>0</v>
      </c>
      <c r="U318" s="5">
        <v>0</v>
      </c>
      <c r="V318" s="5">
        <v>0</v>
      </c>
      <c r="W318" s="5">
        <v>0</v>
      </c>
      <c r="X318" s="5">
        <v>0</v>
      </c>
      <c r="Y318" s="6">
        <v>0</v>
      </c>
    </row>
    <row r="319" spans="1:25" ht="73" thickBot="1" x14ac:dyDescent="0.4">
      <c r="A319" s="20" t="s">
        <v>203</v>
      </c>
      <c r="B319" s="1">
        <v>2</v>
      </c>
      <c r="C319" s="2" t="s">
        <v>291</v>
      </c>
      <c r="D319" s="1">
        <v>116</v>
      </c>
      <c r="E319" s="3" t="s">
        <v>292</v>
      </c>
      <c r="F319" s="1">
        <v>39000</v>
      </c>
      <c r="G319" s="1" t="s">
        <v>27</v>
      </c>
      <c r="H319" s="1" t="s">
        <v>28</v>
      </c>
      <c r="I319" s="1">
        <v>2020</v>
      </c>
      <c r="J319" s="1">
        <v>2020</v>
      </c>
      <c r="K319" s="1" t="s">
        <v>4914</v>
      </c>
      <c r="L319" s="2" t="s">
        <v>32</v>
      </c>
      <c r="M319" s="1">
        <v>20</v>
      </c>
      <c r="N319" s="2" t="s">
        <v>37</v>
      </c>
      <c r="O319" s="2" t="s">
        <v>38</v>
      </c>
      <c r="P319" s="4">
        <v>109025</v>
      </c>
      <c r="Q319" s="4">
        <v>109025</v>
      </c>
      <c r="R319" s="4">
        <v>0</v>
      </c>
      <c r="S319" s="4">
        <v>0</v>
      </c>
      <c r="T319" s="5">
        <v>0</v>
      </c>
      <c r="U319" s="5">
        <v>0</v>
      </c>
      <c r="V319" s="5">
        <v>0</v>
      </c>
      <c r="W319" s="5">
        <v>0</v>
      </c>
      <c r="X319" s="5">
        <v>0</v>
      </c>
      <c r="Y319" s="6">
        <v>0</v>
      </c>
    </row>
    <row r="320" spans="1:25" ht="87.5" thickBot="1" x14ac:dyDescent="0.4">
      <c r="A320" s="20" t="s">
        <v>203</v>
      </c>
      <c r="B320" s="1">
        <v>2</v>
      </c>
      <c r="C320" s="2" t="s">
        <v>291</v>
      </c>
      <c r="D320" s="1">
        <v>116</v>
      </c>
      <c r="E320" s="3" t="s">
        <v>292</v>
      </c>
      <c r="F320" s="1">
        <v>39000</v>
      </c>
      <c r="G320" s="1" t="s">
        <v>27</v>
      </c>
      <c r="H320" s="1" t="s">
        <v>28</v>
      </c>
      <c r="I320" s="1">
        <v>2020</v>
      </c>
      <c r="J320" s="1">
        <v>2020</v>
      </c>
      <c r="K320" s="1" t="s">
        <v>4914</v>
      </c>
      <c r="L320" s="2" t="s">
        <v>32</v>
      </c>
      <c r="M320" s="1">
        <v>20</v>
      </c>
      <c r="N320" s="2" t="s">
        <v>39</v>
      </c>
      <c r="O320" s="2" t="s">
        <v>40</v>
      </c>
      <c r="P320" s="4">
        <v>127</v>
      </c>
      <c r="Q320" s="4">
        <v>127</v>
      </c>
      <c r="R320" s="4">
        <v>0</v>
      </c>
      <c r="S320" s="4">
        <v>0</v>
      </c>
      <c r="T320" s="5">
        <v>0</v>
      </c>
      <c r="U320" s="5">
        <v>0</v>
      </c>
      <c r="V320" s="5">
        <v>0</v>
      </c>
      <c r="W320" s="5">
        <v>0</v>
      </c>
      <c r="X320" s="5">
        <v>0</v>
      </c>
      <c r="Y320" s="6">
        <v>0</v>
      </c>
    </row>
    <row r="321" spans="1:25" ht="73" thickBot="1" x14ac:dyDescent="0.4">
      <c r="A321" s="20" t="s">
        <v>203</v>
      </c>
      <c r="B321" s="1">
        <v>2</v>
      </c>
      <c r="C321" s="2" t="s">
        <v>291</v>
      </c>
      <c r="D321" s="1">
        <v>116</v>
      </c>
      <c r="E321" s="3" t="s">
        <v>292</v>
      </c>
      <c r="F321" s="1">
        <v>39000</v>
      </c>
      <c r="G321" s="1" t="s">
        <v>27</v>
      </c>
      <c r="H321" s="1" t="s">
        <v>28</v>
      </c>
      <c r="I321" s="1">
        <v>2020</v>
      </c>
      <c r="J321" s="1">
        <v>2020</v>
      </c>
      <c r="K321" s="1" t="s">
        <v>4914</v>
      </c>
      <c r="L321" s="2" t="s">
        <v>32</v>
      </c>
      <c r="M321" s="1">
        <v>20</v>
      </c>
      <c r="N321" s="2" t="s">
        <v>41</v>
      </c>
      <c r="O321" s="2" t="s">
        <v>42</v>
      </c>
      <c r="P321" s="4">
        <v>128217</v>
      </c>
      <c r="Q321" s="4">
        <v>128217</v>
      </c>
      <c r="R321" s="4">
        <v>0</v>
      </c>
      <c r="S321" s="4">
        <v>0</v>
      </c>
      <c r="T321" s="5">
        <v>0</v>
      </c>
      <c r="U321" s="5">
        <v>0</v>
      </c>
      <c r="V321" s="5">
        <v>0</v>
      </c>
      <c r="W321" s="5">
        <v>0</v>
      </c>
      <c r="X321" s="5">
        <v>0</v>
      </c>
      <c r="Y321" s="6">
        <v>0</v>
      </c>
    </row>
    <row r="322" spans="1:25" ht="87.5" thickBot="1" x14ac:dyDescent="0.4">
      <c r="A322" s="20" t="s">
        <v>203</v>
      </c>
      <c r="B322" s="1">
        <v>2</v>
      </c>
      <c r="C322" s="2" t="s">
        <v>291</v>
      </c>
      <c r="D322" s="1">
        <v>116</v>
      </c>
      <c r="E322" s="3" t="s">
        <v>292</v>
      </c>
      <c r="F322" s="1">
        <v>39000</v>
      </c>
      <c r="G322" s="1" t="s">
        <v>27</v>
      </c>
      <c r="H322" s="1" t="s">
        <v>28</v>
      </c>
      <c r="I322" s="1">
        <v>2020</v>
      </c>
      <c r="J322" s="1">
        <v>2020</v>
      </c>
      <c r="K322" s="1" t="s">
        <v>4914</v>
      </c>
      <c r="L322" s="2" t="s">
        <v>32</v>
      </c>
      <c r="M322" s="1">
        <v>20</v>
      </c>
      <c r="N322" s="2" t="s">
        <v>43</v>
      </c>
      <c r="O322" s="2" t="s">
        <v>44</v>
      </c>
      <c r="P322" s="4">
        <v>-342997</v>
      </c>
      <c r="Q322" s="4">
        <v>-342997</v>
      </c>
      <c r="R322" s="4">
        <v>0</v>
      </c>
      <c r="S322" s="4">
        <v>0</v>
      </c>
      <c r="T322" s="5">
        <v>0</v>
      </c>
      <c r="U322" s="5">
        <v>0</v>
      </c>
      <c r="V322" s="5">
        <v>0</v>
      </c>
      <c r="W322" s="5">
        <v>0</v>
      </c>
      <c r="X322" s="5">
        <v>0</v>
      </c>
      <c r="Y322" s="6">
        <v>0</v>
      </c>
    </row>
    <row r="323" spans="1:25" ht="73" thickBot="1" x14ac:dyDescent="0.4">
      <c r="A323" s="20" t="s">
        <v>203</v>
      </c>
      <c r="B323" s="1">
        <v>2</v>
      </c>
      <c r="C323" s="2" t="s">
        <v>291</v>
      </c>
      <c r="D323" s="1">
        <v>116</v>
      </c>
      <c r="E323" s="3" t="s">
        <v>292</v>
      </c>
      <c r="F323" s="1">
        <v>39000</v>
      </c>
      <c r="G323" s="1" t="s">
        <v>27</v>
      </c>
      <c r="H323" s="1" t="s">
        <v>28</v>
      </c>
      <c r="I323" s="1">
        <v>2020</v>
      </c>
      <c r="J323" s="1">
        <v>2020</v>
      </c>
      <c r="K323" s="1" t="s">
        <v>4914</v>
      </c>
      <c r="L323" s="2" t="s">
        <v>32</v>
      </c>
      <c r="M323" s="1">
        <v>20</v>
      </c>
      <c r="N323" s="2" t="s">
        <v>45</v>
      </c>
      <c r="O323" s="2" t="s">
        <v>46</v>
      </c>
      <c r="P323" s="4">
        <v>-2579</v>
      </c>
      <c r="Q323" s="4">
        <v>-2579</v>
      </c>
      <c r="R323" s="4">
        <v>0</v>
      </c>
      <c r="S323" s="4">
        <v>0</v>
      </c>
      <c r="T323" s="5">
        <v>0</v>
      </c>
      <c r="U323" s="5">
        <v>0</v>
      </c>
      <c r="V323" s="5">
        <v>0</v>
      </c>
      <c r="W323" s="5">
        <v>0</v>
      </c>
      <c r="X323" s="5">
        <v>0</v>
      </c>
      <c r="Y323" s="6">
        <v>0</v>
      </c>
    </row>
    <row r="324" spans="1:25" ht="73" thickBot="1" x14ac:dyDescent="0.4">
      <c r="A324" s="20" t="s">
        <v>203</v>
      </c>
      <c r="B324" s="1">
        <v>2</v>
      </c>
      <c r="C324" s="2" t="s">
        <v>291</v>
      </c>
      <c r="D324" s="1">
        <v>116</v>
      </c>
      <c r="E324" s="3" t="s">
        <v>292</v>
      </c>
      <c r="F324" s="1">
        <v>39000</v>
      </c>
      <c r="G324" s="1" t="s">
        <v>27</v>
      </c>
      <c r="H324" s="1" t="s">
        <v>28</v>
      </c>
      <c r="I324" s="1">
        <v>2020</v>
      </c>
      <c r="J324" s="1">
        <v>2020</v>
      </c>
      <c r="K324" s="1" t="s">
        <v>4914</v>
      </c>
      <c r="L324" s="2" t="s">
        <v>32</v>
      </c>
      <c r="M324" s="1">
        <v>20</v>
      </c>
      <c r="N324" s="2" t="s">
        <v>47</v>
      </c>
      <c r="O324" s="2" t="s">
        <v>48</v>
      </c>
      <c r="P324" s="4">
        <v>-1982</v>
      </c>
      <c r="Q324" s="4">
        <v>-1982</v>
      </c>
      <c r="R324" s="4">
        <v>0</v>
      </c>
      <c r="S324" s="4">
        <v>0</v>
      </c>
      <c r="T324" s="5">
        <v>0</v>
      </c>
      <c r="U324" s="5">
        <v>0</v>
      </c>
      <c r="V324" s="5">
        <v>0</v>
      </c>
      <c r="W324" s="5">
        <v>0</v>
      </c>
      <c r="X324" s="5">
        <v>0</v>
      </c>
      <c r="Y324" s="6">
        <v>0</v>
      </c>
    </row>
    <row r="325" spans="1:25" ht="87.5" thickBot="1" x14ac:dyDescent="0.4">
      <c r="A325" s="20" t="s">
        <v>203</v>
      </c>
      <c r="B325" s="1">
        <v>2</v>
      </c>
      <c r="C325" s="2" t="s">
        <v>291</v>
      </c>
      <c r="D325" s="1">
        <v>116</v>
      </c>
      <c r="E325" s="3" t="s">
        <v>292</v>
      </c>
      <c r="F325" s="1">
        <v>39000</v>
      </c>
      <c r="G325" s="1" t="s">
        <v>27</v>
      </c>
      <c r="H325" s="1" t="s">
        <v>28</v>
      </c>
      <c r="I325" s="1">
        <v>2020</v>
      </c>
      <c r="J325" s="1">
        <v>2020</v>
      </c>
      <c r="K325" s="1" t="s">
        <v>4914</v>
      </c>
      <c r="L325" s="2" t="s">
        <v>32</v>
      </c>
      <c r="M325" s="1">
        <v>20</v>
      </c>
      <c r="N325" s="2" t="s">
        <v>280</v>
      </c>
      <c r="O325" s="2" t="s">
        <v>293</v>
      </c>
      <c r="P325" s="4">
        <v>-95000</v>
      </c>
      <c r="Q325" s="4">
        <v>-95000</v>
      </c>
      <c r="R325" s="4">
        <v>0</v>
      </c>
      <c r="S325" s="4">
        <v>0</v>
      </c>
      <c r="T325" s="5">
        <v>0</v>
      </c>
      <c r="U325" s="5">
        <v>0</v>
      </c>
      <c r="V325" s="5">
        <v>0</v>
      </c>
      <c r="W325" s="5">
        <v>0</v>
      </c>
      <c r="X325" s="5">
        <v>0</v>
      </c>
      <c r="Y325" s="6">
        <v>0</v>
      </c>
    </row>
    <row r="326" spans="1:25" ht="87.5" thickBot="1" x14ac:dyDescent="0.4">
      <c r="A326" s="20" t="s">
        <v>203</v>
      </c>
      <c r="B326" s="1">
        <v>2</v>
      </c>
      <c r="C326" s="2" t="s">
        <v>291</v>
      </c>
      <c r="D326" s="1">
        <v>116</v>
      </c>
      <c r="E326" s="3" t="s">
        <v>292</v>
      </c>
      <c r="F326" s="1">
        <v>39000</v>
      </c>
      <c r="G326" s="1" t="s">
        <v>58</v>
      </c>
      <c r="H326" s="1" t="s">
        <v>59</v>
      </c>
      <c r="I326" s="1" t="s">
        <v>60</v>
      </c>
      <c r="J326" s="1">
        <v>2021</v>
      </c>
      <c r="K326" s="1" t="s">
        <v>4915</v>
      </c>
      <c r="L326" s="2" t="s">
        <v>206</v>
      </c>
      <c r="M326" s="1">
        <v>30</v>
      </c>
      <c r="N326" s="2" t="s">
        <v>221</v>
      </c>
      <c r="O326" s="2" t="s">
        <v>222</v>
      </c>
      <c r="P326" s="4">
        <v>0</v>
      </c>
      <c r="Q326" s="4">
        <v>-997819</v>
      </c>
      <c r="R326" s="4">
        <v>0</v>
      </c>
      <c r="S326" s="4">
        <v>0</v>
      </c>
      <c r="T326" s="5">
        <v>0</v>
      </c>
      <c r="U326" s="5">
        <v>-9</v>
      </c>
      <c r="V326" s="5">
        <v>0</v>
      </c>
      <c r="W326" s="5">
        <v>0</v>
      </c>
      <c r="X326" s="5">
        <v>0</v>
      </c>
      <c r="Y326" s="6">
        <v>-9</v>
      </c>
    </row>
    <row r="327" spans="1:25" ht="73" thickBot="1" x14ac:dyDescent="0.4">
      <c r="A327" s="20" t="s">
        <v>203</v>
      </c>
      <c r="B327" s="1">
        <v>2</v>
      </c>
      <c r="C327" s="2" t="s">
        <v>294</v>
      </c>
      <c r="D327" s="1">
        <v>103</v>
      </c>
      <c r="E327" s="3" t="s">
        <v>295</v>
      </c>
      <c r="F327" s="1">
        <v>40000</v>
      </c>
      <c r="G327" s="1" t="s">
        <v>27</v>
      </c>
      <c r="H327" s="1" t="s">
        <v>28</v>
      </c>
      <c r="I327" s="1">
        <v>2020</v>
      </c>
      <c r="J327" s="1">
        <v>2020</v>
      </c>
      <c r="K327" s="1" t="s">
        <v>4914</v>
      </c>
      <c r="L327" s="2" t="s">
        <v>29</v>
      </c>
      <c r="M327" s="1">
        <v>10</v>
      </c>
      <c r="N327" s="2" t="s">
        <v>30</v>
      </c>
      <c r="O327" s="2" t="s">
        <v>31</v>
      </c>
      <c r="P327" s="4">
        <v>33859000</v>
      </c>
      <c r="Q327" s="4">
        <v>33859000</v>
      </c>
      <c r="R327" s="4">
        <v>0</v>
      </c>
      <c r="S327" s="4">
        <v>0</v>
      </c>
      <c r="T327" s="5">
        <v>446.2</v>
      </c>
      <c r="U327" s="5">
        <v>446.2</v>
      </c>
      <c r="V327" s="5">
        <v>0</v>
      </c>
      <c r="W327" s="5">
        <v>0</v>
      </c>
      <c r="X327" s="5">
        <v>446.2</v>
      </c>
      <c r="Y327" s="6">
        <v>446.2</v>
      </c>
    </row>
    <row r="328" spans="1:25" ht="87.5" thickBot="1" x14ac:dyDescent="0.4">
      <c r="A328" s="20" t="s">
        <v>203</v>
      </c>
      <c r="B328" s="1">
        <v>2</v>
      </c>
      <c r="C328" s="2" t="s">
        <v>294</v>
      </c>
      <c r="D328" s="1">
        <v>103</v>
      </c>
      <c r="E328" s="3" t="s">
        <v>295</v>
      </c>
      <c r="F328" s="1">
        <v>40000</v>
      </c>
      <c r="G328" s="1" t="s">
        <v>27</v>
      </c>
      <c r="H328" s="1" t="s">
        <v>28</v>
      </c>
      <c r="I328" s="1">
        <v>2020</v>
      </c>
      <c r="J328" s="1">
        <v>2020</v>
      </c>
      <c r="K328" s="1" t="s">
        <v>4914</v>
      </c>
      <c r="L328" s="2" t="s">
        <v>32</v>
      </c>
      <c r="M328" s="1">
        <v>20</v>
      </c>
      <c r="N328" s="2" t="s">
        <v>33</v>
      </c>
      <c r="O328" s="2" t="s">
        <v>34</v>
      </c>
      <c r="P328" s="4">
        <v>519181</v>
      </c>
      <c r="Q328" s="4">
        <v>519181</v>
      </c>
      <c r="R328" s="4">
        <v>0</v>
      </c>
      <c r="S328" s="4">
        <v>0</v>
      </c>
      <c r="T328" s="5">
        <v>0</v>
      </c>
      <c r="U328" s="5">
        <v>0</v>
      </c>
      <c r="V328" s="5">
        <v>0</v>
      </c>
      <c r="W328" s="5">
        <v>0</v>
      </c>
      <c r="X328" s="5">
        <v>0</v>
      </c>
      <c r="Y328" s="6">
        <v>0</v>
      </c>
    </row>
    <row r="329" spans="1:25" ht="73" thickBot="1" x14ac:dyDescent="0.4">
      <c r="A329" s="20" t="s">
        <v>203</v>
      </c>
      <c r="B329" s="1">
        <v>2</v>
      </c>
      <c r="C329" s="2" t="s">
        <v>294</v>
      </c>
      <c r="D329" s="1">
        <v>103</v>
      </c>
      <c r="E329" s="3" t="s">
        <v>295</v>
      </c>
      <c r="F329" s="1">
        <v>40000</v>
      </c>
      <c r="G329" s="1" t="s">
        <v>27</v>
      </c>
      <c r="H329" s="1" t="s">
        <v>28</v>
      </c>
      <c r="I329" s="1">
        <v>2020</v>
      </c>
      <c r="J329" s="1">
        <v>2020</v>
      </c>
      <c r="K329" s="1" t="s">
        <v>4914</v>
      </c>
      <c r="L329" s="2" t="s">
        <v>32</v>
      </c>
      <c r="M329" s="1">
        <v>20</v>
      </c>
      <c r="N329" s="2" t="s">
        <v>35</v>
      </c>
      <c r="O329" s="2" t="s">
        <v>36</v>
      </c>
      <c r="P329" s="4">
        <v>730335</v>
      </c>
      <c r="Q329" s="4">
        <v>730335</v>
      </c>
      <c r="R329" s="4">
        <v>0</v>
      </c>
      <c r="S329" s="4">
        <v>0</v>
      </c>
      <c r="T329" s="5">
        <v>0</v>
      </c>
      <c r="U329" s="5">
        <v>0</v>
      </c>
      <c r="V329" s="5">
        <v>0</v>
      </c>
      <c r="W329" s="5">
        <v>0</v>
      </c>
      <c r="X329" s="5">
        <v>0</v>
      </c>
      <c r="Y329" s="6">
        <v>0</v>
      </c>
    </row>
    <row r="330" spans="1:25" ht="73" thickBot="1" x14ac:dyDescent="0.4">
      <c r="A330" s="20" t="s">
        <v>203</v>
      </c>
      <c r="B330" s="1">
        <v>2</v>
      </c>
      <c r="C330" s="2" t="s">
        <v>294</v>
      </c>
      <c r="D330" s="1">
        <v>103</v>
      </c>
      <c r="E330" s="3" t="s">
        <v>295</v>
      </c>
      <c r="F330" s="1">
        <v>40000</v>
      </c>
      <c r="G330" s="1" t="s">
        <v>27</v>
      </c>
      <c r="H330" s="1" t="s">
        <v>28</v>
      </c>
      <c r="I330" s="1">
        <v>2020</v>
      </c>
      <c r="J330" s="1">
        <v>2020</v>
      </c>
      <c r="K330" s="1" t="s">
        <v>4914</v>
      </c>
      <c r="L330" s="2" t="s">
        <v>32</v>
      </c>
      <c r="M330" s="1">
        <v>20</v>
      </c>
      <c r="N330" s="2" t="s">
        <v>37</v>
      </c>
      <c r="O330" s="2" t="s">
        <v>38</v>
      </c>
      <c r="P330" s="4">
        <v>4260</v>
      </c>
      <c r="Q330" s="4">
        <v>4260</v>
      </c>
      <c r="R330" s="4">
        <v>0</v>
      </c>
      <c r="S330" s="4">
        <v>0</v>
      </c>
      <c r="T330" s="5">
        <v>0</v>
      </c>
      <c r="U330" s="5">
        <v>0</v>
      </c>
      <c r="V330" s="5">
        <v>0</v>
      </c>
      <c r="W330" s="5">
        <v>0</v>
      </c>
      <c r="X330" s="5">
        <v>0</v>
      </c>
      <c r="Y330" s="6">
        <v>0</v>
      </c>
    </row>
    <row r="331" spans="1:25" ht="87.5" thickBot="1" x14ac:dyDescent="0.4">
      <c r="A331" s="20" t="s">
        <v>203</v>
      </c>
      <c r="B331" s="1">
        <v>2</v>
      </c>
      <c r="C331" s="2" t="s">
        <v>294</v>
      </c>
      <c r="D331" s="1">
        <v>103</v>
      </c>
      <c r="E331" s="3" t="s">
        <v>295</v>
      </c>
      <c r="F331" s="1">
        <v>40000</v>
      </c>
      <c r="G331" s="1" t="s">
        <v>27</v>
      </c>
      <c r="H331" s="1" t="s">
        <v>28</v>
      </c>
      <c r="I331" s="1">
        <v>2020</v>
      </c>
      <c r="J331" s="1">
        <v>2020</v>
      </c>
      <c r="K331" s="1" t="s">
        <v>4914</v>
      </c>
      <c r="L331" s="2" t="s">
        <v>32</v>
      </c>
      <c r="M331" s="1">
        <v>20</v>
      </c>
      <c r="N331" s="2" t="s">
        <v>39</v>
      </c>
      <c r="O331" s="2" t="s">
        <v>40</v>
      </c>
      <c r="P331" s="4">
        <v>119</v>
      </c>
      <c r="Q331" s="4">
        <v>119</v>
      </c>
      <c r="R331" s="4">
        <v>0</v>
      </c>
      <c r="S331" s="4">
        <v>0</v>
      </c>
      <c r="T331" s="5">
        <v>0</v>
      </c>
      <c r="U331" s="5">
        <v>0</v>
      </c>
      <c r="V331" s="5">
        <v>0</v>
      </c>
      <c r="W331" s="5">
        <v>0</v>
      </c>
      <c r="X331" s="5">
        <v>0</v>
      </c>
      <c r="Y331" s="6">
        <v>0</v>
      </c>
    </row>
    <row r="332" spans="1:25" ht="73" thickBot="1" x14ac:dyDescent="0.4">
      <c r="A332" s="20" t="s">
        <v>203</v>
      </c>
      <c r="B332" s="1">
        <v>2</v>
      </c>
      <c r="C332" s="2" t="s">
        <v>294</v>
      </c>
      <c r="D332" s="1">
        <v>103</v>
      </c>
      <c r="E332" s="3" t="s">
        <v>295</v>
      </c>
      <c r="F332" s="1">
        <v>40000</v>
      </c>
      <c r="G332" s="1" t="s">
        <v>27</v>
      </c>
      <c r="H332" s="1" t="s">
        <v>28</v>
      </c>
      <c r="I332" s="1">
        <v>2020</v>
      </c>
      <c r="J332" s="1">
        <v>2020</v>
      </c>
      <c r="K332" s="1" t="s">
        <v>4914</v>
      </c>
      <c r="L332" s="2" t="s">
        <v>32</v>
      </c>
      <c r="M332" s="1">
        <v>20</v>
      </c>
      <c r="N332" s="2" t="s">
        <v>41</v>
      </c>
      <c r="O332" s="2" t="s">
        <v>42</v>
      </c>
      <c r="P332" s="4">
        <v>251752</v>
      </c>
      <c r="Q332" s="4">
        <v>251752</v>
      </c>
      <c r="R332" s="4">
        <v>0</v>
      </c>
      <c r="S332" s="4">
        <v>0</v>
      </c>
      <c r="T332" s="5">
        <v>0</v>
      </c>
      <c r="U332" s="5">
        <v>0</v>
      </c>
      <c r="V332" s="5">
        <v>0</v>
      </c>
      <c r="W332" s="5">
        <v>0</v>
      </c>
      <c r="X332" s="5">
        <v>0</v>
      </c>
      <c r="Y332" s="6">
        <v>0</v>
      </c>
    </row>
    <row r="333" spans="1:25" ht="87.5" thickBot="1" x14ac:dyDescent="0.4">
      <c r="A333" s="20" t="s">
        <v>203</v>
      </c>
      <c r="B333" s="1">
        <v>2</v>
      </c>
      <c r="C333" s="2" t="s">
        <v>294</v>
      </c>
      <c r="D333" s="1">
        <v>103</v>
      </c>
      <c r="E333" s="3" t="s">
        <v>295</v>
      </c>
      <c r="F333" s="1">
        <v>40000</v>
      </c>
      <c r="G333" s="1" t="s">
        <v>27</v>
      </c>
      <c r="H333" s="1" t="s">
        <v>28</v>
      </c>
      <c r="I333" s="1">
        <v>2020</v>
      </c>
      <c r="J333" s="1">
        <v>2020</v>
      </c>
      <c r="K333" s="1" t="s">
        <v>4914</v>
      </c>
      <c r="L333" s="2" t="s">
        <v>32</v>
      </c>
      <c r="M333" s="1">
        <v>20</v>
      </c>
      <c r="N333" s="2" t="s">
        <v>43</v>
      </c>
      <c r="O333" s="2" t="s">
        <v>44</v>
      </c>
      <c r="P333" s="4">
        <v>6416</v>
      </c>
      <c r="Q333" s="4">
        <v>6416</v>
      </c>
      <c r="R333" s="4">
        <v>0</v>
      </c>
      <c r="S333" s="4">
        <v>0</v>
      </c>
      <c r="T333" s="5">
        <v>0</v>
      </c>
      <c r="U333" s="5">
        <v>0</v>
      </c>
      <c r="V333" s="5">
        <v>0</v>
      </c>
      <c r="W333" s="5">
        <v>0</v>
      </c>
      <c r="X333" s="5">
        <v>0</v>
      </c>
      <c r="Y333" s="6">
        <v>0</v>
      </c>
    </row>
    <row r="334" spans="1:25" ht="73" thickBot="1" x14ac:dyDescent="0.4">
      <c r="A334" s="20" t="s">
        <v>203</v>
      </c>
      <c r="B334" s="1">
        <v>2</v>
      </c>
      <c r="C334" s="2" t="s">
        <v>294</v>
      </c>
      <c r="D334" s="1">
        <v>103</v>
      </c>
      <c r="E334" s="3" t="s">
        <v>295</v>
      </c>
      <c r="F334" s="1">
        <v>40000</v>
      </c>
      <c r="G334" s="1" t="s">
        <v>27</v>
      </c>
      <c r="H334" s="1" t="s">
        <v>28</v>
      </c>
      <c r="I334" s="1">
        <v>2020</v>
      </c>
      <c r="J334" s="1">
        <v>2020</v>
      </c>
      <c r="K334" s="1" t="s">
        <v>4914</v>
      </c>
      <c r="L334" s="2" t="s">
        <v>32</v>
      </c>
      <c r="M334" s="1">
        <v>20</v>
      </c>
      <c r="N334" s="2" t="s">
        <v>45</v>
      </c>
      <c r="O334" s="2" t="s">
        <v>46</v>
      </c>
      <c r="P334" s="4">
        <v>-6416</v>
      </c>
      <c r="Q334" s="4">
        <v>-6416</v>
      </c>
      <c r="R334" s="4">
        <v>0</v>
      </c>
      <c r="S334" s="4">
        <v>0</v>
      </c>
      <c r="T334" s="5">
        <v>0</v>
      </c>
      <c r="U334" s="5">
        <v>0</v>
      </c>
      <c r="V334" s="5">
        <v>0</v>
      </c>
      <c r="W334" s="5">
        <v>0</v>
      </c>
      <c r="X334" s="5">
        <v>0</v>
      </c>
      <c r="Y334" s="6">
        <v>0</v>
      </c>
    </row>
    <row r="335" spans="1:25" ht="73" thickBot="1" x14ac:dyDescent="0.4">
      <c r="A335" s="20" t="s">
        <v>203</v>
      </c>
      <c r="B335" s="1">
        <v>2</v>
      </c>
      <c r="C335" s="2" t="s">
        <v>294</v>
      </c>
      <c r="D335" s="1">
        <v>103</v>
      </c>
      <c r="E335" s="3" t="s">
        <v>295</v>
      </c>
      <c r="F335" s="1">
        <v>40000</v>
      </c>
      <c r="G335" s="1" t="s">
        <v>27</v>
      </c>
      <c r="H335" s="1" t="s">
        <v>28</v>
      </c>
      <c r="I335" s="1">
        <v>2020</v>
      </c>
      <c r="J335" s="1">
        <v>2020</v>
      </c>
      <c r="K335" s="1" t="s">
        <v>4914</v>
      </c>
      <c r="L335" s="2" t="s">
        <v>32</v>
      </c>
      <c r="M335" s="1">
        <v>20</v>
      </c>
      <c r="N335" s="2" t="s">
        <v>47</v>
      </c>
      <c r="O335" s="2" t="s">
        <v>48</v>
      </c>
      <c r="P335" s="4">
        <v>-375</v>
      </c>
      <c r="Q335" s="4">
        <v>-375</v>
      </c>
      <c r="R335" s="4">
        <v>0</v>
      </c>
      <c r="S335" s="4">
        <v>0</v>
      </c>
      <c r="T335" s="5">
        <v>0</v>
      </c>
      <c r="U335" s="5">
        <v>0</v>
      </c>
      <c r="V335" s="5">
        <v>0</v>
      </c>
      <c r="W335" s="5">
        <v>0</v>
      </c>
      <c r="X335" s="5">
        <v>0</v>
      </c>
      <c r="Y335" s="6">
        <v>0</v>
      </c>
    </row>
    <row r="336" spans="1:25" ht="87.5" thickBot="1" x14ac:dyDescent="0.4">
      <c r="A336" s="20" t="s">
        <v>203</v>
      </c>
      <c r="B336" s="1">
        <v>2</v>
      </c>
      <c r="C336" s="2" t="s">
        <v>294</v>
      </c>
      <c r="D336" s="1">
        <v>103</v>
      </c>
      <c r="E336" s="3" t="s">
        <v>295</v>
      </c>
      <c r="F336" s="1">
        <v>40000</v>
      </c>
      <c r="G336" s="1" t="s">
        <v>58</v>
      </c>
      <c r="H336" s="1" t="s">
        <v>59</v>
      </c>
      <c r="I336" s="1" t="s">
        <v>60</v>
      </c>
      <c r="J336" s="1">
        <v>2021</v>
      </c>
      <c r="K336" s="1" t="s">
        <v>4915</v>
      </c>
      <c r="L336" s="2" t="s">
        <v>206</v>
      </c>
      <c r="M336" s="1">
        <v>30</v>
      </c>
      <c r="N336" s="2" t="s">
        <v>221</v>
      </c>
      <c r="O336" s="2" t="s">
        <v>222</v>
      </c>
      <c r="P336" s="4">
        <v>0</v>
      </c>
      <c r="Q336" s="4">
        <v>-2617090</v>
      </c>
      <c r="R336" s="4">
        <v>0</v>
      </c>
      <c r="S336" s="4">
        <v>0</v>
      </c>
      <c r="T336" s="5">
        <v>0</v>
      </c>
      <c r="U336" s="5">
        <v>-23</v>
      </c>
      <c r="V336" s="5">
        <v>0</v>
      </c>
      <c r="W336" s="5">
        <v>0</v>
      </c>
      <c r="X336" s="5">
        <v>0</v>
      </c>
      <c r="Y336" s="6">
        <v>-23</v>
      </c>
    </row>
    <row r="337" spans="1:25" ht="73" thickBot="1" x14ac:dyDescent="0.4">
      <c r="A337" s="20" t="s">
        <v>203</v>
      </c>
      <c r="B337" s="1">
        <v>2</v>
      </c>
      <c r="C337" s="2" t="s">
        <v>296</v>
      </c>
      <c r="D337" s="1">
        <v>233</v>
      </c>
      <c r="E337" s="3" t="s">
        <v>297</v>
      </c>
      <c r="F337" s="1">
        <v>41000</v>
      </c>
      <c r="G337" s="1" t="s">
        <v>27</v>
      </c>
      <c r="H337" s="1" t="s">
        <v>28</v>
      </c>
      <c r="I337" s="1">
        <v>2020</v>
      </c>
      <c r="J337" s="1">
        <v>2020</v>
      </c>
      <c r="K337" s="1" t="s">
        <v>4914</v>
      </c>
      <c r="L337" s="2" t="s">
        <v>29</v>
      </c>
      <c r="M337" s="1">
        <v>10</v>
      </c>
      <c r="N337" s="2" t="s">
        <v>30</v>
      </c>
      <c r="O337" s="2" t="s">
        <v>31</v>
      </c>
      <c r="P337" s="4">
        <v>0</v>
      </c>
      <c r="Q337" s="4">
        <v>0</v>
      </c>
      <c r="R337" s="4">
        <v>1716606</v>
      </c>
      <c r="S337" s="4">
        <v>1716606</v>
      </c>
      <c r="T337" s="5">
        <v>0</v>
      </c>
      <c r="U337" s="5">
        <v>0</v>
      </c>
      <c r="V337" s="5">
        <v>9</v>
      </c>
      <c r="W337" s="5">
        <v>9</v>
      </c>
      <c r="X337" s="5">
        <v>9</v>
      </c>
      <c r="Y337" s="6">
        <v>9</v>
      </c>
    </row>
    <row r="338" spans="1:25" ht="87.5" thickBot="1" x14ac:dyDescent="0.4">
      <c r="A338" s="20" t="s">
        <v>203</v>
      </c>
      <c r="B338" s="1">
        <v>2</v>
      </c>
      <c r="C338" s="2" t="s">
        <v>296</v>
      </c>
      <c r="D338" s="1">
        <v>233</v>
      </c>
      <c r="E338" s="3" t="s">
        <v>297</v>
      </c>
      <c r="F338" s="1">
        <v>41000</v>
      </c>
      <c r="G338" s="1" t="s">
        <v>27</v>
      </c>
      <c r="H338" s="1" t="s">
        <v>28</v>
      </c>
      <c r="I338" s="1">
        <v>2020</v>
      </c>
      <c r="J338" s="1">
        <v>2020</v>
      </c>
      <c r="K338" s="1" t="s">
        <v>4914</v>
      </c>
      <c r="L338" s="2" t="s">
        <v>32</v>
      </c>
      <c r="M338" s="1">
        <v>20</v>
      </c>
      <c r="N338" s="2" t="s">
        <v>33</v>
      </c>
      <c r="O338" s="2" t="s">
        <v>34</v>
      </c>
      <c r="P338" s="4">
        <v>0</v>
      </c>
      <c r="Q338" s="4">
        <v>0</v>
      </c>
      <c r="R338" s="4">
        <v>16771</v>
      </c>
      <c r="S338" s="4">
        <v>16771</v>
      </c>
      <c r="T338" s="5">
        <v>0</v>
      </c>
      <c r="U338" s="5">
        <v>0</v>
      </c>
      <c r="V338" s="5">
        <v>0</v>
      </c>
      <c r="W338" s="5">
        <v>0</v>
      </c>
      <c r="X338" s="5">
        <v>0</v>
      </c>
      <c r="Y338" s="6">
        <v>0</v>
      </c>
    </row>
    <row r="339" spans="1:25" ht="73" thickBot="1" x14ac:dyDescent="0.4">
      <c r="A339" s="20" t="s">
        <v>203</v>
      </c>
      <c r="B339" s="1">
        <v>2</v>
      </c>
      <c r="C339" s="2" t="s">
        <v>296</v>
      </c>
      <c r="D339" s="1">
        <v>233</v>
      </c>
      <c r="E339" s="3" t="s">
        <v>297</v>
      </c>
      <c r="F339" s="1">
        <v>41000</v>
      </c>
      <c r="G339" s="1" t="s">
        <v>27</v>
      </c>
      <c r="H339" s="1" t="s">
        <v>28</v>
      </c>
      <c r="I339" s="1">
        <v>2020</v>
      </c>
      <c r="J339" s="1">
        <v>2020</v>
      </c>
      <c r="K339" s="1" t="s">
        <v>4914</v>
      </c>
      <c r="L339" s="2" t="s">
        <v>32</v>
      </c>
      <c r="M339" s="1">
        <v>20</v>
      </c>
      <c r="N339" s="2" t="s">
        <v>35</v>
      </c>
      <c r="O339" s="2" t="s">
        <v>36</v>
      </c>
      <c r="P339" s="4">
        <v>0</v>
      </c>
      <c r="Q339" s="4">
        <v>0</v>
      </c>
      <c r="R339" s="4">
        <v>23594</v>
      </c>
      <c r="S339" s="4">
        <v>23594</v>
      </c>
      <c r="T339" s="5">
        <v>0</v>
      </c>
      <c r="U339" s="5">
        <v>0</v>
      </c>
      <c r="V339" s="5">
        <v>0</v>
      </c>
      <c r="W339" s="5">
        <v>0</v>
      </c>
      <c r="X339" s="5">
        <v>0</v>
      </c>
      <c r="Y339" s="6">
        <v>0</v>
      </c>
    </row>
    <row r="340" spans="1:25" ht="73" thickBot="1" x14ac:dyDescent="0.4">
      <c r="A340" s="20" t="s">
        <v>203</v>
      </c>
      <c r="B340" s="1">
        <v>2</v>
      </c>
      <c r="C340" s="2" t="s">
        <v>296</v>
      </c>
      <c r="D340" s="1">
        <v>233</v>
      </c>
      <c r="E340" s="3" t="s">
        <v>297</v>
      </c>
      <c r="F340" s="1">
        <v>41000</v>
      </c>
      <c r="G340" s="1" t="s">
        <v>27</v>
      </c>
      <c r="H340" s="1" t="s">
        <v>28</v>
      </c>
      <c r="I340" s="1">
        <v>2020</v>
      </c>
      <c r="J340" s="1">
        <v>2020</v>
      </c>
      <c r="K340" s="1" t="s">
        <v>4914</v>
      </c>
      <c r="L340" s="2" t="s">
        <v>32</v>
      </c>
      <c r="M340" s="1">
        <v>20</v>
      </c>
      <c r="N340" s="2" t="s">
        <v>37</v>
      </c>
      <c r="O340" s="2" t="s">
        <v>38</v>
      </c>
      <c r="P340" s="4">
        <v>0</v>
      </c>
      <c r="Q340" s="4">
        <v>0</v>
      </c>
      <c r="R340" s="4">
        <v>-664</v>
      </c>
      <c r="S340" s="4">
        <v>-664</v>
      </c>
      <c r="T340" s="5">
        <v>0</v>
      </c>
      <c r="U340" s="5">
        <v>0</v>
      </c>
      <c r="V340" s="5">
        <v>0</v>
      </c>
      <c r="W340" s="5">
        <v>0</v>
      </c>
      <c r="X340" s="5">
        <v>0</v>
      </c>
      <c r="Y340" s="6">
        <v>0</v>
      </c>
    </row>
    <row r="341" spans="1:25" ht="87.5" thickBot="1" x14ac:dyDescent="0.4">
      <c r="A341" s="20" t="s">
        <v>203</v>
      </c>
      <c r="B341" s="1">
        <v>2</v>
      </c>
      <c r="C341" s="2" t="s">
        <v>296</v>
      </c>
      <c r="D341" s="1">
        <v>233</v>
      </c>
      <c r="E341" s="3" t="s">
        <v>297</v>
      </c>
      <c r="F341" s="1">
        <v>41000</v>
      </c>
      <c r="G341" s="1" t="s">
        <v>27</v>
      </c>
      <c r="H341" s="1" t="s">
        <v>28</v>
      </c>
      <c r="I341" s="1">
        <v>2020</v>
      </c>
      <c r="J341" s="1">
        <v>2020</v>
      </c>
      <c r="K341" s="1" t="s">
        <v>4914</v>
      </c>
      <c r="L341" s="2" t="s">
        <v>32</v>
      </c>
      <c r="M341" s="1">
        <v>20</v>
      </c>
      <c r="N341" s="2" t="s">
        <v>39</v>
      </c>
      <c r="O341" s="2" t="s">
        <v>40</v>
      </c>
      <c r="P341" s="4">
        <v>0</v>
      </c>
      <c r="Q341" s="4">
        <v>0</v>
      </c>
      <c r="R341" s="4">
        <v>5</v>
      </c>
      <c r="S341" s="4">
        <v>5</v>
      </c>
      <c r="T341" s="5">
        <v>0</v>
      </c>
      <c r="U341" s="5">
        <v>0</v>
      </c>
      <c r="V341" s="5">
        <v>0</v>
      </c>
      <c r="W341" s="5">
        <v>0</v>
      </c>
      <c r="X341" s="5">
        <v>0</v>
      </c>
      <c r="Y341" s="6">
        <v>0</v>
      </c>
    </row>
    <row r="342" spans="1:25" ht="73" thickBot="1" x14ac:dyDescent="0.4">
      <c r="A342" s="20" t="s">
        <v>203</v>
      </c>
      <c r="B342" s="1">
        <v>2</v>
      </c>
      <c r="C342" s="2" t="s">
        <v>296</v>
      </c>
      <c r="D342" s="1">
        <v>233</v>
      </c>
      <c r="E342" s="3" t="s">
        <v>297</v>
      </c>
      <c r="F342" s="1">
        <v>41000</v>
      </c>
      <c r="G342" s="1" t="s">
        <v>27</v>
      </c>
      <c r="H342" s="1" t="s">
        <v>28</v>
      </c>
      <c r="I342" s="1">
        <v>2020</v>
      </c>
      <c r="J342" s="1">
        <v>2020</v>
      </c>
      <c r="K342" s="1" t="s">
        <v>4914</v>
      </c>
      <c r="L342" s="2" t="s">
        <v>32</v>
      </c>
      <c r="M342" s="1">
        <v>20</v>
      </c>
      <c r="N342" s="2" t="s">
        <v>41</v>
      </c>
      <c r="O342" s="2" t="s">
        <v>42</v>
      </c>
      <c r="P342" s="4">
        <v>0</v>
      </c>
      <c r="Q342" s="4">
        <v>0</v>
      </c>
      <c r="R342" s="4">
        <v>6072</v>
      </c>
      <c r="S342" s="4">
        <v>6072</v>
      </c>
      <c r="T342" s="5">
        <v>0</v>
      </c>
      <c r="U342" s="5">
        <v>0</v>
      </c>
      <c r="V342" s="5">
        <v>0</v>
      </c>
      <c r="W342" s="5">
        <v>0</v>
      </c>
      <c r="X342" s="5">
        <v>0</v>
      </c>
      <c r="Y342" s="6">
        <v>0</v>
      </c>
    </row>
    <row r="343" spans="1:25" ht="87.5" thickBot="1" x14ac:dyDescent="0.4">
      <c r="A343" s="20" t="s">
        <v>203</v>
      </c>
      <c r="B343" s="1">
        <v>2</v>
      </c>
      <c r="C343" s="2" t="s">
        <v>296</v>
      </c>
      <c r="D343" s="1">
        <v>233</v>
      </c>
      <c r="E343" s="3" t="s">
        <v>297</v>
      </c>
      <c r="F343" s="1">
        <v>41000</v>
      </c>
      <c r="G343" s="1" t="s">
        <v>27</v>
      </c>
      <c r="H343" s="1" t="s">
        <v>28</v>
      </c>
      <c r="I343" s="1">
        <v>2020</v>
      </c>
      <c r="J343" s="1">
        <v>2020</v>
      </c>
      <c r="K343" s="1" t="s">
        <v>4914</v>
      </c>
      <c r="L343" s="2" t="s">
        <v>32</v>
      </c>
      <c r="M343" s="1">
        <v>20</v>
      </c>
      <c r="N343" s="2" t="s">
        <v>43</v>
      </c>
      <c r="O343" s="2" t="s">
        <v>44</v>
      </c>
      <c r="P343" s="4">
        <v>0</v>
      </c>
      <c r="Q343" s="4">
        <v>0</v>
      </c>
      <c r="R343" s="4">
        <v>207</v>
      </c>
      <c r="S343" s="4">
        <v>207</v>
      </c>
      <c r="T343" s="5">
        <v>0</v>
      </c>
      <c r="U343" s="5">
        <v>0</v>
      </c>
      <c r="V343" s="5">
        <v>0</v>
      </c>
      <c r="W343" s="5">
        <v>0</v>
      </c>
      <c r="X343" s="5">
        <v>0</v>
      </c>
      <c r="Y343" s="6">
        <v>0</v>
      </c>
    </row>
    <row r="344" spans="1:25" ht="73" thickBot="1" x14ac:dyDescent="0.4">
      <c r="A344" s="20" t="s">
        <v>203</v>
      </c>
      <c r="B344" s="1">
        <v>2</v>
      </c>
      <c r="C344" s="2" t="s">
        <v>296</v>
      </c>
      <c r="D344" s="1">
        <v>233</v>
      </c>
      <c r="E344" s="3" t="s">
        <v>297</v>
      </c>
      <c r="F344" s="1">
        <v>41000</v>
      </c>
      <c r="G344" s="1" t="s">
        <v>27</v>
      </c>
      <c r="H344" s="1" t="s">
        <v>28</v>
      </c>
      <c r="I344" s="1">
        <v>2020</v>
      </c>
      <c r="J344" s="1">
        <v>2020</v>
      </c>
      <c r="K344" s="1" t="s">
        <v>4914</v>
      </c>
      <c r="L344" s="2" t="s">
        <v>32</v>
      </c>
      <c r="M344" s="1">
        <v>20</v>
      </c>
      <c r="N344" s="2" t="s">
        <v>45</v>
      </c>
      <c r="O344" s="2" t="s">
        <v>46</v>
      </c>
      <c r="P344" s="4">
        <v>0</v>
      </c>
      <c r="Q344" s="4">
        <v>0</v>
      </c>
      <c r="R344" s="4">
        <v>-207</v>
      </c>
      <c r="S344" s="4">
        <v>-207</v>
      </c>
      <c r="T344" s="5">
        <v>0</v>
      </c>
      <c r="U344" s="5">
        <v>0</v>
      </c>
      <c r="V344" s="5">
        <v>0</v>
      </c>
      <c r="W344" s="5">
        <v>0</v>
      </c>
      <c r="X344" s="5">
        <v>0</v>
      </c>
      <c r="Y344" s="6">
        <v>0</v>
      </c>
    </row>
    <row r="345" spans="1:25" ht="73" thickBot="1" x14ac:dyDescent="0.4">
      <c r="A345" s="20" t="s">
        <v>203</v>
      </c>
      <c r="B345" s="1">
        <v>2</v>
      </c>
      <c r="C345" s="2" t="s">
        <v>298</v>
      </c>
      <c r="D345" s="1">
        <v>112</v>
      </c>
      <c r="E345" s="3" t="s">
        <v>299</v>
      </c>
      <c r="F345" s="1">
        <v>42000</v>
      </c>
      <c r="G345" s="1" t="s">
        <v>27</v>
      </c>
      <c r="H345" s="1" t="s">
        <v>28</v>
      </c>
      <c r="I345" s="1">
        <v>2020</v>
      </c>
      <c r="J345" s="1">
        <v>2020</v>
      </c>
      <c r="K345" s="1" t="s">
        <v>4914</v>
      </c>
      <c r="L345" s="2" t="s">
        <v>29</v>
      </c>
      <c r="M345" s="1">
        <v>10</v>
      </c>
      <c r="N345" s="2" t="s">
        <v>30</v>
      </c>
      <c r="O345" s="2" t="s">
        <v>31</v>
      </c>
      <c r="P345" s="4">
        <v>656142</v>
      </c>
      <c r="Q345" s="4">
        <v>656142</v>
      </c>
      <c r="R345" s="4">
        <v>0</v>
      </c>
      <c r="S345" s="4">
        <v>0</v>
      </c>
      <c r="T345" s="5">
        <v>3</v>
      </c>
      <c r="U345" s="5">
        <v>3</v>
      </c>
      <c r="V345" s="5">
        <v>0</v>
      </c>
      <c r="W345" s="5">
        <v>0</v>
      </c>
      <c r="X345" s="5">
        <v>3</v>
      </c>
      <c r="Y345" s="6">
        <v>3</v>
      </c>
    </row>
    <row r="346" spans="1:25" ht="87.5" thickBot="1" x14ac:dyDescent="0.4">
      <c r="A346" s="20" t="s">
        <v>203</v>
      </c>
      <c r="B346" s="1">
        <v>2</v>
      </c>
      <c r="C346" s="2" t="s">
        <v>298</v>
      </c>
      <c r="D346" s="1">
        <v>112</v>
      </c>
      <c r="E346" s="3" t="s">
        <v>299</v>
      </c>
      <c r="F346" s="1">
        <v>42000</v>
      </c>
      <c r="G346" s="1" t="s">
        <v>27</v>
      </c>
      <c r="H346" s="1" t="s">
        <v>28</v>
      </c>
      <c r="I346" s="1">
        <v>2020</v>
      </c>
      <c r="J346" s="1">
        <v>2020</v>
      </c>
      <c r="K346" s="1" t="s">
        <v>4914</v>
      </c>
      <c r="L346" s="2" t="s">
        <v>32</v>
      </c>
      <c r="M346" s="1">
        <v>20</v>
      </c>
      <c r="N346" s="2" t="s">
        <v>33</v>
      </c>
      <c r="O346" s="2" t="s">
        <v>34</v>
      </c>
      <c r="P346" s="4">
        <v>8415</v>
      </c>
      <c r="Q346" s="4">
        <v>8415</v>
      </c>
      <c r="R346" s="4">
        <v>0</v>
      </c>
      <c r="S346" s="4">
        <v>0</v>
      </c>
      <c r="T346" s="5">
        <v>0</v>
      </c>
      <c r="U346" s="5">
        <v>0</v>
      </c>
      <c r="V346" s="5">
        <v>0</v>
      </c>
      <c r="W346" s="5">
        <v>0</v>
      </c>
      <c r="X346" s="5">
        <v>0</v>
      </c>
      <c r="Y346" s="6">
        <v>0</v>
      </c>
    </row>
    <row r="347" spans="1:25" ht="73" thickBot="1" x14ac:dyDescent="0.4">
      <c r="A347" s="20" t="s">
        <v>203</v>
      </c>
      <c r="B347" s="1">
        <v>2</v>
      </c>
      <c r="C347" s="2" t="s">
        <v>298</v>
      </c>
      <c r="D347" s="1">
        <v>112</v>
      </c>
      <c r="E347" s="3" t="s">
        <v>299</v>
      </c>
      <c r="F347" s="1">
        <v>42000</v>
      </c>
      <c r="G347" s="1" t="s">
        <v>27</v>
      </c>
      <c r="H347" s="1" t="s">
        <v>28</v>
      </c>
      <c r="I347" s="1">
        <v>2020</v>
      </c>
      <c r="J347" s="1">
        <v>2020</v>
      </c>
      <c r="K347" s="1" t="s">
        <v>4914</v>
      </c>
      <c r="L347" s="2" t="s">
        <v>32</v>
      </c>
      <c r="M347" s="1">
        <v>20</v>
      </c>
      <c r="N347" s="2" t="s">
        <v>35</v>
      </c>
      <c r="O347" s="2" t="s">
        <v>36</v>
      </c>
      <c r="P347" s="4">
        <v>11838</v>
      </c>
      <c r="Q347" s="4">
        <v>11838</v>
      </c>
      <c r="R347" s="4">
        <v>0</v>
      </c>
      <c r="S347" s="4">
        <v>0</v>
      </c>
      <c r="T347" s="5">
        <v>0</v>
      </c>
      <c r="U347" s="5">
        <v>0</v>
      </c>
      <c r="V347" s="5">
        <v>0</v>
      </c>
      <c r="W347" s="5">
        <v>0</v>
      </c>
      <c r="X347" s="5">
        <v>0</v>
      </c>
      <c r="Y347" s="6">
        <v>0</v>
      </c>
    </row>
    <row r="348" spans="1:25" ht="73" thickBot="1" x14ac:dyDescent="0.4">
      <c r="A348" s="20" t="s">
        <v>203</v>
      </c>
      <c r="B348" s="1">
        <v>2</v>
      </c>
      <c r="C348" s="2" t="s">
        <v>298</v>
      </c>
      <c r="D348" s="1">
        <v>112</v>
      </c>
      <c r="E348" s="3" t="s">
        <v>299</v>
      </c>
      <c r="F348" s="1">
        <v>42000</v>
      </c>
      <c r="G348" s="1" t="s">
        <v>27</v>
      </c>
      <c r="H348" s="1" t="s">
        <v>28</v>
      </c>
      <c r="I348" s="1">
        <v>2020</v>
      </c>
      <c r="J348" s="1">
        <v>2020</v>
      </c>
      <c r="K348" s="1" t="s">
        <v>4914</v>
      </c>
      <c r="L348" s="2" t="s">
        <v>32</v>
      </c>
      <c r="M348" s="1">
        <v>20</v>
      </c>
      <c r="N348" s="2" t="s">
        <v>37</v>
      </c>
      <c r="O348" s="2" t="s">
        <v>38</v>
      </c>
      <c r="P348" s="4">
        <v>196</v>
      </c>
      <c r="Q348" s="4">
        <v>196</v>
      </c>
      <c r="R348" s="4">
        <v>0</v>
      </c>
      <c r="S348" s="4">
        <v>0</v>
      </c>
      <c r="T348" s="5">
        <v>0</v>
      </c>
      <c r="U348" s="5">
        <v>0</v>
      </c>
      <c r="V348" s="5">
        <v>0</v>
      </c>
      <c r="W348" s="5">
        <v>0</v>
      </c>
      <c r="X348" s="5">
        <v>0</v>
      </c>
      <c r="Y348" s="6">
        <v>0</v>
      </c>
    </row>
    <row r="349" spans="1:25" ht="87.5" thickBot="1" x14ac:dyDescent="0.4">
      <c r="A349" s="20" t="s">
        <v>203</v>
      </c>
      <c r="B349" s="1">
        <v>2</v>
      </c>
      <c r="C349" s="2" t="s">
        <v>298</v>
      </c>
      <c r="D349" s="1">
        <v>112</v>
      </c>
      <c r="E349" s="3" t="s">
        <v>299</v>
      </c>
      <c r="F349" s="1">
        <v>42000</v>
      </c>
      <c r="G349" s="1" t="s">
        <v>27</v>
      </c>
      <c r="H349" s="1" t="s">
        <v>28</v>
      </c>
      <c r="I349" s="1">
        <v>2020</v>
      </c>
      <c r="J349" s="1">
        <v>2020</v>
      </c>
      <c r="K349" s="1" t="s">
        <v>4914</v>
      </c>
      <c r="L349" s="2" t="s">
        <v>32</v>
      </c>
      <c r="M349" s="1">
        <v>20</v>
      </c>
      <c r="N349" s="2" t="s">
        <v>39</v>
      </c>
      <c r="O349" s="2" t="s">
        <v>40</v>
      </c>
      <c r="P349" s="4">
        <v>2</v>
      </c>
      <c r="Q349" s="4">
        <v>2</v>
      </c>
      <c r="R349" s="4">
        <v>0</v>
      </c>
      <c r="S349" s="4">
        <v>0</v>
      </c>
      <c r="T349" s="5">
        <v>0</v>
      </c>
      <c r="U349" s="5">
        <v>0</v>
      </c>
      <c r="V349" s="5">
        <v>0</v>
      </c>
      <c r="W349" s="5">
        <v>0</v>
      </c>
      <c r="X349" s="5">
        <v>0</v>
      </c>
      <c r="Y349" s="6">
        <v>0</v>
      </c>
    </row>
    <row r="350" spans="1:25" ht="73" thickBot="1" x14ac:dyDescent="0.4">
      <c r="A350" s="20" t="s">
        <v>203</v>
      </c>
      <c r="B350" s="1">
        <v>2</v>
      </c>
      <c r="C350" s="2" t="s">
        <v>298</v>
      </c>
      <c r="D350" s="1">
        <v>112</v>
      </c>
      <c r="E350" s="3" t="s">
        <v>299</v>
      </c>
      <c r="F350" s="1">
        <v>42000</v>
      </c>
      <c r="G350" s="1" t="s">
        <v>27</v>
      </c>
      <c r="H350" s="1" t="s">
        <v>28</v>
      </c>
      <c r="I350" s="1">
        <v>2020</v>
      </c>
      <c r="J350" s="1">
        <v>2020</v>
      </c>
      <c r="K350" s="1" t="s">
        <v>4914</v>
      </c>
      <c r="L350" s="2" t="s">
        <v>32</v>
      </c>
      <c r="M350" s="1">
        <v>20</v>
      </c>
      <c r="N350" s="2" t="s">
        <v>41</v>
      </c>
      <c r="O350" s="2" t="s">
        <v>42</v>
      </c>
      <c r="P350" s="4">
        <v>2076</v>
      </c>
      <c r="Q350" s="4">
        <v>2076</v>
      </c>
      <c r="R350" s="4">
        <v>0</v>
      </c>
      <c r="S350" s="4">
        <v>0</v>
      </c>
      <c r="T350" s="5">
        <v>0</v>
      </c>
      <c r="U350" s="5">
        <v>0</v>
      </c>
      <c r="V350" s="5">
        <v>0</v>
      </c>
      <c r="W350" s="5">
        <v>0</v>
      </c>
      <c r="X350" s="5">
        <v>0</v>
      </c>
      <c r="Y350" s="6">
        <v>0</v>
      </c>
    </row>
    <row r="351" spans="1:25" ht="87.5" thickBot="1" x14ac:dyDescent="0.4">
      <c r="A351" s="20" t="s">
        <v>203</v>
      </c>
      <c r="B351" s="1">
        <v>2</v>
      </c>
      <c r="C351" s="2" t="s">
        <v>298</v>
      </c>
      <c r="D351" s="1">
        <v>112</v>
      </c>
      <c r="E351" s="3" t="s">
        <v>299</v>
      </c>
      <c r="F351" s="1">
        <v>42000</v>
      </c>
      <c r="G351" s="1" t="s">
        <v>27</v>
      </c>
      <c r="H351" s="1" t="s">
        <v>28</v>
      </c>
      <c r="I351" s="1">
        <v>2020</v>
      </c>
      <c r="J351" s="1">
        <v>2020</v>
      </c>
      <c r="K351" s="1" t="s">
        <v>4914</v>
      </c>
      <c r="L351" s="2" t="s">
        <v>32</v>
      </c>
      <c r="M351" s="1">
        <v>20</v>
      </c>
      <c r="N351" s="2" t="s">
        <v>43</v>
      </c>
      <c r="O351" s="2" t="s">
        <v>44</v>
      </c>
      <c r="P351" s="4">
        <v>104</v>
      </c>
      <c r="Q351" s="4">
        <v>104</v>
      </c>
      <c r="R351" s="4">
        <v>0</v>
      </c>
      <c r="S351" s="4">
        <v>0</v>
      </c>
      <c r="T351" s="5">
        <v>0</v>
      </c>
      <c r="U351" s="5">
        <v>0</v>
      </c>
      <c r="V351" s="5">
        <v>0</v>
      </c>
      <c r="W351" s="5">
        <v>0</v>
      </c>
      <c r="X351" s="5">
        <v>0</v>
      </c>
      <c r="Y351" s="6">
        <v>0</v>
      </c>
    </row>
    <row r="352" spans="1:25" ht="73" thickBot="1" x14ac:dyDescent="0.4">
      <c r="A352" s="20" t="s">
        <v>203</v>
      </c>
      <c r="B352" s="1">
        <v>2</v>
      </c>
      <c r="C352" s="2" t="s">
        <v>298</v>
      </c>
      <c r="D352" s="1">
        <v>112</v>
      </c>
      <c r="E352" s="3" t="s">
        <v>299</v>
      </c>
      <c r="F352" s="1">
        <v>42000</v>
      </c>
      <c r="G352" s="1" t="s">
        <v>27</v>
      </c>
      <c r="H352" s="1" t="s">
        <v>28</v>
      </c>
      <c r="I352" s="1">
        <v>2020</v>
      </c>
      <c r="J352" s="1">
        <v>2020</v>
      </c>
      <c r="K352" s="1" t="s">
        <v>4914</v>
      </c>
      <c r="L352" s="2" t="s">
        <v>32</v>
      </c>
      <c r="M352" s="1">
        <v>20</v>
      </c>
      <c r="N352" s="2" t="s">
        <v>45</v>
      </c>
      <c r="O352" s="2" t="s">
        <v>46</v>
      </c>
      <c r="P352" s="4">
        <v>-104</v>
      </c>
      <c r="Q352" s="4">
        <v>-104</v>
      </c>
      <c r="R352" s="4">
        <v>0</v>
      </c>
      <c r="S352" s="4">
        <v>0</v>
      </c>
      <c r="T352" s="5">
        <v>0</v>
      </c>
      <c r="U352" s="5">
        <v>0</v>
      </c>
      <c r="V352" s="5">
        <v>0</v>
      </c>
      <c r="W352" s="5">
        <v>0</v>
      </c>
      <c r="X352" s="5">
        <v>0</v>
      </c>
      <c r="Y352" s="6">
        <v>0</v>
      </c>
    </row>
    <row r="353" spans="1:25" ht="73" thickBot="1" x14ac:dyDescent="0.4">
      <c r="A353" s="20" t="s">
        <v>203</v>
      </c>
      <c r="B353" s="1">
        <v>2</v>
      </c>
      <c r="C353" s="2" t="s">
        <v>298</v>
      </c>
      <c r="D353" s="1">
        <v>112</v>
      </c>
      <c r="E353" s="3" t="s">
        <v>299</v>
      </c>
      <c r="F353" s="1">
        <v>42000</v>
      </c>
      <c r="G353" s="1" t="s">
        <v>27</v>
      </c>
      <c r="H353" s="1" t="s">
        <v>28</v>
      </c>
      <c r="I353" s="1">
        <v>2020</v>
      </c>
      <c r="J353" s="1">
        <v>2020</v>
      </c>
      <c r="K353" s="1" t="s">
        <v>4914</v>
      </c>
      <c r="L353" s="2" t="s">
        <v>32</v>
      </c>
      <c r="M353" s="1">
        <v>20</v>
      </c>
      <c r="N353" s="2" t="s">
        <v>47</v>
      </c>
      <c r="O353" s="2" t="s">
        <v>48</v>
      </c>
      <c r="P353" s="4">
        <v>-12</v>
      </c>
      <c r="Q353" s="4">
        <v>-12</v>
      </c>
      <c r="R353" s="4">
        <v>0</v>
      </c>
      <c r="S353" s="4">
        <v>0</v>
      </c>
      <c r="T353" s="5">
        <v>0</v>
      </c>
      <c r="U353" s="5">
        <v>0</v>
      </c>
      <c r="V353" s="5">
        <v>0</v>
      </c>
      <c r="W353" s="5">
        <v>0</v>
      </c>
      <c r="X353" s="5">
        <v>0</v>
      </c>
      <c r="Y353" s="6">
        <v>0</v>
      </c>
    </row>
    <row r="354" spans="1:25" ht="73" thickBot="1" x14ac:dyDescent="0.4">
      <c r="A354" s="20" t="s">
        <v>203</v>
      </c>
      <c r="B354" s="1">
        <v>2</v>
      </c>
      <c r="C354" s="2" t="s">
        <v>300</v>
      </c>
      <c r="D354" s="1">
        <v>848</v>
      </c>
      <c r="E354" s="3" t="s">
        <v>301</v>
      </c>
      <c r="F354" s="1">
        <v>43000</v>
      </c>
      <c r="G354" s="1" t="s">
        <v>27</v>
      </c>
      <c r="H354" s="1" t="s">
        <v>28</v>
      </c>
      <c r="I354" s="1">
        <v>2020</v>
      </c>
      <c r="J354" s="1">
        <v>2020</v>
      </c>
      <c r="K354" s="1" t="s">
        <v>4914</v>
      </c>
      <c r="L354" s="2" t="s">
        <v>29</v>
      </c>
      <c r="M354" s="1">
        <v>10</v>
      </c>
      <c r="N354" s="2" t="s">
        <v>30</v>
      </c>
      <c r="O354" s="2" t="s">
        <v>31</v>
      </c>
      <c r="P354" s="4">
        <v>51922158</v>
      </c>
      <c r="Q354" s="4">
        <v>51922158</v>
      </c>
      <c r="R354" s="4">
        <v>12000</v>
      </c>
      <c r="S354" s="4">
        <v>12000</v>
      </c>
      <c r="T354" s="5">
        <v>566</v>
      </c>
      <c r="U354" s="5">
        <v>566</v>
      </c>
      <c r="V354" s="5">
        <v>0</v>
      </c>
      <c r="W354" s="5">
        <v>0</v>
      </c>
      <c r="X354" s="5">
        <v>566</v>
      </c>
      <c r="Y354" s="6">
        <v>566</v>
      </c>
    </row>
    <row r="355" spans="1:25" ht="87.5" thickBot="1" x14ac:dyDescent="0.4">
      <c r="A355" s="20" t="s">
        <v>203</v>
      </c>
      <c r="B355" s="1">
        <v>2</v>
      </c>
      <c r="C355" s="2" t="s">
        <v>300</v>
      </c>
      <c r="D355" s="1">
        <v>848</v>
      </c>
      <c r="E355" s="3" t="s">
        <v>301</v>
      </c>
      <c r="F355" s="1">
        <v>43000</v>
      </c>
      <c r="G355" s="1" t="s">
        <v>27</v>
      </c>
      <c r="H355" s="1" t="s">
        <v>28</v>
      </c>
      <c r="I355" s="1">
        <v>2020</v>
      </c>
      <c r="J355" s="1">
        <v>2020</v>
      </c>
      <c r="K355" s="1" t="s">
        <v>4914</v>
      </c>
      <c r="L355" s="2" t="s">
        <v>32</v>
      </c>
      <c r="M355" s="1">
        <v>20</v>
      </c>
      <c r="N355" s="2" t="s">
        <v>33</v>
      </c>
      <c r="O355" s="2" t="s">
        <v>34</v>
      </c>
      <c r="P355" s="4">
        <v>749170</v>
      </c>
      <c r="Q355" s="4">
        <v>749170</v>
      </c>
      <c r="R355" s="4">
        <v>0</v>
      </c>
      <c r="S355" s="4">
        <v>0</v>
      </c>
      <c r="T355" s="5">
        <v>0</v>
      </c>
      <c r="U355" s="5">
        <v>0</v>
      </c>
      <c r="V355" s="5">
        <v>0</v>
      </c>
      <c r="W355" s="5">
        <v>0</v>
      </c>
      <c r="X355" s="5">
        <v>0</v>
      </c>
      <c r="Y355" s="6">
        <v>0</v>
      </c>
    </row>
    <row r="356" spans="1:25" ht="73" thickBot="1" x14ac:dyDescent="0.4">
      <c r="A356" s="20" t="s">
        <v>203</v>
      </c>
      <c r="B356" s="1">
        <v>2</v>
      </c>
      <c r="C356" s="2" t="s">
        <v>300</v>
      </c>
      <c r="D356" s="1">
        <v>848</v>
      </c>
      <c r="E356" s="3" t="s">
        <v>301</v>
      </c>
      <c r="F356" s="1">
        <v>43000</v>
      </c>
      <c r="G356" s="1" t="s">
        <v>27</v>
      </c>
      <c r="H356" s="1" t="s">
        <v>28</v>
      </c>
      <c r="I356" s="1">
        <v>2020</v>
      </c>
      <c r="J356" s="1">
        <v>2020</v>
      </c>
      <c r="K356" s="1" t="s">
        <v>4914</v>
      </c>
      <c r="L356" s="2" t="s">
        <v>32</v>
      </c>
      <c r="M356" s="1">
        <v>20</v>
      </c>
      <c r="N356" s="2" t="s">
        <v>35</v>
      </c>
      <c r="O356" s="2" t="s">
        <v>36</v>
      </c>
      <c r="P356" s="4">
        <v>1053870</v>
      </c>
      <c r="Q356" s="4">
        <v>1053870</v>
      </c>
      <c r="R356" s="4">
        <v>0</v>
      </c>
      <c r="S356" s="4">
        <v>0</v>
      </c>
      <c r="T356" s="5">
        <v>0</v>
      </c>
      <c r="U356" s="5">
        <v>0</v>
      </c>
      <c r="V356" s="5">
        <v>0</v>
      </c>
      <c r="W356" s="5">
        <v>0</v>
      </c>
      <c r="X356" s="5">
        <v>0</v>
      </c>
      <c r="Y356" s="6">
        <v>0</v>
      </c>
    </row>
    <row r="357" spans="1:25" ht="73" thickBot="1" x14ac:dyDescent="0.4">
      <c r="A357" s="20" t="s">
        <v>203</v>
      </c>
      <c r="B357" s="1">
        <v>2</v>
      </c>
      <c r="C357" s="2" t="s">
        <v>300</v>
      </c>
      <c r="D357" s="1">
        <v>848</v>
      </c>
      <c r="E357" s="3" t="s">
        <v>301</v>
      </c>
      <c r="F357" s="1">
        <v>43000</v>
      </c>
      <c r="G357" s="1" t="s">
        <v>27</v>
      </c>
      <c r="H357" s="1" t="s">
        <v>28</v>
      </c>
      <c r="I357" s="1">
        <v>2020</v>
      </c>
      <c r="J357" s="1">
        <v>2020</v>
      </c>
      <c r="K357" s="1" t="s">
        <v>4914</v>
      </c>
      <c r="L357" s="2" t="s">
        <v>32</v>
      </c>
      <c r="M357" s="1">
        <v>20</v>
      </c>
      <c r="N357" s="2" t="s">
        <v>37</v>
      </c>
      <c r="O357" s="2" t="s">
        <v>38</v>
      </c>
      <c r="P357" s="4">
        <v>-1289</v>
      </c>
      <c r="Q357" s="4">
        <v>-1289</v>
      </c>
      <c r="R357" s="4">
        <v>-2</v>
      </c>
      <c r="S357" s="4">
        <v>-2</v>
      </c>
      <c r="T357" s="5">
        <v>0</v>
      </c>
      <c r="U357" s="5">
        <v>0</v>
      </c>
      <c r="V357" s="5">
        <v>0</v>
      </c>
      <c r="W357" s="5">
        <v>0</v>
      </c>
      <c r="X357" s="5">
        <v>0</v>
      </c>
      <c r="Y357" s="6">
        <v>0</v>
      </c>
    </row>
    <row r="358" spans="1:25" ht="87.5" thickBot="1" x14ac:dyDescent="0.4">
      <c r="A358" s="20" t="s">
        <v>203</v>
      </c>
      <c r="B358" s="1">
        <v>2</v>
      </c>
      <c r="C358" s="2" t="s">
        <v>300</v>
      </c>
      <c r="D358" s="1">
        <v>848</v>
      </c>
      <c r="E358" s="3" t="s">
        <v>301</v>
      </c>
      <c r="F358" s="1">
        <v>43000</v>
      </c>
      <c r="G358" s="1" t="s">
        <v>27</v>
      </c>
      <c r="H358" s="1" t="s">
        <v>28</v>
      </c>
      <c r="I358" s="1">
        <v>2020</v>
      </c>
      <c r="J358" s="1">
        <v>2020</v>
      </c>
      <c r="K358" s="1" t="s">
        <v>4914</v>
      </c>
      <c r="L358" s="2" t="s">
        <v>32</v>
      </c>
      <c r="M358" s="1">
        <v>20</v>
      </c>
      <c r="N358" s="2" t="s">
        <v>39</v>
      </c>
      <c r="O358" s="2" t="s">
        <v>40</v>
      </c>
      <c r="P358" s="4">
        <v>178</v>
      </c>
      <c r="Q358" s="4">
        <v>178</v>
      </c>
      <c r="R358" s="4">
        <v>0</v>
      </c>
      <c r="S358" s="4">
        <v>0</v>
      </c>
      <c r="T358" s="5">
        <v>0</v>
      </c>
      <c r="U358" s="5">
        <v>0</v>
      </c>
      <c r="V358" s="5">
        <v>0</v>
      </c>
      <c r="W358" s="5">
        <v>0</v>
      </c>
      <c r="X358" s="5">
        <v>0</v>
      </c>
      <c r="Y358" s="6">
        <v>0</v>
      </c>
    </row>
    <row r="359" spans="1:25" ht="73" thickBot="1" x14ac:dyDescent="0.4">
      <c r="A359" s="20" t="s">
        <v>203</v>
      </c>
      <c r="B359" s="1">
        <v>2</v>
      </c>
      <c r="C359" s="2" t="s">
        <v>300</v>
      </c>
      <c r="D359" s="1">
        <v>848</v>
      </c>
      <c r="E359" s="3" t="s">
        <v>301</v>
      </c>
      <c r="F359" s="1">
        <v>43000</v>
      </c>
      <c r="G359" s="1" t="s">
        <v>27</v>
      </c>
      <c r="H359" s="1" t="s">
        <v>28</v>
      </c>
      <c r="I359" s="1">
        <v>2020</v>
      </c>
      <c r="J359" s="1">
        <v>2020</v>
      </c>
      <c r="K359" s="1" t="s">
        <v>4914</v>
      </c>
      <c r="L359" s="2" t="s">
        <v>32</v>
      </c>
      <c r="M359" s="1">
        <v>20</v>
      </c>
      <c r="N359" s="2" t="s">
        <v>41</v>
      </c>
      <c r="O359" s="2" t="s">
        <v>42</v>
      </c>
      <c r="P359" s="4">
        <v>363639</v>
      </c>
      <c r="Q359" s="4">
        <v>363639</v>
      </c>
      <c r="R359" s="4">
        <v>0</v>
      </c>
      <c r="S359" s="4">
        <v>0</v>
      </c>
      <c r="T359" s="5">
        <v>0</v>
      </c>
      <c r="U359" s="5">
        <v>0</v>
      </c>
      <c r="V359" s="5">
        <v>0</v>
      </c>
      <c r="W359" s="5">
        <v>0</v>
      </c>
      <c r="X359" s="5">
        <v>0</v>
      </c>
      <c r="Y359" s="6">
        <v>0</v>
      </c>
    </row>
    <row r="360" spans="1:25" ht="87.5" thickBot="1" x14ac:dyDescent="0.4">
      <c r="A360" s="20" t="s">
        <v>203</v>
      </c>
      <c r="B360" s="1">
        <v>2</v>
      </c>
      <c r="C360" s="2" t="s">
        <v>300</v>
      </c>
      <c r="D360" s="1">
        <v>848</v>
      </c>
      <c r="E360" s="3" t="s">
        <v>301</v>
      </c>
      <c r="F360" s="1">
        <v>43000</v>
      </c>
      <c r="G360" s="1" t="s">
        <v>27</v>
      </c>
      <c r="H360" s="1" t="s">
        <v>28</v>
      </c>
      <c r="I360" s="1">
        <v>2020</v>
      </c>
      <c r="J360" s="1">
        <v>2020</v>
      </c>
      <c r="K360" s="1" t="s">
        <v>4914</v>
      </c>
      <c r="L360" s="2" t="s">
        <v>32</v>
      </c>
      <c r="M360" s="1">
        <v>20</v>
      </c>
      <c r="N360" s="2" t="s">
        <v>302</v>
      </c>
      <c r="O360" s="2" t="s">
        <v>303</v>
      </c>
      <c r="P360" s="4">
        <v>11981</v>
      </c>
      <c r="Q360" s="4">
        <v>11981</v>
      </c>
      <c r="R360" s="4">
        <v>-18</v>
      </c>
      <c r="S360" s="4">
        <v>-18</v>
      </c>
      <c r="T360" s="5">
        <v>0</v>
      </c>
      <c r="U360" s="5">
        <v>0</v>
      </c>
      <c r="V360" s="5">
        <v>0</v>
      </c>
      <c r="W360" s="5">
        <v>0</v>
      </c>
      <c r="X360" s="5">
        <v>0</v>
      </c>
      <c r="Y360" s="6">
        <v>0</v>
      </c>
    </row>
    <row r="361" spans="1:25" ht="87.5" thickBot="1" x14ac:dyDescent="0.4">
      <c r="A361" s="20" t="s">
        <v>203</v>
      </c>
      <c r="B361" s="1">
        <v>2</v>
      </c>
      <c r="C361" s="2" t="s">
        <v>300</v>
      </c>
      <c r="D361" s="1">
        <v>848</v>
      </c>
      <c r="E361" s="3" t="s">
        <v>301</v>
      </c>
      <c r="F361" s="1">
        <v>43000</v>
      </c>
      <c r="G361" s="1" t="s">
        <v>27</v>
      </c>
      <c r="H361" s="1" t="s">
        <v>28</v>
      </c>
      <c r="I361" s="1">
        <v>2020</v>
      </c>
      <c r="J361" s="1">
        <v>2020</v>
      </c>
      <c r="K361" s="1" t="s">
        <v>4914</v>
      </c>
      <c r="L361" s="2" t="s">
        <v>32</v>
      </c>
      <c r="M361" s="1">
        <v>20</v>
      </c>
      <c r="N361" s="2" t="s">
        <v>43</v>
      </c>
      <c r="O361" s="2" t="s">
        <v>44</v>
      </c>
      <c r="P361" s="4">
        <v>9258</v>
      </c>
      <c r="Q361" s="4">
        <v>9258</v>
      </c>
      <c r="R361" s="4">
        <v>0</v>
      </c>
      <c r="S361" s="4">
        <v>0</v>
      </c>
      <c r="T361" s="5">
        <v>0</v>
      </c>
      <c r="U361" s="5">
        <v>0</v>
      </c>
      <c r="V361" s="5">
        <v>0</v>
      </c>
      <c r="W361" s="5">
        <v>0</v>
      </c>
      <c r="X361" s="5">
        <v>0</v>
      </c>
      <c r="Y361" s="6">
        <v>0</v>
      </c>
    </row>
    <row r="362" spans="1:25" ht="73" thickBot="1" x14ac:dyDescent="0.4">
      <c r="A362" s="20" t="s">
        <v>203</v>
      </c>
      <c r="B362" s="1">
        <v>2</v>
      </c>
      <c r="C362" s="2" t="s">
        <v>300</v>
      </c>
      <c r="D362" s="1">
        <v>848</v>
      </c>
      <c r="E362" s="3" t="s">
        <v>301</v>
      </c>
      <c r="F362" s="1">
        <v>43000</v>
      </c>
      <c r="G362" s="1" t="s">
        <v>27</v>
      </c>
      <c r="H362" s="1" t="s">
        <v>28</v>
      </c>
      <c r="I362" s="1">
        <v>2020</v>
      </c>
      <c r="J362" s="1">
        <v>2020</v>
      </c>
      <c r="K362" s="1" t="s">
        <v>4914</v>
      </c>
      <c r="L362" s="2" t="s">
        <v>32</v>
      </c>
      <c r="M362" s="1">
        <v>20</v>
      </c>
      <c r="N362" s="2" t="s">
        <v>45</v>
      </c>
      <c r="O362" s="2" t="s">
        <v>46</v>
      </c>
      <c r="P362" s="4">
        <v>-9257</v>
      </c>
      <c r="Q362" s="4">
        <v>-9257</v>
      </c>
      <c r="R362" s="4">
        <v>0</v>
      </c>
      <c r="S362" s="4">
        <v>0</v>
      </c>
      <c r="T362" s="5">
        <v>0</v>
      </c>
      <c r="U362" s="5">
        <v>0</v>
      </c>
      <c r="V362" s="5">
        <v>0</v>
      </c>
      <c r="W362" s="5">
        <v>0</v>
      </c>
      <c r="X362" s="5">
        <v>0</v>
      </c>
      <c r="Y362" s="6">
        <v>0</v>
      </c>
    </row>
    <row r="363" spans="1:25" ht="73" thickBot="1" x14ac:dyDescent="0.4">
      <c r="A363" s="20" t="s">
        <v>203</v>
      </c>
      <c r="B363" s="1">
        <v>2</v>
      </c>
      <c r="C363" s="2" t="s">
        <v>300</v>
      </c>
      <c r="D363" s="1">
        <v>848</v>
      </c>
      <c r="E363" s="3" t="s">
        <v>301</v>
      </c>
      <c r="F363" s="1">
        <v>43000</v>
      </c>
      <c r="G363" s="1" t="s">
        <v>27</v>
      </c>
      <c r="H363" s="1" t="s">
        <v>28</v>
      </c>
      <c r="I363" s="1">
        <v>2020</v>
      </c>
      <c r="J363" s="1">
        <v>2020</v>
      </c>
      <c r="K363" s="1" t="s">
        <v>4914</v>
      </c>
      <c r="L363" s="2" t="s">
        <v>32</v>
      </c>
      <c r="M363" s="1">
        <v>20</v>
      </c>
      <c r="N363" s="2" t="s">
        <v>47</v>
      </c>
      <c r="O363" s="2" t="s">
        <v>48</v>
      </c>
      <c r="P363" s="4">
        <v>1033</v>
      </c>
      <c r="Q363" s="4">
        <v>1033</v>
      </c>
      <c r="R363" s="4">
        <v>0</v>
      </c>
      <c r="S363" s="4">
        <v>0</v>
      </c>
      <c r="T363" s="5">
        <v>0</v>
      </c>
      <c r="U363" s="5">
        <v>0</v>
      </c>
      <c r="V363" s="5">
        <v>0</v>
      </c>
      <c r="W363" s="5">
        <v>0</v>
      </c>
      <c r="X363" s="5">
        <v>0</v>
      </c>
      <c r="Y363" s="6">
        <v>0</v>
      </c>
    </row>
    <row r="364" spans="1:25" ht="87.5" thickBot="1" x14ac:dyDescent="0.4">
      <c r="A364" s="20" t="s">
        <v>203</v>
      </c>
      <c r="B364" s="1">
        <v>2</v>
      </c>
      <c r="C364" s="2" t="s">
        <v>300</v>
      </c>
      <c r="D364" s="1">
        <v>848</v>
      </c>
      <c r="E364" s="3" t="s">
        <v>301</v>
      </c>
      <c r="F364" s="1">
        <v>43000</v>
      </c>
      <c r="G364" s="1" t="s">
        <v>27</v>
      </c>
      <c r="H364" s="1" t="s">
        <v>28</v>
      </c>
      <c r="I364" s="1">
        <v>2020</v>
      </c>
      <c r="J364" s="1">
        <v>2020</v>
      </c>
      <c r="K364" s="1" t="s">
        <v>4914</v>
      </c>
      <c r="L364" s="2" t="s">
        <v>206</v>
      </c>
      <c r="M364" s="1">
        <v>30</v>
      </c>
      <c r="N364" s="2" t="s">
        <v>304</v>
      </c>
      <c r="O364" s="2" t="s">
        <v>305</v>
      </c>
      <c r="P364" s="4">
        <v>636975</v>
      </c>
      <c r="Q364" s="4">
        <v>636975</v>
      </c>
      <c r="R364" s="4">
        <v>0</v>
      </c>
      <c r="S364" s="4">
        <v>0</v>
      </c>
      <c r="T364" s="5">
        <v>0</v>
      </c>
      <c r="U364" s="5">
        <v>0</v>
      </c>
      <c r="V364" s="5">
        <v>0</v>
      </c>
      <c r="W364" s="5">
        <v>0</v>
      </c>
      <c r="X364" s="5">
        <v>0</v>
      </c>
      <c r="Y364" s="6">
        <v>0</v>
      </c>
    </row>
    <row r="365" spans="1:25" ht="58.5" thickBot="1" x14ac:dyDescent="0.4">
      <c r="A365" s="20" t="s">
        <v>203</v>
      </c>
      <c r="B365" s="1">
        <v>2</v>
      </c>
      <c r="C365" s="2" t="s">
        <v>300</v>
      </c>
      <c r="D365" s="1">
        <v>848</v>
      </c>
      <c r="E365" s="3" t="s">
        <v>301</v>
      </c>
      <c r="F365" s="1">
        <v>43000</v>
      </c>
      <c r="G365" s="1" t="s">
        <v>27</v>
      </c>
      <c r="H365" s="1" t="s">
        <v>28</v>
      </c>
      <c r="I365" s="1">
        <v>2020</v>
      </c>
      <c r="J365" s="1">
        <v>2020</v>
      </c>
      <c r="K365" s="1" t="s">
        <v>4914</v>
      </c>
      <c r="L365" s="2" t="s">
        <v>206</v>
      </c>
      <c r="M365" s="1">
        <v>30</v>
      </c>
      <c r="N365" s="2" t="s">
        <v>306</v>
      </c>
      <c r="O365" s="2" t="s">
        <v>307</v>
      </c>
      <c r="P365" s="4">
        <v>2701065</v>
      </c>
      <c r="Q365" s="4">
        <v>2701065</v>
      </c>
      <c r="R365" s="4">
        <v>0</v>
      </c>
      <c r="S365" s="4">
        <v>0</v>
      </c>
      <c r="T365" s="5">
        <v>35</v>
      </c>
      <c r="U365" s="5">
        <v>35</v>
      </c>
      <c r="V365" s="5">
        <v>0</v>
      </c>
      <c r="W365" s="5">
        <v>0</v>
      </c>
      <c r="X365" s="5">
        <v>35</v>
      </c>
      <c r="Y365" s="6">
        <v>35</v>
      </c>
    </row>
    <row r="366" spans="1:25" ht="73" thickBot="1" x14ac:dyDescent="0.4">
      <c r="A366" s="20" t="s">
        <v>203</v>
      </c>
      <c r="B366" s="1">
        <v>2</v>
      </c>
      <c r="C366" s="2" t="s">
        <v>300</v>
      </c>
      <c r="D366" s="1">
        <v>848</v>
      </c>
      <c r="E366" s="3" t="s">
        <v>301</v>
      </c>
      <c r="F366" s="1">
        <v>43000</v>
      </c>
      <c r="G366" s="1" t="s">
        <v>27</v>
      </c>
      <c r="H366" s="1" t="s">
        <v>28</v>
      </c>
      <c r="I366" s="1">
        <v>2020</v>
      </c>
      <c r="J366" s="1">
        <v>2020</v>
      </c>
      <c r="K366" s="1" t="s">
        <v>4914</v>
      </c>
      <c r="L366" s="2" t="s">
        <v>206</v>
      </c>
      <c r="M366" s="1">
        <v>30</v>
      </c>
      <c r="N366" s="2" t="s">
        <v>308</v>
      </c>
      <c r="O366" s="2" t="s">
        <v>309</v>
      </c>
      <c r="P366" s="4">
        <v>3798726</v>
      </c>
      <c r="Q366" s="4">
        <v>5698089</v>
      </c>
      <c r="R366" s="4">
        <v>0</v>
      </c>
      <c r="S366" s="4">
        <v>0</v>
      </c>
      <c r="T366" s="5">
        <v>59</v>
      </c>
      <c r="U366" s="5">
        <v>59</v>
      </c>
      <c r="V366" s="5">
        <v>0</v>
      </c>
      <c r="W366" s="5">
        <v>0</v>
      </c>
      <c r="X366" s="5">
        <v>59</v>
      </c>
      <c r="Y366" s="6">
        <v>59</v>
      </c>
    </row>
    <row r="367" spans="1:25" ht="87.5" thickBot="1" x14ac:dyDescent="0.4">
      <c r="A367" s="20" t="s">
        <v>203</v>
      </c>
      <c r="B367" s="1">
        <v>2</v>
      </c>
      <c r="C367" s="2" t="s">
        <v>300</v>
      </c>
      <c r="D367" s="1">
        <v>848</v>
      </c>
      <c r="E367" s="3" t="s">
        <v>301</v>
      </c>
      <c r="F367" s="1">
        <v>43000</v>
      </c>
      <c r="G367" s="1" t="s">
        <v>27</v>
      </c>
      <c r="H367" s="1" t="s">
        <v>28</v>
      </c>
      <c r="I367" s="1">
        <v>2020</v>
      </c>
      <c r="J367" s="1">
        <v>2020</v>
      </c>
      <c r="K367" s="1" t="s">
        <v>4914</v>
      </c>
      <c r="L367" s="2" t="s">
        <v>49</v>
      </c>
      <c r="M367" s="1">
        <v>40</v>
      </c>
      <c r="N367" s="2" t="s">
        <v>310</v>
      </c>
      <c r="O367" s="2" t="s">
        <v>311</v>
      </c>
      <c r="P367" s="4">
        <v>0</v>
      </c>
      <c r="Q367" s="4">
        <v>0</v>
      </c>
      <c r="R367" s="4">
        <v>0</v>
      </c>
      <c r="S367" s="4">
        <v>0</v>
      </c>
      <c r="T367" s="5">
        <v>0</v>
      </c>
      <c r="U367" s="5">
        <v>0</v>
      </c>
      <c r="V367" s="5">
        <v>0</v>
      </c>
      <c r="W367" s="5">
        <v>0</v>
      </c>
      <c r="X367" s="5">
        <v>0</v>
      </c>
      <c r="Y367" s="6">
        <v>0</v>
      </c>
    </row>
    <row r="368" spans="1:25" ht="73" thickBot="1" x14ac:dyDescent="0.4">
      <c r="A368" s="20" t="s">
        <v>203</v>
      </c>
      <c r="B368" s="1">
        <v>2</v>
      </c>
      <c r="C368" s="2" t="s">
        <v>300</v>
      </c>
      <c r="D368" s="1">
        <v>848</v>
      </c>
      <c r="E368" s="3" t="s">
        <v>301</v>
      </c>
      <c r="F368" s="1">
        <v>43000</v>
      </c>
      <c r="G368" s="1" t="s">
        <v>27</v>
      </c>
      <c r="H368" s="1" t="s">
        <v>28</v>
      </c>
      <c r="I368" s="1">
        <v>2020</v>
      </c>
      <c r="J368" s="1">
        <v>2020</v>
      </c>
      <c r="K368" s="1" t="s">
        <v>4914</v>
      </c>
      <c r="L368" s="2" t="s">
        <v>49</v>
      </c>
      <c r="M368" s="1">
        <v>40</v>
      </c>
      <c r="N368" s="2" t="s">
        <v>269</v>
      </c>
      <c r="O368" s="2" t="s">
        <v>312</v>
      </c>
      <c r="P368" s="4">
        <v>0</v>
      </c>
      <c r="Q368" s="4">
        <v>0</v>
      </c>
      <c r="R368" s="4">
        <v>0</v>
      </c>
      <c r="S368" s="4">
        <v>0</v>
      </c>
      <c r="T368" s="5">
        <v>0</v>
      </c>
      <c r="U368" s="5">
        <v>0</v>
      </c>
      <c r="V368" s="5">
        <v>0</v>
      </c>
      <c r="W368" s="5">
        <v>0</v>
      </c>
      <c r="X368" s="5">
        <v>0</v>
      </c>
      <c r="Y368" s="6">
        <v>0</v>
      </c>
    </row>
    <row r="369" spans="1:25" ht="73" thickBot="1" x14ac:dyDescent="0.4">
      <c r="A369" s="20" t="s">
        <v>203</v>
      </c>
      <c r="B369" s="1">
        <v>2</v>
      </c>
      <c r="C369" s="2" t="s">
        <v>300</v>
      </c>
      <c r="D369" s="1">
        <v>848</v>
      </c>
      <c r="E369" s="3" t="s">
        <v>301</v>
      </c>
      <c r="F369" s="1">
        <v>43000</v>
      </c>
      <c r="G369" s="1" t="s">
        <v>271</v>
      </c>
      <c r="H369" s="1" t="s">
        <v>59</v>
      </c>
      <c r="I369" s="1" t="s">
        <v>272</v>
      </c>
      <c r="J369" s="1">
        <v>2020.1</v>
      </c>
      <c r="K369" s="1" t="s">
        <v>4916</v>
      </c>
      <c r="L369" s="2" t="s">
        <v>49</v>
      </c>
      <c r="M369" s="1">
        <v>40</v>
      </c>
      <c r="N369" s="2" t="s">
        <v>273</v>
      </c>
      <c r="O369" s="2" t="s">
        <v>313</v>
      </c>
      <c r="P369" s="4">
        <v>0</v>
      </c>
      <c r="Q369" s="4">
        <v>0</v>
      </c>
      <c r="R369" s="4">
        <v>0</v>
      </c>
      <c r="S369" s="4">
        <v>0</v>
      </c>
      <c r="T369" s="5">
        <v>0</v>
      </c>
      <c r="U369" s="5">
        <v>0</v>
      </c>
      <c r="V369" s="5">
        <v>0</v>
      </c>
      <c r="W369" s="5">
        <v>0</v>
      </c>
      <c r="X369" s="5">
        <v>0</v>
      </c>
      <c r="Y369" s="6">
        <v>0</v>
      </c>
    </row>
    <row r="370" spans="1:25" ht="73" thickBot="1" x14ac:dyDescent="0.4">
      <c r="A370" s="20" t="s">
        <v>203</v>
      </c>
      <c r="B370" s="1">
        <v>2</v>
      </c>
      <c r="C370" s="2" t="s">
        <v>300</v>
      </c>
      <c r="D370" s="1">
        <v>848</v>
      </c>
      <c r="E370" s="3" t="s">
        <v>301</v>
      </c>
      <c r="F370" s="1">
        <v>43000</v>
      </c>
      <c r="G370" s="1" t="s">
        <v>58</v>
      </c>
      <c r="H370" s="1" t="s">
        <v>59</v>
      </c>
      <c r="I370" s="1" t="s">
        <v>60</v>
      </c>
      <c r="J370" s="1">
        <v>2021</v>
      </c>
      <c r="K370" s="1" t="s">
        <v>4915</v>
      </c>
      <c r="L370" s="2" t="s">
        <v>206</v>
      </c>
      <c r="M370" s="1">
        <v>30</v>
      </c>
      <c r="N370" s="2" t="s">
        <v>275</v>
      </c>
      <c r="O370" s="2" t="s">
        <v>276</v>
      </c>
      <c r="P370" s="4">
        <v>-2849044</v>
      </c>
      <c r="Q370" s="4">
        <v>0</v>
      </c>
      <c r="R370" s="4">
        <v>0</v>
      </c>
      <c r="S370" s="4">
        <v>0</v>
      </c>
      <c r="T370" s="5">
        <v>0</v>
      </c>
      <c r="U370" s="5">
        <v>0</v>
      </c>
      <c r="V370" s="5">
        <v>0</v>
      </c>
      <c r="W370" s="5">
        <v>0</v>
      </c>
      <c r="X370" s="5">
        <v>0</v>
      </c>
      <c r="Y370" s="6">
        <v>0</v>
      </c>
    </row>
    <row r="371" spans="1:25" ht="87.5" thickBot="1" x14ac:dyDescent="0.4">
      <c r="A371" s="20" t="s">
        <v>203</v>
      </c>
      <c r="B371" s="1">
        <v>2</v>
      </c>
      <c r="C371" s="2" t="s">
        <v>300</v>
      </c>
      <c r="D371" s="1">
        <v>848</v>
      </c>
      <c r="E371" s="3" t="s">
        <v>301</v>
      </c>
      <c r="F371" s="1">
        <v>43000</v>
      </c>
      <c r="G371" s="1" t="s">
        <v>58</v>
      </c>
      <c r="H371" s="1" t="s">
        <v>59</v>
      </c>
      <c r="I371" s="1" t="s">
        <v>60</v>
      </c>
      <c r="J371" s="1">
        <v>2021</v>
      </c>
      <c r="K371" s="1" t="s">
        <v>4915</v>
      </c>
      <c r="L371" s="2" t="s">
        <v>49</v>
      </c>
      <c r="M371" s="1">
        <v>40</v>
      </c>
      <c r="N371" s="2" t="s">
        <v>314</v>
      </c>
      <c r="O371" s="2" t="s">
        <v>315</v>
      </c>
      <c r="P371" s="4">
        <v>0</v>
      </c>
      <c r="Q371" s="4">
        <v>-3928516</v>
      </c>
      <c r="R371" s="4">
        <v>0</v>
      </c>
      <c r="S371" s="4">
        <v>0</v>
      </c>
      <c r="T371" s="5">
        <v>0</v>
      </c>
      <c r="U371" s="5">
        <v>0</v>
      </c>
      <c r="V371" s="5">
        <v>0</v>
      </c>
      <c r="W371" s="5">
        <v>0</v>
      </c>
      <c r="X371" s="5">
        <v>0</v>
      </c>
      <c r="Y371" s="6">
        <v>0</v>
      </c>
    </row>
    <row r="372" spans="1:25" ht="73" thickBot="1" x14ac:dyDescent="0.4">
      <c r="A372" s="20" t="s">
        <v>203</v>
      </c>
      <c r="B372" s="1">
        <v>2</v>
      </c>
      <c r="C372" s="2" t="s">
        <v>300</v>
      </c>
      <c r="D372" s="1">
        <v>848</v>
      </c>
      <c r="E372" s="3" t="s">
        <v>301</v>
      </c>
      <c r="F372" s="1">
        <v>43000</v>
      </c>
      <c r="G372" s="1" t="s">
        <v>58</v>
      </c>
      <c r="H372" s="1" t="s">
        <v>59</v>
      </c>
      <c r="I372" s="1" t="s">
        <v>60</v>
      </c>
      <c r="J372" s="1">
        <v>2021</v>
      </c>
      <c r="K372" s="1" t="s">
        <v>4915</v>
      </c>
      <c r="L372" s="2" t="s">
        <v>49</v>
      </c>
      <c r="M372" s="1">
        <v>40</v>
      </c>
      <c r="N372" s="2" t="s">
        <v>316</v>
      </c>
      <c r="O372" s="2" t="s">
        <v>317</v>
      </c>
      <c r="P372" s="4">
        <v>0</v>
      </c>
      <c r="Q372" s="4">
        <v>1181456</v>
      </c>
      <c r="R372" s="4">
        <v>0</v>
      </c>
      <c r="S372" s="4">
        <v>0</v>
      </c>
      <c r="T372" s="5">
        <v>0</v>
      </c>
      <c r="U372" s="5">
        <v>0</v>
      </c>
      <c r="V372" s="5">
        <v>0</v>
      </c>
      <c r="W372" s="5">
        <v>0</v>
      </c>
      <c r="X372" s="5">
        <v>0</v>
      </c>
      <c r="Y372" s="6">
        <v>0</v>
      </c>
    </row>
    <row r="373" spans="1:25" ht="87.5" thickBot="1" x14ac:dyDescent="0.4">
      <c r="A373" s="20" t="s">
        <v>203</v>
      </c>
      <c r="B373" s="1">
        <v>2</v>
      </c>
      <c r="C373" s="2" t="s">
        <v>300</v>
      </c>
      <c r="D373" s="1">
        <v>848</v>
      </c>
      <c r="E373" s="3" t="s">
        <v>301</v>
      </c>
      <c r="F373" s="1">
        <v>43000</v>
      </c>
      <c r="G373" s="1" t="s">
        <v>58</v>
      </c>
      <c r="H373" s="1" t="s">
        <v>59</v>
      </c>
      <c r="I373" s="1" t="s">
        <v>60</v>
      </c>
      <c r="J373" s="1">
        <v>2021</v>
      </c>
      <c r="K373" s="1" t="s">
        <v>4915</v>
      </c>
      <c r="L373" s="2" t="s">
        <v>49</v>
      </c>
      <c r="M373" s="1">
        <v>40</v>
      </c>
      <c r="N373" s="2" t="s">
        <v>318</v>
      </c>
      <c r="O373" s="2" t="s">
        <v>319</v>
      </c>
      <c r="P373" s="4">
        <v>0</v>
      </c>
      <c r="Q373" s="4">
        <v>1816875</v>
      </c>
      <c r="R373" s="4">
        <v>0</v>
      </c>
      <c r="S373" s="4">
        <v>0</v>
      </c>
      <c r="T373" s="5">
        <v>0</v>
      </c>
      <c r="U373" s="5">
        <v>0</v>
      </c>
      <c r="V373" s="5">
        <v>0</v>
      </c>
      <c r="W373" s="5">
        <v>0</v>
      </c>
      <c r="X373" s="5">
        <v>0</v>
      </c>
      <c r="Y373" s="6">
        <v>0</v>
      </c>
    </row>
    <row r="374" spans="1:25" ht="87.5" thickBot="1" x14ac:dyDescent="0.4">
      <c r="A374" s="20" t="s">
        <v>203</v>
      </c>
      <c r="B374" s="1">
        <v>2</v>
      </c>
      <c r="C374" s="2" t="s">
        <v>300</v>
      </c>
      <c r="D374" s="1">
        <v>848</v>
      </c>
      <c r="E374" s="3" t="s">
        <v>301</v>
      </c>
      <c r="F374" s="1">
        <v>43000</v>
      </c>
      <c r="G374" s="1" t="s">
        <v>58</v>
      </c>
      <c r="H374" s="1" t="s">
        <v>59</v>
      </c>
      <c r="I374" s="1" t="s">
        <v>60</v>
      </c>
      <c r="J374" s="1">
        <v>2021</v>
      </c>
      <c r="K374" s="1" t="s">
        <v>4915</v>
      </c>
      <c r="L374" s="2" t="s">
        <v>49</v>
      </c>
      <c r="M374" s="1">
        <v>40</v>
      </c>
      <c r="N374" s="2" t="s">
        <v>320</v>
      </c>
      <c r="O374" s="2" t="s">
        <v>321</v>
      </c>
      <c r="P374" s="4">
        <v>0</v>
      </c>
      <c r="Q374" s="4">
        <v>3164584</v>
      </c>
      <c r="R374" s="4">
        <v>0</v>
      </c>
      <c r="S374" s="4">
        <v>0</v>
      </c>
      <c r="T374" s="5">
        <v>0</v>
      </c>
      <c r="U374" s="5">
        <v>33</v>
      </c>
      <c r="V374" s="5">
        <v>0</v>
      </c>
      <c r="W374" s="5">
        <v>0</v>
      </c>
      <c r="X374" s="5">
        <v>0</v>
      </c>
      <c r="Y374" s="6">
        <v>33</v>
      </c>
    </row>
    <row r="375" spans="1:25" ht="73" thickBot="1" x14ac:dyDescent="0.4">
      <c r="A375" s="20" t="s">
        <v>203</v>
      </c>
      <c r="B375" s="1">
        <v>2</v>
      </c>
      <c r="C375" s="2" t="s">
        <v>300</v>
      </c>
      <c r="D375" s="1">
        <v>848</v>
      </c>
      <c r="E375" s="3" t="s">
        <v>301</v>
      </c>
      <c r="F375" s="1">
        <v>43000</v>
      </c>
      <c r="G375" s="1" t="s">
        <v>58</v>
      </c>
      <c r="H375" s="1" t="s">
        <v>59</v>
      </c>
      <c r="I375" s="1" t="s">
        <v>60</v>
      </c>
      <c r="J375" s="1">
        <v>2021</v>
      </c>
      <c r="K375" s="1" t="s">
        <v>4915</v>
      </c>
      <c r="L375" s="2" t="s">
        <v>49</v>
      </c>
      <c r="M375" s="1">
        <v>40</v>
      </c>
      <c r="N375" s="2" t="s">
        <v>322</v>
      </c>
      <c r="O375" s="2" t="s">
        <v>323</v>
      </c>
      <c r="P375" s="4">
        <v>0</v>
      </c>
      <c r="Q375" s="4">
        <v>824277</v>
      </c>
      <c r="R375" s="4">
        <v>0</v>
      </c>
      <c r="S375" s="4">
        <v>0</v>
      </c>
      <c r="T375" s="5">
        <v>0</v>
      </c>
      <c r="U375" s="5">
        <v>8</v>
      </c>
      <c r="V375" s="5">
        <v>0</v>
      </c>
      <c r="W375" s="5">
        <v>0</v>
      </c>
      <c r="X375" s="5">
        <v>0</v>
      </c>
      <c r="Y375" s="6">
        <v>8</v>
      </c>
    </row>
    <row r="376" spans="1:25" ht="73" thickBot="1" x14ac:dyDescent="0.4">
      <c r="A376" s="20" t="s">
        <v>203</v>
      </c>
      <c r="B376" s="1">
        <v>2</v>
      </c>
      <c r="C376" s="2" t="s">
        <v>324</v>
      </c>
      <c r="D376" s="1">
        <v>160</v>
      </c>
      <c r="E376" s="3" t="s">
        <v>325</v>
      </c>
      <c r="F376" s="1">
        <v>44000</v>
      </c>
      <c r="G376" s="1" t="s">
        <v>27</v>
      </c>
      <c r="H376" s="1" t="s">
        <v>28</v>
      </c>
      <c r="I376" s="1">
        <v>2020</v>
      </c>
      <c r="J376" s="1">
        <v>2020</v>
      </c>
      <c r="K376" s="1" t="s">
        <v>4914</v>
      </c>
      <c r="L376" s="2" t="s">
        <v>29</v>
      </c>
      <c r="M376" s="1">
        <v>10</v>
      </c>
      <c r="N376" s="2" t="s">
        <v>30</v>
      </c>
      <c r="O376" s="2" t="s">
        <v>31</v>
      </c>
      <c r="P376" s="4">
        <v>1126340</v>
      </c>
      <c r="Q376" s="4">
        <v>1126340</v>
      </c>
      <c r="R376" s="4">
        <v>70031</v>
      </c>
      <c r="S376" s="4">
        <v>70031</v>
      </c>
      <c r="T376" s="5">
        <v>10</v>
      </c>
      <c r="U376" s="5">
        <v>10</v>
      </c>
      <c r="V376" s="5">
        <v>0</v>
      </c>
      <c r="W376" s="5">
        <v>0</v>
      </c>
      <c r="X376" s="5">
        <v>10</v>
      </c>
      <c r="Y376" s="6">
        <v>10</v>
      </c>
    </row>
    <row r="377" spans="1:25" ht="87.5" thickBot="1" x14ac:dyDescent="0.4">
      <c r="A377" s="20" t="s">
        <v>203</v>
      </c>
      <c r="B377" s="1">
        <v>2</v>
      </c>
      <c r="C377" s="2" t="s">
        <v>324</v>
      </c>
      <c r="D377" s="1">
        <v>160</v>
      </c>
      <c r="E377" s="3" t="s">
        <v>325</v>
      </c>
      <c r="F377" s="1">
        <v>44000</v>
      </c>
      <c r="G377" s="1" t="s">
        <v>27</v>
      </c>
      <c r="H377" s="1" t="s">
        <v>28</v>
      </c>
      <c r="I377" s="1">
        <v>2020</v>
      </c>
      <c r="J377" s="1">
        <v>2020</v>
      </c>
      <c r="K377" s="1" t="s">
        <v>4914</v>
      </c>
      <c r="L377" s="2" t="s">
        <v>32</v>
      </c>
      <c r="M377" s="1">
        <v>20</v>
      </c>
      <c r="N377" s="2" t="s">
        <v>33</v>
      </c>
      <c r="O377" s="2" t="s">
        <v>34</v>
      </c>
      <c r="P377" s="4">
        <v>15445</v>
      </c>
      <c r="Q377" s="4">
        <v>15445</v>
      </c>
      <c r="R377" s="4">
        <v>0</v>
      </c>
      <c r="S377" s="4">
        <v>0</v>
      </c>
      <c r="T377" s="5">
        <v>0</v>
      </c>
      <c r="U377" s="5">
        <v>0</v>
      </c>
      <c r="V377" s="5">
        <v>0</v>
      </c>
      <c r="W377" s="5">
        <v>0</v>
      </c>
      <c r="X377" s="5">
        <v>0</v>
      </c>
      <c r="Y377" s="6">
        <v>0</v>
      </c>
    </row>
    <row r="378" spans="1:25" ht="73" thickBot="1" x14ac:dyDescent="0.4">
      <c r="A378" s="20" t="s">
        <v>203</v>
      </c>
      <c r="B378" s="1">
        <v>2</v>
      </c>
      <c r="C378" s="2" t="s">
        <v>324</v>
      </c>
      <c r="D378" s="1">
        <v>160</v>
      </c>
      <c r="E378" s="3" t="s">
        <v>325</v>
      </c>
      <c r="F378" s="1">
        <v>44000</v>
      </c>
      <c r="G378" s="1" t="s">
        <v>27</v>
      </c>
      <c r="H378" s="1" t="s">
        <v>28</v>
      </c>
      <c r="I378" s="1">
        <v>2020</v>
      </c>
      <c r="J378" s="1">
        <v>2020</v>
      </c>
      <c r="K378" s="1" t="s">
        <v>4914</v>
      </c>
      <c r="L378" s="2" t="s">
        <v>32</v>
      </c>
      <c r="M378" s="1">
        <v>20</v>
      </c>
      <c r="N378" s="2" t="s">
        <v>35</v>
      </c>
      <c r="O378" s="2" t="s">
        <v>36</v>
      </c>
      <c r="P378" s="4">
        <v>21724</v>
      </c>
      <c r="Q378" s="4">
        <v>21724</v>
      </c>
      <c r="R378" s="4">
        <v>0</v>
      </c>
      <c r="S378" s="4">
        <v>0</v>
      </c>
      <c r="T378" s="5">
        <v>0</v>
      </c>
      <c r="U378" s="5">
        <v>0</v>
      </c>
      <c r="V378" s="5">
        <v>0</v>
      </c>
      <c r="W378" s="5">
        <v>0</v>
      </c>
      <c r="X378" s="5">
        <v>0</v>
      </c>
      <c r="Y378" s="6">
        <v>0</v>
      </c>
    </row>
    <row r="379" spans="1:25" ht="73" thickBot="1" x14ac:dyDescent="0.4">
      <c r="A379" s="20" t="s">
        <v>203</v>
      </c>
      <c r="B379" s="1">
        <v>2</v>
      </c>
      <c r="C379" s="2" t="s">
        <v>324</v>
      </c>
      <c r="D379" s="1">
        <v>160</v>
      </c>
      <c r="E379" s="3" t="s">
        <v>325</v>
      </c>
      <c r="F379" s="1">
        <v>44000</v>
      </c>
      <c r="G379" s="1" t="s">
        <v>27</v>
      </c>
      <c r="H379" s="1" t="s">
        <v>28</v>
      </c>
      <c r="I379" s="1">
        <v>2020</v>
      </c>
      <c r="J379" s="1">
        <v>2020</v>
      </c>
      <c r="K379" s="1" t="s">
        <v>4914</v>
      </c>
      <c r="L379" s="2" t="s">
        <v>32</v>
      </c>
      <c r="M379" s="1">
        <v>20</v>
      </c>
      <c r="N379" s="2" t="s">
        <v>37</v>
      </c>
      <c r="O379" s="2" t="s">
        <v>38</v>
      </c>
      <c r="P379" s="4">
        <v>687</v>
      </c>
      <c r="Q379" s="4">
        <v>687</v>
      </c>
      <c r="R379" s="4">
        <v>39</v>
      </c>
      <c r="S379" s="4">
        <v>39</v>
      </c>
      <c r="T379" s="5">
        <v>0</v>
      </c>
      <c r="U379" s="5">
        <v>0</v>
      </c>
      <c r="V379" s="5">
        <v>0</v>
      </c>
      <c r="W379" s="5">
        <v>0</v>
      </c>
      <c r="X379" s="5">
        <v>0</v>
      </c>
      <c r="Y379" s="6">
        <v>0</v>
      </c>
    </row>
    <row r="380" spans="1:25" ht="87.5" thickBot="1" x14ac:dyDescent="0.4">
      <c r="A380" s="20" t="s">
        <v>203</v>
      </c>
      <c r="B380" s="1">
        <v>2</v>
      </c>
      <c r="C380" s="2" t="s">
        <v>324</v>
      </c>
      <c r="D380" s="1">
        <v>160</v>
      </c>
      <c r="E380" s="3" t="s">
        <v>325</v>
      </c>
      <c r="F380" s="1">
        <v>44000</v>
      </c>
      <c r="G380" s="1" t="s">
        <v>27</v>
      </c>
      <c r="H380" s="1" t="s">
        <v>28</v>
      </c>
      <c r="I380" s="1">
        <v>2020</v>
      </c>
      <c r="J380" s="1">
        <v>2020</v>
      </c>
      <c r="K380" s="1" t="s">
        <v>4914</v>
      </c>
      <c r="L380" s="2" t="s">
        <v>32</v>
      </c>
      <c r="M380" s="1">
        <v>20</v>
      </c>
      <c r="N380" s="2" t="s">
        <v>39</v>
      </c>
      <c r="O380" s="2" t="s">
        <v>40</v>
      </c>
      <c r="P380" s="4">
        <v>2</v>
      </c>
      <c r="Q380" s="4">
        <v>2</v>
      </c>
      <c r="R380" s="4">
        <v>-1</v>
      </c>
      <c r="S380" s="4">
        <v>-1</v>
      </c>
      <c r="T380" s="5">
        <v>0</v>
      </c>
      <c r="U380" s="5">
        <v>0</v>
      </c>
      <c r="V380" s="5">
        <v>0</v>
      </c>
      <c r="W380" s="5">
        <v>0</v>
      </c>
      <c r="X380" s="5">
        <v>0</v>
      </c>
      <c r="Y380" s="6">
        <v>0</v>
      </c>
    </row>
    <row r="381" spans="1:25" ht="73" thickBot="1" x14ac:dyDescent="0.4">
      <c r="A381" s="20" t="s">
        <v>203</v>
      </c>
      <c r="B381" s="1">
        <v>2</v>
      </c>
      <c r="C381" s="2" t="s">
        <v>324</v>
      </c>
      <c r="D381" s="1">
        <v>160</v>
      </c>
      <c r="E381" s="3" t="s">
        <v>325</v>
      </c>
      <c r="F381" s="1">
        <v>44000</v>
      </c>
      <c r="G381" s="1" t="s">
        <v>27</v>
      </c>
      <c r="H381" s="1" t="s">
        <v>28</v>
      </c>
      <c r="I381" s="1">
        <v>2020</v>
      </c>
      <c r="J381" s="1">
        <v>2020</v>
      </c>
      <c r="K381" s="1" t="s">
        <v>4914</v>
      </c>
      <c r="L381" s="2" t="s">
        <v>32</v>
      </c>
      <c r="M381" s="1">
        <v>20</v>
      </c>
      <c r="N381" s="2" t="s">
        <v>41</v>
      </c>
      <c r="O381" s="2" t="s">
        <v>42</v>
      </c>
      <c r="P381" s="4">
        <v>6432</v>
      </c>
      <c r="Q381" s="4">
        <v>6432</v>
      </c>
      <c r="R381" s="4">
        <v>0</v>
      </c>
      <c r="S381" s="4">
        <v>0</v>
      </c>
      <c r="T381" s="5">
        <v>0</v>
      </c>
      <c r="U381" s="5">
        <v>0</v>
      </c>
      <c r="V381" s="5">
        <v>0</v>
      </c>
      <c r="W381" s="5">
        <v>0</v>
      </c>
      <c r="X381" s="5">
        <v>0</v>
      </c>
      <c r="Y381" s="6">
        <v>0</v>
      </c>
    </row>
    <row r="382" spans="1:25" ht="87.5" thickBot="1" x14ac:dyDescent="0.4">
      <c r="A382" s="20" t="s">
        <v>203</v>
      </c>
      <c r="B382" s="1">
        <v>2</v>
      </c>
      <c r="C382" s="2" t="s">
        <v>324</v>
      </c>
      <c r="D382" s="1">
        <v>160</v>
      </c>
      <c r="E382" s="3" t="s">
        <v>325</v>
      </c>
      <c r="F382" s="1">
        <v>44000</v>
      </c>
      <c r="G382" s="1" t="s">
        <v>27</v>
      </c>
      <c r="H382" s="1" t="s">
        <v>28</v>
      </c>
      <c r="I382" s="1">
        <v>2020</v>
      </c>
      <c r="J382" s="1">
        <v>2020</v>
      </c>
      <c r="K382" s="1" t="s">
        <v>4914</v>
      </c>
      <c r="L382" s="2" t="s">
        <v>32</v>
      </c>
      <c r="M382" s="1">
        <v>20</v>
      </c>
      <c r="N382" s="2" t="s">
        <v>43</v>
      </c>
      <c r="O382" s="2" t="s">
        <v>44</v>
      </c>
      <c r="P382" s="4">
        <v>191</v>
      </c>
      <c r="Q382" s="4">
        <v>191</v>
      </c>
      <c r="R382" s="4">
        <v>0</v>
      </c>
      <c r="S382" s="4">
        <v>0</v>
      </c>
      <c r="T382" s="5">
        <v>0</v>
      </c>
      <c r="U382" s="5">
        <v>0</v>
      </c>
      <c r="V382" s="5">
        <v>0</v>
      </c>
      <c r="W382" s="5">
        <v>0</v>
      </c>
      <c r="X382" s="5">
        <v>0</v>
      </c>
      <c r="Y382" s="6">
        <v>0</v>
      </c>
    </row>
    <row r="383" spans="1:25" ht="73" thickBot="1" x14ac:dyDescent="0.4">
      <c r="A383" s="20" t="s">
        <v>203</v>
      </c>
      <c r="B383" s="1">
        <v>2</v>
      </c>
      <c r="C383" s="2" t="s">
        <v>324</v>
      </c>
      <c r="D383" s="1">
        <v>160</v>
      </c>
      <c r="E383" s="3" t="s">
        <v>325</v>
      </c>
      <c r="F383" s="1">
        <v>44000</v>
      </c>
      <c r="G383" s="1" t="s">
        <v>27</v>
      </c>
      <c r="H383" s="1" t="s">
        <v>28</v>
      </c>
      <c r="I383" s="1">
        <v>2020</v>
      </c>
      <c r="J383" s="1">
        <v>2020</v>
      </c>
      <c r="K383" s="1" t="s">
        <v>4914</v>
      </c>
      <c r="L383" s="2" t="s">
        <v>32</v>
      </c>
      <c r="M383" s="1">
        <v>20</v>
      </c>
      <c r="N383" s="2" t="s">
        <v>45</v>
      </c>
      <c r="O383" s="2" t="s">
        <v>46</v>
      </c>
      <c r="P383" s="4">
        <v>-191</v>
      </c>
      <c r="Q383" s="4">
        <v>-191</v>
      </c>
      <c r="R383" s="4">
        <v>0</v>
      </c>
      <c r="S383" s="4">
        <v>0</v>
      </c>
      <c r="T383" s="5">
        <v>0</v>
      </c>
      <c r="U383" s="5">
        <v>0</v>
      </c>
      <c r="V383" s="5">
        <v>0</v>
      </c>
      <c r="W383" s="5">
        <v>0</v>
      </c>
      <c r="X383" s="5">
        <v>0</v>
      </c>
      <c r="Y383" s="6">
        <v>0</v>
      </c>
    </row>
    <row r="384" spans="1:25" ht="73" thickBot="1" x14ac:dyDescent="0.4">
      <c r="A384" s="20" t="s">
        <v>203</v>
      </c>
      <c r="B384" s="1">
        <v>2</v>
      </c>
      <c r="C384" s="2" t="s">
        <v>324</v>
      </c>
      <c r="D384" s="1">
        <v>160</v>
      </c>
      <c r="E384" s="3" t="s">
        <v>325</v>
      </c>
      <c r="F384" s="1">
        <v>44000</v>
      </c>
      <c r="G384" s="1" t="s">
        <v>27</v>
      </c>
      <c r="H384" s="1" t="s">
        <v>28</v>
      </c>
      <c r="I384" s="1">
        <v>2020</v>
      </c>
      <c r="J384" s="1">
        <v>2020</v>
      </c>
      <c r="K384" s="1" t="s">
        <v>4914</v>
      </c>
      <c r="L384" s="2" t="s">
        <v>32</v>
      </c>
      <c r="M384" s="1">
        <v>20</v>
      </c>
      <c r="N384" s="2" t="s">
        <v>47</v>
      </c>
      <c r="O384" s="2" t="s">
        <v>48</v>
      </c>
      <c r="P384" s="4">
        <v>-48</v>
      </c>
      <c r="Q384" s="4">
        <v>-48</v>
      </c>
      <c r="R384" s="4">
        <v>0</v>
      </c>
      <c r="S384" s="4">
        <v>0</v>
      </c>
      <c r="T384" s="5">
        <v>0</v>
      </c>
      <c r="U384" s="5">
        <v>0</v>
      </c>
      <c r="V384" s="5">
        <v>0</v>
      </c>
      <c r="W384" s="5">
        <v>0</v>
      </c>
      <c r="X384" s="5">
        <v>0</v>
      </c>
      <c r="Y384" s="6">
        <v>0</v>
      </c>
    </row>
    <row r="385" spans="1:25" ht="102" thickBot="1" x14ac:dyDescent="0.4">
      <c r="A385" s="20" t="s">
        <v>203</v>
      </c>
      <c r="B385" s="1">
        <v>2</v>
      </c>
      <c r="C385" s="2" t="s">
        <v>324</v>
      </c>
      <c r="D385" s="1">
        <v>160</v>
      </c>
      <c r="E385" s="3" t="s">
        <v>325</v>
      </c>
      <c r="F385" s="1">
        <v>44000</v>
      </c>
      <c r="G385" s="1" t="s">
        <v>58</v>
      </c>
      <c r="H385" s="1" t="s">
        <v>59</v>
      </c>
      <c r="I385" s="1" t="s">
        <v>60</v>
      </c>
      <c r="J385" s="1">
        <v>2021</v>
      </c>
      <c r="K385" s="1" t="s">
        <v>4915</v>
      </c>
      <c r="L385" s="2" t="s">
        <v>49</v>
      </c>
      <c r="M385" s="1">
        <v>40</v>
      </c>
      <c r="N385" s="2" t="s">
        <v>326</v>
      </c>
      <c r="O385" s="2" t="s">
        <v>327</v>
      </c>
      <c r="P385" s="4">
        <v>0</v>
      </c>
      <c r="Q385" s="4">
        <v>333200</v>
      </c>
      <c r="R385" s="4">
        <v>0</v>
      </c>
      <c r="S385" s="4">
        <v>0</v>
      </c>
      <c r="T385" s="5">
        <v>0</v>
      </c>
      <c r="U385" s="5">
        <v>2</v>
      </c>
      <c r="V385" s="5">
        <v>0</v>
      </c>
      <c r="W385" s="5">
        <v>0</v>
      </c>
      <c r="X385" s="5">
        <v>0</v>
      </c>
      <c r="Y385" s="6">
        <v>2</v>
      </c>
    </row>
    <row r="386" spans="1:25" ht="73" thickBot="1" x14ac:dyDescent="0.4">
      <c r="A386" s="20" t="s">
        <v>203</v>
      </c>
      <c r="B386" s="1">
        <v>2</v>
      </c>
      <c r="C386" s="2" t="s">
        <v>328</v>
      </c>
      <c r="D386" s="1">
        <v>117</v>
      </c>
      <c r="E386" s="3" t="s">
        <v>329</v>
      </c>
      <c r="F386" s="1">
        <v>45000</v>
      </c>
      <c r="G386" s="1" t="s">
        <v>27</v>
      </c>
      <c r="H386" s="1" t="s">
        <v>28</v>
      </c>
      <c r="I386" s="1">
        <v>2020</v>
      </c>
      <c r="J386" s="1">
        <v>2020</v>
      </c>
      <c r="K386" s="1" t="s">
        <v>4914</v>
      </c>
      <c r="L386" s="2" t="s">
        <v>29</v>
      </c>
      <c r="M386" s="1">
        <v>10</v>
      </c>
      <c r="N386" s="2" t="s">
        <v>30</v>
      </c>
      <c r="O386" s="2" t="s">
        <v>31</v>
      </c>
      <c r="P386" s="4">
        <v>6066473</v>
      </c>
      <c r="Q386" s="4">
        <v>6066473</v>
      </c>
      <c r="R386" s="4">
        <v>22590451</v>
      </c>
      <c r="S386" s="4">
        <v>22590451</v>
      </c>
      <c r="T386" s="5">
        <v>0</v>
      </c>
      <c r="U386" s="5">
        <v>0</v>
      </c>
      <c r="V386" s="5">
        <v>89</v>
      </c>
      <c r="W386" s="5">
        <v>89</v>
      </c>
      <c r="X386" s="5">
        <v>89</v>
      </c>
      <c r="Y386" s="6">
        <v>89</v>
      </c>
    </row>
    <row r="387" spans="1:25" ht="87.5" thickBot="1" x14ac:dyDescent="0.4">
      <c r="A387" s="20" t="s">
        <v>203</v>
      </c>
      <c r="B387" s="1">
        <v>2</v>
      </c>
      <c r="C387" s="2" t="s">
        <v>328</v>
      </c>
      <c r="D387" s="1">
        <v>117</v>
      </c>
      <c r="E387" s="3" t="s">
        <v>329</v>
      </c>
      <c r="F387" s="1">
        <v>45000</v>
      </c>
      <c r="G387" s="1" t="s">
        <v>27</v>
      </c>
      <c r="H387" s="1" t="s">
        <v>28</v>
      </c>
      <c r="I387" s="1">
        <v>2020</v>
      </c>
      <c r="J387" s="1">
        <v>2020</v>
      </c>
      <c r="K387" s="1" t="s">
        <v>4914</v>
      </c>
      <c r="L387" s="2" t="s">
        <v>32</v>
      </c>
      <c r="M387" s="1">
        <v>20</v>
      </c>
      <c r="N387" s="2" t="s">
        <v>33</v>
      </c>
      <c r="O387" s="2" t="s">
        <v>34</v>
      </c>
      <c r="P387" s="4">
        <v>0</v>
      </c>
      <c r="Q387" s="4">
        <v>0</v>
      </c>
      <c r="R387" s="4">
        <v>160979</v>
      </c>
      <c r="S387" s="4">
        <v>160979</v>
      </c>
      <c r="T387" s="5">
        <v>0</v>
      </c>
      <c r="U387" s="5">
        <v>0</v>
      </c>
      <c r="V387" s="5">
        <v>0</v>
      </c>
      <c r="W387" s="5">
        <v>0</v>
      </c>
      <c r="X387" s="5">
        <v>0</v>
      </c>
      <c r="Y387" s="6">
        <v>0</v>
      </c>
    </row>
    <row r="388" spans="1:25" ht="73" thickBot="1" x14ac:dyDescent="0.4">
      <c r="A388" s="20" t="s">
        <v>203</v>
      </c>
      <c r="B388" s="1">
        <v>2</v>
      </c>
      <c r="C388" s="2" t="s">
        <v>328</v>
      </c>
      <c r="D388" s="1">
        <v>117</v>
      </c>
      <c r="E388" s="3" t="s">
        <v>329</v>
      </c>
      <c r="F388" s="1">
        <v>45000</v>
      </c>
      <c r="G388" s="1" t="s">
        <v>27</v>
      </c>
      <c r="H388" s="1" t="s">
        <v>28</v>
      </c>
      <c r="I388" s="1">
        <v>2020</v>
      </c>
      <c r="J388" s="1">
        <v>2020</v>
      </c>
      <c r="K388" s="1" t="s">
        <v>4914</v>
      </c>
      <c r="L388" s="2" t="s">
        <v>32</v>
      </c>
      <c r="M388" s="1">
        <v>20</v>
      </c>
      <c r="N388" s="2" t="s">
        <v>35</v>
      </c>
      <c r="O388" s="2" t="s">
        <v>36</v>
      </c>
      <c r="P388" s="4">
        <v>0</v>
      </c>
      <c r="Q388" s="4">
        <v>0</v>
      </c>
      <c r="R388" s="4">
        <v>226446</v>
      </c>
      <c r="S388" s="4">
        <v>226446</v>
      </c>
      <c r="T388" s="5">
        <v>0</v>
      </c>
      <c r="U388" s="5">
        <v>0</v>
      </c>
      <c r="V388" s="5">
        <v>0</v>
      </c>
      <c r="W388" s="5">
        <v>0</v>
      </c>
      <c r="X388" s="5">
        <v>0</v>
      </c>
      <c r="Y388" s="6">
        <v>0</v>
      </c>
    </row>
    <row r="389" spans="1:25" ht="73" thickBot="1" x14ac:dyDescent="0.4">
      <c r="A389" s="20" t="s">
        <v>203</v>
      </c>
      <c r="B389" s="1">
        <v>2</v>
      </c>
      <c r="C389" s="2" t="s">
        <v>328</v>
      </c>
      <c r="D389" s="1">
        <v>117</v>
      </c>
      <c r="E389" s="3" t="s">
        <v>329</v>
      </c>
      <c r="F389" s="1">
        <v>45000</v>
      </c>
      <c r="G389" s="1" t="s">
        <v>27</v>
      </c>
      <c r="H389" s="1" t="s">
        <v>28</v>
      </c>
      <c r="I389" s="1">
        <v>2020</v>
      </c>
      <c r="J389" s="1">
        <v>2020</v>
      </c>
      <c r="K389" s="1" t="s">
        <v>4914</v>
      </c>
      <c r="L389" s="2" t="s">
        <v>32</v>
      </c>
      <c r="M389" s="1">
        <v>20</v>
      </c>
      <c r="N389" s="2" t="s">
        <v>37</v>
      </c>
      <c r="O389" s="2" t="s">
        <v>38</v>
      </c>
      <c r="P389" s="4">
        <v>5403</v>
      </c>
      <c r="Q389" s="4">
        <v>5403</v>
      </c>
      <c r="R389" s="4">
        <v>25255</v>
      </c>
      <c r="S389" s="4">
        <v>25255</v>
      </c>
      <c r="T389" s="5">
        <v>0</v>
      </c>
      <c r="U389" s="5">
        <v>0</v>
      </c>
      <c r="V389" s="5">
        <v>0</v>
      </c>
      <c r="W389" s="5">
        <v>0</v>
      </c>
      <c r="X389" s="5">
        <v>0</v>
      </c>
      <c r="Y389" s="6">
        <v>0</v>
      </c>
    </row>
    <row r="390" spans="1:25" ht="87.5" thickBot="1" x14ac:dyDescent="0.4">
      <c r="A390" s="20" t="s">
        <v>203</v>
      </c>
      <c r="B390" s="1">
        <v>2</v>
      </c>
      <c r="C390" s="2" t="s">
        <v>328</v>
      </c>
      <c r="D390" s="1">
        <v>117</v>
      </c>
      <c r="E390" s="3" t="s">
        <v>329</v>
      </c>
      <c r="F390" s="1">
        <v>45000</v>
      </c>
      <c r="G390" s="1" t="s">
        <v>27</v>
      </c>
      <c r="H390" s="1" t="s">
        <v>28</v>
      </c>
      <c r="I390" s="1">
        <v>2020</v>
      </c>
      <c r="J390" s="1">
        <v>2020</v>
      </c>
      <c r="K390" s="1" t="s">
        <v>4914</v>
      </c>
      <c r="L390" s="2" t="s">
        <v>32</v>
      </c>
      <c r="M390" s="1">
        <v>20</v>
      </c>
      <c r="N390" s="2" t="s">
        <v>39</v>
      </c>
      <c r="O390" s="2" t="s">
        <v>40</v>
      </c>
      <c r="P390" s="4">
        <v>36</v>
      </c>
      <c r="Q390" s="4">
        <v>36</v>
      </c>
      <c r="R390" s="4">
        <v>-40</v>
      </c>
      <c r="S390" s="4">
        <v>-40</v>
      </c>
      <c r="T390" s="5">
        <v>0</v>
      </c>
      <c r="U390" s="5">
        <v>0</v>
      </c>
      <c r="V390" s="5">
        <v>0</v>
      </c>
      <c r="W390" s="5">
        <v>0</v>
      </c>
      <c r="X390" s="5">
        <v>0</v>
      </c>
      <c r="Y390" s="6">
        <v>0</v>
      </c>
    </row>
    <row r="391" spans="1:25" ht="73" thickBot="1" x14ac:dyDescent="0.4">
      <c r="A391" s="20" t="s">
        <v>203</v>
      </c>
      <c r="B391" s="1">
        <v>2</v>
      </c>
      <c r="C391" s="2" t="s">
        <v>328</v>
      </c>
      <c r="D391" s="1">
        <v>117</v>
      </c>
      <c r="E391" s="3" t="s">
        <v>329</v>
      </c>
      <c r="F391" s="1">
        <v>45000</v>
      </c>
      <c r="G391" s="1" t="s">
        <v>27</v>
      </c>
      <c r="H391" s="1" t="s">
        <v>28</v>
      </c>
      <c r="I391" s="1">
        <v>2020</v>
      </c>
      <c r="J391" s="1">
        <v>2020</v>
      </c>
      <c r="K391" s="1" t="s">
        <v>4914</v>
      </c>
      <c r="L391" s="2" t="s">
        <v>32</v>
      </c>
      <c r="M391" s="1">
        <v>20</v>
      </c>
      <c r="N391" s="2" t="s">
        <v>41</v>
      </c>
      <c r="O391" s="2" t="s">
        <v>42</v>
      </c>
      <c r="P391" s="4">
        <v>0</v>
      </c>
      <c r="Q391" s="4">
        <v>0</v>
      </c>
      <c r="R391" s="4">
        <v>68100</v>
      </c>
      <c r="S391" s="4">
        <v>68100</v>
      </c>
      <c r="T391" s="5">
        <v>0</v>
      </c>
      <c r="U391" s="5">
        <v>0</v>
      </c>
      <c r="V391" s="5">
        <v>0</v>
      </c>
      <c r="W391" s="5">
        <v>0</v>
      </c>
      <c r="X391" s="5">
        <v>0</v>
      </c>
      <c r="Y391" s="6">
        <v>0</v>
      </c>
    </row>
    <row r="392" spans="1:25" ht="87.5" thickBot="1" x14ac:dyDescent="0.4">
      <c r="A392" s="20" t="s">
        <v>203</v>
      </c>
      <c r="B392" s="1">
        <v>2</v>
      </c>
      <c r="C392" s="2" t="s">
        <v>328</v>
      </c>
      <c r="D392" s="1">
        <v>117</v>
      </c>
      <c r="E392" s="3" t="s">
        <v>329</v>
      </c>
      <c r="F392" s="1">
        <v>45000</v>
      </c>
      <c r="G392" s="1" t="s">
        <v>27</v>
      </c>
      <c r="H392" s="1" t="s">
        <v>28</v>
      </c>
      <c r="I392" s="1">
        <v>2020</v>
      </c>
      <c r="J392" s="1">
        <v>2020</v>
      </c>
      <c r="K392" s="1" t="s">
        <v>4914</v>
      </c>
      <c r="L392" s="2" t="s">
        <v>32</v>
      </c>
      <c r="M392" s="1">
        <v>20</v>
      </c>
      <c r="N392" s="2" t="s">
        <v>43</v>
      </c>
      <c r="O392" s="2" t="s">
        <v>44</v>
      </c>
      <c r="P392" s="4">
        <v>0</v>
      </c>
      <c r="Q392" s="4">
        <v>0</v>
      </c>
      <c r="R392" s="4">
        <v>1990</v>
      </c>
      <c r="S392" s="4">
        <v>1990</v>
      </c>
      <c r="T392" s="5">
        <v>0</v>
      </c>
      <c r="U392" s="5">
        <v>0</v>
      </c>
      <c r="V392" s="5">
        <v>0</v>
      </c>
      <c r="W392" s="5">
        <v>0</v>
      </c>
      <c r="X392" s="5">
        <v>0</v>
      </c>
      <c r="Y392" s="6">
        <v>0</v>
      </c>
    </row>
    <row r="393" spans="1:25" ht="73" thickBot="1" x14ac:dyDescent="0.4">
      <c r="A393" s="20" t="s">
        <v>203</v>
      </c>
      <c r="B393" s="1">
        <v>2</v>
      </c>
      <c r="C393" s="2" t="s">
        <v>328</v>
      </c>
      <c r="D393" s="1">
        <v>117</v>
      </c>
      <c r="E393" s="3" t="s">
        <v>329</v>
      </c>
      <c r="F393" s="1">
        <v>45000</v>
      </c>
      <c r="G393" s="1" t="s">
        <v>27</v>
      </c>
      <c r="H393" s="1" t="s">
        <v>28</v>
      </c>
      <c r="I393" s="1">
        <v>2020</v>
      </c>
      <c r="J393" s="1">
        <v>2020</v>
      </c>
      <c r="K393" s="1" t="s">
        <v>4914</v>
      </c>
      <c r="L393" s="2" t="s">
        <v>32</v>
      </c>
      <c r="M393" s="1">
        <v>20</v>
      </c>
      <c r="N393" s="2" t="s">
        <v>45</v>
      </c>
      <c r="O393" s="2" t="s">
        <v>46</v>
      </c>
      <c r="P393" s="4">
        <v>0</v>
      </c>
      <c r="Q393" s="4">
        <v>0</v>
      </c>
      <c r="R393" s="4">
        <v>-1990</v>
      </c>
      <c r="S393" s="4">
        <v>-1990</v>
      </c>
      <c r="T393" s="5">
        <v>0</v>
      </c>
      <c r="U393" s="5">
        <v>0</v>
      </c>
      <c r="V393" s="5">
        <v>0</v>
      </c>
      <c r="W393" s="5">
        <v>0</v>
      </c>
      <c r="X393" s="5">
        <v>0</v>
      </c>
      <c r="Y393" s="6">
        <v>0</v>
      </c>
    </row>
    <row r="394" spans="1:25" ht="58.5" thickBot="1" x14ac:dyDescent="0.4">
      <c r="A394" s="20" t="s">
        <v>203</v>
      </c>
      <c r="B394" s="1">
        <v>2</v>
      </c>
      <c r="C394" s="2" t="s">
        <v>328</v>
      </c>
      <c r="D394" s="1">
        <v>117</v>
      </c>
      <c r="E394" s="3" t="s">
        <v>329</v>
      </c>
      <c r="F394" s="1">
        <v>45000</v>
      </c>
      <c r="G394" s="1" t="s">
        <v>27</v>
      </c>
      <c r="H394" s="1" t="s">
        <v>28</v>
      </c>
      <c r="I394" s="1">
        <v>2020</v>
      </c>
      <c r="J394" s="1">
        <v>2020</v>
      </c>
      <c r="K394" s="1" t="s">
        <v>4914</v>
      </c>
      <c r="L394" s="2" t="s">
        <v>49</v>
      </c>
      <c r="M394" s="1">
        <v>40</v>
      </c>
      <c r="N394" s="2" t="s">
        <v>330</v>
      </c>
      <c r="O394" s="2" t="s">
        <v>331</v>
      </c>
      <c r="P394" s="4">
        <v>0</v>
      </c>
      <c r="Q394" s="4">
        <v>0</v>
      </c>
      <c r="R394" s="4">
        <v>0</v>
      </c>
      <c r="S394" s="4">
        <v>0</v>
      </c>
      <c r="T394" s="5">
        <v>0</v>
      </c>
      <c r="U394" s="5">
        <v>0</v>
      </c>
      <c r="V394" s="5">
        <v>89</v>
      </c>
      <c r="W394" s="5">
        <v>0</v>
      </c>
      <c r="X394" s="5">
        <v>89</v>
      </c>
      <c r="Y394" s="6">
        <v>0</v>
      </c>
    </row>
    <row r="395" spans="1:25" ht="116.5" thickBot="1" x14ac:dyDescent="0.4">
      <c r="A395" s="20" t="s">
        <v>203</v>
      </c>
      <c r="B395" s="1">
        <v>2</v>
      </c>
      <c r="C395" s="2" t="s">
        <v>328</v>
      </c>
      <c r="D395" s="1">
        <v>117</v>
      </c>
      <c r="E395" s="3" t="s">
        <v>329</v>
      </c>
      <c r="F395" s="1">
        <v>45000</v>
      </c>
      <c r="G395" s="1" t="s">
        <v>27</v>
      </c>
      <c r="H395" s="1" t="s">
        <v>28</v>
      </c>
      <c r="I395" s="1">
        <v>2020</v>
      </c>
      <c r="J395" s="1">
        <v>2020</v>
      </c>
      <c r="K395" s="1" t="s">
        <v>4914</v>
      </c>
      <c r="L395" s="2" t="s">
        <v>49</v>
      </c>
      <c r="M395" s="1">
        <v>40</v>
      </c>
      <c r="N395" s="2" t="s">
        <v>332</v>
      </c>
      <c r="O395" s="2" t="s">
        <v>333</v>
      </c>
      <c r="P395" s="4">
        <v>1500000</v>
      </c>
      <c r="Q395" s="4">
        <v>1500000</v>
      </c>
      <c r="R395" s="4">
        <v>0</v>
      </c>
      <c r="S395" s="4">
        <v>0</v>
      </c>
      <c r="T395" s="5">
        <v>0</v>
      </c>
      <c r="U395" s="5">
        <v>0</v>
      </c>
      <c r="V395" s="5">
        <v>0</v>
      </c>
      <c r="W395" s="5">
        <v>0</v>
      </c>
      <c r="X395" s="5">
        <v>0</v>
      </c>
      <c r="Y395" s="6">
        <v>0</v>
      </c>
    </row>
    <row r="396" spans="1:25" ht="73" thickBot="1" x14ac:dyDescent="0.4">
      <c r="A396" s="20" t="s">
        <v>203</v>
      </c>
      <c r="B396" s="1">
        <v>2</v>
      </c>
      <c r="C396" s="2" t="s">
        <v>328</v>
      </c>
      <c r="D396" s="1">
        <v>117</v>
      </c>
      <c r="E396" s="3" t="s">
        <v>329</v>
      </c>
      <c r="F396" s="1">
        <v>45000</v>
      </c>
      <c r="G396" s="1" t="s">
        <v>27</v>
      </c>
      <c r="H396" s="1" t="s">
        <v>28</v>
      </c>
      <c r="I396" s="1">
        <v>2020</v>
      </c>
      <c r="J396" s="1">
        <v>2020</v>
      </c>
      <c r="K396" s="1" t="s">
        <v>4914</v>
      </c>
      <c r="L396" s="2" t="s">
        <v>49</v>
      </c>
      <c r="M396" s="1">
        <v>40</v>
      </c>
      <c r="N396" s="2" t="s">
        <v>269</v>
      </c>
      <c r="O396" s="2" t="s">
        <v>334</v>
      </c>
      <c r="P396" s="4">
        <v>0</v>
      </c>
      <c r="Q396" s="4">
        <v>0</v>
      </c>
      <c r="R396" s="4">
        <v>0</v>
      </c>
      <c r="S396" s="4">
        <v>0</v>
      </c>
      <c r="T396" s="5">
        <v>0</v>
      </c>
      <c r="U396" s="5">
        <v>0</v>
      </c>
      <c r="V396" s="5">
        <v>0</v>
      </c>
      <c r="W396" s="5">
        <v>0</v>
      </c>
      <c r="X396" s="5">
        <v>0</v>
      </c>
      <c r="Y396" s="6">
        <v>0</v>
      </c>
    </row>
    <row r="397" spans="1:25" ht="58.5" thickBot="1" x14ac:dyDescent="0.4">
      <c r="A397" s="20" t="s">
        <v>203</v>
      </c>
      <c r="B397" s="1">
        <v>2</v>
      </c>
      <c r="C397" s="2" t="s">
        <v>328</v>
      </c>
      <c r="D397" s="1">
        <v>117</v>
      </c>
      <c r="E397" s="3" t="s">
        <v>329</v>
      </c>
      <c r="F397" s="1">
        <v>45000</v>
      </c>
      <c r="G397" s="1" t="s">
        <v>271</v>
      </c>
      <c r="H397" s="1" t="s">
        <v>59</v>
      </c>
      <c r="I397" s="1" t="s">
        <v>272</v>
      </c>
      <c r="J397" s="1">
        <v>2020.1</v>
      </c>
      <c r="K397" s="1" t="s">
        <v>4916</v>
      </c>
      <c r="L397" s="2" t="s">
        <v>49</v>
      </c>
      <c r="M397" s="1">
        <v>40</v>
      </c>
      <c r="N397" s="2" t="s">
        <v>335</v>
      </c>
      <c r="O397" s="2" t="s">
        <v>336</v>
      </c>
      <c r="P397" s="4">
        <v>0</v>
      </c>
      <c r="Q397" s="4">
        <v>0</v>
      </c>
      <c r="R397" s="4">
        <v>2000000</v>
      </c>
      <c r="S397" s="4">
        <v>2000000</v>
      </c>
      <c r="T397" s="5">
        <v>0</v>
      </c>
      <c r="U397" s="5">
        <v>0</v>
      </c>
      <c r="V397" s="5">
        <v>0</v>
      </c>
      <c r="W397" s="5">
        <v>0</v>
      </c>
      <c r="X397" s="5">
        <v>0</v>
      </c>
      <c r="Y397" s="6">
        <v>0</v>
      </c>
    </row>
    <row r="398" spans="1:25" ht="73" thickBot="1" x14ac:dyDescent="0.4">
      <c r="A398" s="20" t="s">
        <v>203</v>
      </c>
      <c r="B398" s="1">
        <v>2</v>
      </c>
      <c r="C398" s="2" t="s">
        <v>328</v>
      </c>
      <c r="D398" s="1">
        <v>117</v>
      </c>
      <c r="E398" s="3" t="s">
        <v>329</v>
      </c>
      <c r="F398" s="1">
        <v>45000</v>
      </c>
      <c r="G398" s="1" t="s">
        <v>58</v>
      </c>
      <c r="H398" s="1" t="s">
        <v>59</v>
      </c>
      <c r="I398" s="1" t="s">
        <v>60</v>
      </c>
      <c r="J398" s="1">
        <v>2021</v>
      </c>
      <c r="K398" s="1" t="s">
        <v>4915</v>
      </c>
      <c r="L398" s="2" t="s">
        <v>206</v>
      </c>
      <c r="M398" s="1">
        <v>30</v>
      </c>
      <c r="N398" s="2" t="s">
        <v>275</v>
      </c>
      <c r="O398" s="2" t="s">
        <v>276</v>
      </c>
      <c r="P398" s="4">
        <v>-1500000</v>
      </c>
      <c r="Q398" s="4">
        <v>-1500000</v>
      </c>
      <c r="R398" s="4">
        <v>0</v>
      </c>
      <c r="S398" s="4">
        <v>0</v>
      </c>
      <c r="T398" s="5">
        <v>0</v>
      </c>
      <c r="U398" s="5">
        <v>0</v>
      </c>
      <c r="V398" s="5">
        <v>0</v>
      </c>
      <c r="W398" s="5">
        <v>0</v>
      </c>
      <c r="X398" s="5">
        <v>0</v>
      </c>
      <c r="Y398" s="6">
        <v>0</v>
      </c>
    </row>
    <row r="399" spans="1:25" ht="44" thickBot="1" x14ac:dyDescent="0.4">
      <c r="A399" s="20" t="s">
        <v>203</v>
      </c>
      <c r="B399" s="1">
        <v>2</v>
      </c>
      <c r="C399" s="2" t="s">
        <v>328</v>
      </c>
      <c r="D399" s="1">
        <v>117</v>
      </c>
      <c r="E399" s="3" t="s">
        <v>329</v>
      </c>
      <c r="F399" s="1">
        <v>45000</v>
      </c>
      <c r="G399" s="1" t="s">
        <v>58</v>
      </c>
      <c r="H399" s="1" t="s">
        <v>59</v>
      </c>
      <c r="I399" s="1" t="s">
        <v>60</v>
      </c>
      <c r="J399" s="1">
        <v>2021</v>
      </c>
      <c r="K399" s="1" t="s">
        <v>4915</v>
      </c>
      <c r="L399" s="2" t="s">
        <v>206</v>
      </c>
      <c r="M399" s="1">
        <v>30</v>
      </c>
      <c r="N399" s="2" t="s">
        <v>337</v>
      </c>
      <c r="O399" s="2" t="s">
        <v>338</v>
      </c>
      <c r="P399" s="4">
        <v>0</v>
      </c>
      <c r="Q399" s="4">
        <v>1500000</v>
      </c>
      <c r="R399" s="4">
        <v>0</v>
      </c>
      <c r="S399" s="4">
        <v>0</v>
      </c>
      <c r="T399" s="5">
        <v>0</v>
      </c>
      <c r="U399" s="5">
        <v>0</v>
      </c>
      <c r="V399" s="5">
        <v>0</v>
      </c>
      <c r="W399" s="5">
        <v>0</v>
      </c>
      <c r="X399" s="5">
        <v>0</v>
      </c>
      <c r="Y399" s="6">
        <v>0</v>
      </c>
    </row>
    <row r="400" spans="1:25" ht="73" thickBot="1" x14ac:dyDescent="0.4">
      <c r="A400" s="20" t="s">
        <v>339</v>
      </c>
      <c r="B400" s="1">
        <v>3</v>
      </c>
      <c r="C400" s="2" t="s">
        <v>340</v>
      </c>
      <c r="D400" s="1">
        <v>121</v>
      </c>
      <c r="E400" s="3" t="s">
        <v>341</v>
      </c>
      <c r="F400" s="1">
        <v>47000</v>
      </c>
      <c r="G400" s="1" t="s">
        <v>27</v>
      </c>
      <c r="H400" s="1" t="s">
        <v>28</v>
      </c>
      <c r="I400" s="1">
        <v>2020</v>
      </c>
      <c r="J400" s="1">
        <v>2020</v>
      </c>
      <c r="K400" s="1" t="s">
        <v>4914</v>
      </c>
      <c r="L400" s="2" t="s">
        <v>29</v>
      </c>
      <c r="M400" s="1">
        <v>10</v>
      </c>
      <c r="N400" s="2" t="s">
        <v>30</v>
      </c>
      <c r="O400" s="2" t="s">
        <v>31</v>
      </c>
      <c r="P400" s="4">
        <v>5468474</v>
      </c>
      <c r="Q400" s="4">
        <v>5468474</v>
      </c>
      <c r="R400" s="4">
        <v>157576</v>
      </c>
      <c r="S400" s="4">
        <v>157576</v>
      </c>
      <c r="T400" s="5">
        <v>42.67</v>
      </c>
      <c r="U400" s="5">
        <v>42.67</v>
      </c>
      <c r="V400" s="5">
        <v>1.33</v>
      </c>
      <c r="W400" s="5">
        <v>1.33</v>
      </c>
      <c r="X400" s="5">
        <v>44</v>
      </c>
      <c r="Y400" s="6">
        <v>44</v>
      </c>
    </row>
    <row r="401" spans="1:25" ht="87.5" thickBot="1" x14ac:dyDescent="0.4">
      <c r="A401" s="20" t="s">
        <v>339</v>
      </c>
      <c r="B401" s="1">
        <v>3</v>
      </c>
      <c r="C401" s="2" t="s">
        <v>340</v>
      </c>
      <c r="D401" s="1">
        <v>121</v>
      </c>
      <c r="E401" s="3" t="s">
        <v>341</v>
      </c>
      <c r="F401" s="1">
        <v>47000</v>
      </c>
      <c r="G401" s="1" t="s">
        <v>27</v>
      </c>
      <c r="H401" s="1" t="s">
        <v>28</v>
      </c>
      <c r="I401" s="1">
        <v>2020</v>
      </c>
      <c r="J401" s="1">
        <v>2020</v>
      </c>
      <c r="K401" s="1" t="s">
        <v>4914</v>
      </c>
      <c r="L401" s="2" t="s">
        <v>32</v>
      </c>
      <c r="M401" s="1">
        <v>20</v>
      </c>
      <c r="N401" s="2" t="s">
        <v>33</v>
      </c>
      <c r="O401" s="2" t="s">
        <v>34</v>
      </c>
      <c r="P401" s="4">
        <v>63653</v>
      </c>
      <c r="Q401" s="4">
        <v>63653</v>
      </c>
      <c r="R401" s="4">
        <v>2440</v>
      </c>
      <c r="S401" s="4">
        <v>2440</v>
      </c>
      <c r="T401" s="5">
        <v>0</v>
      </c>
      <c r="U401" s="5">
        <v>0</v>
      </c>
      <c r="V401" s="5">
        <v>0</v>
      </c>
      <c r="W401" s="5">
        <v>0</v>
      </c>
      <c r="X401" s="5">
        <v>0</v>
      </c>
      <c r="Y401" s="6">
        <v>0</v>
      </c>
    </row>
    <row r="402" spans="1:25" ht="73" thickBot="1" x14ac:dyDescent="0.4">
      <c r="A402" s="20" t="s">
        <v>339</v>
      </c>
      <c r="B402" s="1">
        <v>3</v>
      </c>
      <c r="C402" s="2" t="s">
        <v>340</v>
      </c>
      <c r="D402" s="1">
        <v>121</v>
      </c>
      <c r="E402" s="3" t="s">
        <v>341</v>
      </c>
      <c r="F402" s="1">
        <v>47000</v>
      </c>
      <c r="G402" s="1" t="s">
        <v>27</v>
      </c>
      <c r="H402" s="1" t="s">
        <v>28</v>
      </c>
      <c r="I402" s="1">
        <v>2020</v>
      </c>
      <c r="J402" s="1">
        <v>2020</v>
      </c>
      <c r="K402" s="1" t="s">
        <v>4914</v>
      </c>
      <c r="L402" s="2" t="s">
        <v>32</v>
      </c>
      <c r="M402" s="1">
        <v>20</v>
      </c>
      <c r="N402" s="2" t="s">
        <v>35</v>
      </c>
      <c r="O402" s="2" t="s">
        <v>36</v>
      </c>
      <c r="P402" s="4">
        <v>95693</v>
      </c>
      <c r="Q402" s="4">
        <v>95693</v>
      </c>
      <c r="R402" s="4">
        <v>3432</v>
      </c>
      <c r="S402" s="4">
        <v>3432</v>
      </c>
      <c r="T402" s="5">
        <v>0</v>
      </c>
      <c r="U402" s="5">
        <v>0</v>
      </c>
      <c r="V402" s="5">
        <v>0</v>
      </c>
      <c r="W402" s="5">
        <v>0</v>
      </c>
      <c r="X402" s="5">
        <v>0</v>
      </c>
      <c r="Y402" s="6">
        <v>0</v>
      </c>
    </row>
    <row r="403" spans="1:25" ht="87.5" thickBot="1" x14ac:dyDescent="0.4">
      <c r="A403" s="20" t="s">
        <v>339</v>
      </c>
      <c r="B403" s="1">
        <v>3</v>
      </c>
      <c r="C403" s="2" t="s">
        <v>340</v>
      </c>
      <c r="D403" s="1">
        <v>121</v>
      </c>
      <c r="E403" s="3" t="s">
        <v>341</v>
      </c>
      <c r="F403" s="1">
        <v>47000</v>
      </c>
      <c r="G403" s="1" t="s">
        <v>27</v>
      </c>
      <c r="H403" s="1" t="s">
        <v>28</v>
      </c>
      <c r="I403" s="1">
        <v>2020</v>
      </c>
      <c r="J403" s="1">
        <v>2020</v>
      </c>
      <c r="K403" s="1" t="s">
        <v>4914</v>
      </c>
      <c r="L403" s="2" t="s">
        <v>32</v>
      </c>
      <c r="M403" s="1">
        <v>20</v>
      </c>
      <c r="N403" s="2" t="s">
        <v>342</v>
      </c>
      <c r="O403" s="2" t="s">
        <v>343</v>
      </c>
      <c r="P403" s="4">
        <v>205514</v>
      </c>
      <c r="Q403" s="4">
        <v>205514</v>
      </c>
      <c r="R403" s="4">
        <v>0</v>
      </c>
      <c r="S403" s="4">
        <v>0</v>
      </c>
      <c r="T403" s="5">
        <v>0</v>
      </c>
      <c r="U403" s="5">
        <v>0</v>
      </c>
      <c r="V403" s="5">
        <v>0</v>
      </c>
      <c r="W403" s="5">
        <v>0</v>
      </c>
      <c r="X403" s="5">
        <v>0</v>
      </c>
      <c r="Y403" s="6">
        <v>0</v>
      </c>
    </row>
    <row r="404" spans="1:25" ht="73" thickBot="1" x14ac:dyDescent="0.4">
      <c r="A404" s="20" t="s">
        <v>339</v>
      </c>
      <c r="B404" s="1">
        <v>3</v>
      </c>
      <c r="C404" s="2" t="s">
        <v>340</v>
      </c>
      <c r="D404" s="1">
        <v>121</v>
      </c>
      <c r="E404" s="3" t="s">
        <v>341</v>
      </c>
      <c r="F404" s="1">
        <v>47000</v>
      </c>
      <c r="G404" s="1" t="s">
        <v>27</v>
      </c>
      <c r="H404" s="1" t="s">
        <v>28</v>
      </c>
      <c r="I404" s="1">
        <v>2020</v>
      </c>
      <c r="J404" s="1">
        <v>2020</v>
      </c>
      <c r="K404" s="1" t="s">
        <v>4914</v>
      </c>
      <c r="L404" s="2" t="s">
        <v>32</v>
      </c>
      <c r="M404" s="1">
        <v>20</v>
      </c>
      <c r="N404" s="2" t="s">
        <v>75</v>
      </c>
      <c r="O404" s="2" t="s">
        <v>76</v>
      </c>
      <c r="P404" s="4">
        <v>87014</v>
      </c>
      <c r="Q404" s="4">
        <v>87014</v>
      </c>
      <c r="R404" s="4">
        <v>0</v>
      </c>
      <c r="S404" s="4">
        <v>0</v>
      </c>
      <c r="T404" s="5">
        <v>0</v>
      </c>
      <c r="U404" s="5">
        <v>0</v>
      </c>
      <c r="V404" s="5">
        <v>0</v>
      </c>
      <c r="W404" s="5">
        <v>0</v>
      </c>
      <c r="X404" s="5">
        <v>0</v>
      </c>
      <c r="Y404" s="6">
        <v>0</v>
      </c>
    </row>
    <row r="405" spans="1:25" ht="73" thickBot="1" x14ac:dyDescent="0.4">
      <c r="A405" s="20" t="s">
        <v>339</v>
      </c>
      <c r="B405" s="1">
        <v>3</v>
      </c>
      <c r="C405" s="2" t="s">
        <v>340</v>
      </c>
      <c r="D405" s="1">
        <v>121</v>
      </c>
      <c r="E405" s="3" t="s">
        <v>341</v>
      </c>
      <c r="F405" s="1">
        <v>47000</v>
      </c>
      <c r="G405" s="1" t="s">
        <v>27</v>
      </c>
      <c r="H405" s="1" t="s">
        <v>28</v>
      </c>
      <c r="I405" s="1">
        <v>2020</v>
      </c>
      <c r="J405" s="1">
        <v>2020</v>
      </c>
      <c r="K405" s="1" t="s">
        <v>4914</v>
      </c>
      <c r="L405" s="2" t="s">
        <v>32</v>
      </c>
      <c r="M405" s="1">
        <v>20</v>
      </c>
      <c r="N405" s="2" t="s">
        <v>37</v>
      </c>
      <c r="O405" s="2" t="s">
        <v>38</v>
      </c>
      <c r="P405" s="4">
        <v>-996</v>
      </c>
      <c r="Q405" s="4">
        <v>-996</v>
      </c>
      <c r="R405" s="4">
        <v>-42</v>
      </c>
      <c r="S405" s="4">
        <v>-42</v>
      </c>
      <c r="T405" s="5">
        <v>0</v>
      </c>
      <c r="U405" s="5">
        <v>0</v>
      </c>
      <c r="V405" s="5">
        <v>0</v>
      </c>
      <c r="W405" s="5">
        <v>0</v>
      </c>
      <c r="X405" s="5">
        <v>0</v>
      </c>
      <c r="Y405" s="6">
        <v>0</v>
      </c>
    </row>
    <row r="406" spans="1:25" ht="87.5" thickBot="1" x14ac:dyDescent="0.4">
      <c r="A406" s="20" t="s">
        <v>339</v>
      </c>
      <c r="B406" s="1">
        <v>3</v>
      </c>
      <c r="C406" s="2" t="s">
        <v>340</v>
      </c>
      <c r="D406" s="1">
        <v>121</v>
      </c>
      <c r="E406" s="3" t="s">
        <v>341</v>
      </c>
      <c r="F406" s="1">
        <v>47000</v>
      </c>
      <c r="G406" s="1" t="s">
        <v>27</v>
      </c>
      <c r="H406" s="1" t="s">
        <v>28</v>
      </c>
      <c r="I406" s="1">
        <v>2020</v>
      </c>
      <c r="J406" s="1">
        <v>2020</v>
      </c>
      <c r="K406" s="1" t="s">
        <v>4914</v>
      </c>
      <c r="L406" s="2" t="s">
        <v>32</v>
      </c>
      <c r="M406" s="1">
        <v>20</v>
      </c>
      <c r="N406" s="2" t="s">
        <v>39</v>
      </c>
      <c r="O406" s="2" t="s">
        <v>40</v>
      </c>
      <c r="P406" s="4">
        <v>31</v>
      </c>
      <c r="Q406" s="4">
        <v>31</v>
      </c>
      <c r="R406" s="4">
        <v>0</v>
      </c>
      <c r="S406" s="4">
        <v>0</v>
      </c>
      <c r="T406" s="5">
        <v>0</v>
      </c>
      <c r="U406" s="5">
        <v>0</v>
      </c>
      <c r="V406" s="5">
        <v>0</v>
      </c>
      <c r="W406" s="5">
        <v>0</v>
      </c>
      <c r="X406" s="5">
        <v>0</v>
      </c>
      <c r="Y406" s="6">
        <v>0</v>
      </c>
    </row>
    <row r="407" spans="1:25" ht="73" thickBot="1" x14ac:dyDescent="0.4">
      <c r="A407" s="20" t="s">
        <v>339</v>
      </c>
      <c r="B407" s="1">
        <v>3</v>
      </c>
      <c r="C407" s="2" t="s">
        <v>340</v>
      </c>
      <c r="D407" s="1">
        <v>121</v>
      </c>
      <c r="E407" s="3" t="s">
        <v>341</v>
      </c>
      <c r="F407" s="1">
        <v>47000</v>
      </c>
      <c r="G407" s="1" t="s">
        <v>27</v>
      </c>
      <c r="H407" s="1" t="s">
        <v>28</v>
      </c>
      <c r="I407" s="1">
        <v>2020</v>
      </c>
      <c r="J407" s="1">
        <v>2020</v>
      </c>
      <c r="K407" s="1" t="s">
        <v>4914</v>
      </c>
      <c r="L407" s="2" t="s">
        <v>32</v>
      </c>
      <c r="M407" s="1">
        <v>20</v>
      </c>
      <c r="N407" s="2" t="s">
        <v>41</v>
      </c>
      <c r="O407" s="2" t="s">
        <v>42</v>
      </c>
      <c r="P407" s="4">
        <v>26721</v>
      </c>
      <c r="Q407" s="4">
        <v>26721</v>
      </c>
      <c r="R407" s="4">
        <v>795</v>
      </c>
      <c r="S407" s="4">
        <v>795</v>
      </c>
      <c r="T407" s="5">
        <v>0</v>
      </c>
      <c r="U407" s="5">
        <v>0</v>
      </c>
      <c r="V407" s="5">
        <v>0</v>
      </c>
      <c r="W407" s="5">
        <v>0</v>
      </c>
      <c r="X407" s="5">
        <v>0</v>
      </c>
      <c r="Y407" s="6">
        <v>0</v>
      </c>
    </row>
    <row r="408" spans="1:25" ht="87.5" thickBot="1" x14ac:dyDescent="0.4">
      <c r="A408" s="20" t="s">
        <v>339</v>
      </c>
      <c r="B408" s="1">
        <v>3</v>
      </c>
      <c r="C408" s="2" t="s">
        <v>340</v>
      </c>
      <c r="D408" s="1">
        <v>121</v>
      </c>
      <c r="E408" s="3" t="s">
        <v>341</v>
      </c>
      <c r="F408" s="1">
        <v>47000</v>
      </c>
      <c r="G408" s="1" t="s">
        <v>27</v>
      </c>
      <c r="H408" s="1" t="s">
        <v>28</v>
      </c>
      <c r="I408" s="1">
        <v>2020</v>
      </c>
      <c r="J408" s="1">
        <v>2020</v>
      </c>
      <c r="K408" s="1" t="s">
        <v>4914</v>
      </c>
      <c r="L408" s="2" t="s">
        <v>32</v>
      </c>
      <c r="M408" s="1">
        <v>20</v>
      </c>
      <c r="N408" s="2" t="s">
        <v>302</v>
      </c>
      <c r="O408" s="2" t="s">
        <v>303</v>
      </c>
      <c r="P408" s="4">
        <v>19950</v>
      </c>
      <c r="Q408" s="4">
        <v>19950</v>
      </c>
      <c r="R408" s="4">
        <v>713</v>
      </c>
      <c r="S408" s="4">
        <v>713</v>
      </c>
      <c r="T408" s="5">
        <v>0</v>
      </c>
      <c r="U408" s="5">
        <v>0</v>
      </c>
      <c r="V408" s="5">
        <v>0</v>
      </c>
      <c r="W408" s="5">
        <v>0</v>
      </c>
      <c r="X408" s="5">
        <v>0</v>
      </c>
      <c r="Y408" s="6">
        <v>0</v>
      </c>
    </row>
    <row r="409" spans="1:25" ht="87.5" thickBot="1" x14ac:dyDescent="0.4">
      <c r="A409" s="20" t="s">
        <v>339</v>
      </c>
      <c r="B409" s="1">
        <v>3</v>
      </c>
      <c r="C409" s="2" t="s">
        <v>340</v>
      </c>
      <c r="D409" s="1">
        <v>121</v>
      </c>
      <c r="E409" s="3" t="s">
        <v>341</v>
      </c>
      <c r="F409" s="1">
        <v>47000</v>
      </c>
      <c r="G409" s="1" t="s">
        <v>27</v>
      </c>
      <c r="H409" s="1" t="s">
        <v>28</v>
      </c>
      <c r="I409" s="1">
        <v>2020</v>
      </c>
      <c r="J409" s="1">
        <v>2020</v>
      </c>
      <c r="K409" s="1" t="s">
        <v>4914</v>
      </c>
      <c r="L409" s="2" t="s">
        <v>32</v>
      </c>
      <c r="M409" s="1">
        <v>20</v>
      </c>
      <c r="N409" s="2" t="s">
        <v>344</v>
      </c>
      <c r="O409" s="2" t="s">
        <v>345</v>
      </c>
      <c r="P409" s="4">
        <v>8</v>
      </c>
      <c r="Q409" s="4">
        <v>8</v>
      </c>
      <c r="R409" s="4">
        <v>0</v>
      </c>
      <c r="S409" s="4">
        <v>0</v>
      </c>
      <c r="T409" s="5">
        <v>0</v>
      </c>
      <c r="U409" s="5">
        <v>0</v>
      </c>
      <c r="V409" s="5">
        <v>0</v>
      </c>
      <c r="W409" s="5">
        <v>0</v>
      </c>
      <c r="X409" s="5">
        <v>0</v>
      </c>
      <c r="Y409" s="6">
        <v>0</v>
      </c>
    </row>
    <row r="410" spans="1:25" ht="87.5" thickBot="1" x14ac:dyDescent="0.4">
      <c r="A410" s="20" t="s">
        <v>339</v>
      </c>
      <c r="B410" s="1">
        <v>3</v>
      </c>
      <c r="C410" s="2" t="s">
        <v>340</v>
      </c>
      <c r="D410" s="1">
        <v>121</v>
      </c>
      <c r="E410" s="3" t="s">
        <v>341</v>
      </c>
      <c r="F410" s="1">
        <v>47000</v>
      </c>
      <c r="G410" s="1" t="s">
        <v>27</v>
      </c>
      <c r="H410" s="1" t="s">
        <v>28</v>
      </c>
      <c r="I410" s="1">
        <v>2020</v>
      </c>
      <c r="J410" s="1">
        <v>2020</v>
      </c>
      <c r="K410" s="1" t="s">
        <v>4914</v>
      </c>
      <c r="L410" s="2" t="s">
        <v>32</v>
      </c>
      <c r="M410" s="1">
        <v>20</v>
      </c>
      <c r="N410" s="2" t="s">
        <v>43</v>
      </c>
      <c r="O410" s="2" t="s">
        <v>44</v>
      </c>
      <c r="P410" s="4">
        <v>841</v>
      </c>
      <c r="Q410" s="4">
        <v>841</v>
      </c>
      <c r="R410" s="4">
        <v>30</v>
      </c>
      <c r="S410" s="4">
        <v>30</v>
      </c>
      <c r="T410" s="5">
        <v>0</v>
      </c>
      <c r="U410" s="5">
        <v>0</v>
      </c>
      <c r="V410" s="5">
        <v>0</v>
      </c>
      <c r="W410" s="5">
        <v>0</v>
      </c>
      <c r="X410" s="5">
        <v>0</v>
      </c>
      <c r="Y410" s="6">
        <v>0</v>
      </c>
    </row>
    <row r="411" spans="1:25" ht="73" thickBot="1" x14ac:dyDescent="0.4">
      <c r="A411" s="20" t="s">
        <v>339</v>
      </c>
      <c r="B411" s="1">
        <v>3</v>
      </c>
      <c r="C411" s="2" t="s">
        <v>340</v>
      </c>
      <c r="D411" s="1">
        <v>121</v>
      </c>
      <c r="E411" s="3" t="s">
        <v>341</v>
      </c>
      <c r="F411" s="1">
        <v>47000</v>
      </c>
      <c r="G411" s="1" t="s">
        <v>27</v>
      </c>
      <c r="H411" s="1" t="s">
        <v>28</v>
      </c>
      <c r="I411" s="1">
        <v>2020</v>
      </c>
      <c r="J411" s="1">
        <v>2020</v>
      </c>
      <c r="K411" s="1" t="s">
        <v>4914</v>
      </c>
      <c r="L411" s="2" t="s">
        <v>32</v>
      </c>
      <c r="M411" s="1">
        <v>20</v>
      </c>
      <c r="N411" s="2" t="s">
        <v>45</v>
      </c>
      <c r="O411" s="2" t="s">
        <v>46</v>
      </c>
      <c r="P411" s="4">
        <v>-840</v>
      </c>
      <c r="Q411" s="4">
        <v>-840</v>
      </c>
      <c r="R411" s="4">
        <v>-30</v>
      </c>
      <c r="S411" s="4">
        <v>-30</v>
      </c>
      <c r="T411" s="5">
        <v>0</v>
      </c>
      <c r="U411" s="5">
        <v>0</v>
      </c>
      <c r="V411" s="5">
        <v>0</v>
      </c>
      <c r="W411" s="5">
        <v>0</v>
      </c>
      <c r="X411" s="5">
        <v>0</v>
      </c>
      <c r="Y411" s="6">
        <v>0</v>
      </c>
    </row>
    <row r="412" spans="1:25" ht="73" thickBot="1" x14ac:dyDescent="0.4">
      <c r="A412" s="20" t="s">
        <v>339</v>
      </c>
      <c r="B412" s="1">
        <v>3</v>
      </c>
      <c r="C412" s="2" t="s">
        <v>340</v>
      </c>
      <c r="D412" s="1">
        <v>121</v>
      </c>
      <c r="E412" s="3" t="s">
        <v>341</v>
      </c>
      <c r="F412" s="1">
        <v>47000</v>
      </c>
      <c r="G412" s="1" t="s">
        <v>27</v>
      </c>
      <c r="H412" s="1" t="s">
        <v>28</v>
      </c>
      <c r="I412" s="1">
        <v>2020</v>
      </c>
      <c r="J412" s="1">
        <v>2020</v>
      </c>
      <c r="K412" s="1" t="s">
        <v>4914</v>
      </c>
      <c r="L412" s="2" t="s">
        <v>32</v>
      </c>
      <c r="M412" s="1">
        <v>20</v>
      </c>
      <c r="N412" s="2" t="s">
        <v>47</v>
      </c>
      <c r="O412" s="2" t="s">
        <v>48</v>
      </c>
      <c r="P412" s="4">
        <v>248</v>
      </c>
      <c r="Q412" s="4">
        <v>248</v>
      </c>
      <c r="R412" s="4">
        <v>0</v>
      </c>
      <c r="S412" s="4">
        <v>0</v>
      </c>
      <c r="T412" s="5">
        <v>0</v>
      </c>
      <c r="U412" s="5">
        <v>0</v>
      </c>
      <c r="V412" s="5">
        <v>0</v>
      </c>
      <c r="W412" s="5">
        <v>0</v>
      </c>
      <c r="X412" s="5">
        <v>0</v>
      </c>
      <c r="Y412" s="6">
        <v>0</v>
      </c>
    </row>
    <row r="413" spans="1:25" ht="131" thickBot="1" x14ac:dyDescent="0.4">
      <c r="A413" s="20" t="s">
        <v>339</v>
      </c>
      <c r="B413" s="1">
        <v>3</v>
      </c>
      <c r="C413" s="2" t="s">
        <v>340</v>
      </c>
      <c r="D413" s="1">
        <v>121</v>
      </c>
      <c r="E413" s="3" t="s">
        <v>341</v>
      </c>
      <c r="F413" s="1">
        <v>47000</v>
      </c>
      <c r="G413" s="1" t="s">
        <v>27</v>
      </c>
      <c r="H413" s="1" t="s">
        <v>28</v>
      </c>
      <c r="I413" s="1">
        <v>2020</v>
      </c>
      <c r="J413" s="1">
        <v>2020</v>
      </c>
      <c r="K413" s="1" t="s">
        <v>4914</v>
      </c>
      <c r="L413" s="2" t="s">
        <v>206</v>
      </c>
      <c r="M413" s="1">
        <v>30</v>
      </c>
      <c r="N413" s="2" t="s">
        <v>346</v>
      </c>
      <c r="O413" s="2" t="s">
        <v>347</v>
      </c>
      <c r="P413" s="4">
        <v>599192</v>
      </c>
      <c r="Q413" s="4">
        <v>599192</v>
      </c>
      <c r="R413" s="4">
        <v>0</v>
      </c>
      <c r="S413" s="4">
        <v>0</v>
      </c>
      <c r="T413" s="5">
        <v>3</v>
      </c>
      <c r="U413" s="5">
        <v>3</v>
      </c>
      <c r="V413" s="5">
        <v>0</v>
      </c>
      <c r="W413" s="5">
        <v>0</v>
      </c>
      <c r="X413" s="5">
        <v>3</v>
      </c>
      <c r="Y413" s="6">
        <v>3</v>
      </c>
    </row>
    <row r="414" spans="1:25" ht="116.5" thickBot="1" x14ac:dyDescent="0.4">
      <c r="A414" s="20" t="s">
        <v>339</v>
      </c>
      <c r="B414" s="1">
        <v>3</v>
      </c>
      <c r="C414" s="2" t="s">
        <v>340</v>
      </c>
      <c r="D414" s="1">
        <v>121</v>
      </c>
      <c r="E414" s="3" t="s">
        <v>341</v>
      </c>
      <c r="F414" s="1">
        <v>47000</v>
      </c>
      <c r="G414" s="1" t="s">
        <v>27</v>
      </c>
      <c r="H414" s="1" t="s">
        <v>28</v>
      </c>
      <c r="I414" s="1">
        <v>2020</v>
      </c>
      <c r="J414" s="1">
        <v>2020</v>
      </c>
      <c r="K414" s="1" t="s">
        <v>4914</v>
      </c>
      <c r="L414" s="2" t="s">
        <v>206</v>
      </c>
      <c r="M414" s="1">
        <v>30</v>
      </c>
      <c r="N414" s="2" t="s">
        <v>348</v>
      </c>
      <c r="O414" s="2" t="s">
        <v>349</v>
      </c>
      <c r="P414" s="4">
        <v>599192</v>
      </c>
      <c r="Q414" s="4">
        <v>599192</v>
      </c>
      <c r="R414" s="4">
        <v>0</v>
      </c>
      <c r="S414" s="4">
        <v>0</v>
      </c>
      <c r="T414" s="5">
        <v>0</v>
      </c>
      <c r="U414" s="5">
        <v>0</v>
      </c>
      <c r="V414" s="5">
        <v>0</v>
      </c>
      <c r="W414" s="5">
        <v>0</v>
      </c>
      <c r="X414" s="5">
        <v>0</v>
      </c>
      <c r="Y414" s="6">
        <v>0</v>
      </c>
    </row>
    <row r="415" spans="1:25" ht="87.5" thickBot="1" x14ac:dyDescent="0.4">
      <c r="A415" s="20" t="s">
        <v>339</v>
      </c>
      <c r="B415" s="1">
        <v>3</v>
      </c>
      <c r="C415" s="2" t="s">
        <v>340</v>
      </c>
      <c r="D415" s="1">
        <v>121</v>
      </c>
      <c r="E415" s="3" t="s">
        <v>341</v>
      </c>
      <c r="F415" s="1">
        <v>47000</v>
      </c>
      <c r="G415" s="1" t="s">
        <v>27</v>
      </c>
      <c r="H415" s="1" t="s">
        <v>28</v>
      </c>
      <c r="I415" s="1">
        <v>2020</v>
      </c>
      <c r="J415" s="1">
        <v>2020</v>
      </c>
      <c r="K415" s="1" t="s">
        <v>4914</v>
      </c>
      <c r="L415" s="2" t="s">
        <v>49</v>
      </c>
      <c r="M415" s="1">
        <v>40</v>
      </c>
      <c r="N415" s="2" t="s">
        <v>350</v>
      </c>
      <c r="O415" s="2" t="s">
        <v>351</v>
      </c>
      <c r="P415" s="4">
        <v>416000</v>
      </c>
      <c r="Q415" s="4">
        <v>479500</v>
      </c>
      <c r="R415" s="4">
        <v>0</v>
      </c>
      <c r="S415" s="4">
        <v>0</v>
      </c>
      <c r="T415" s="5">
        <v>4.5</v>
      </c>
      <c r="U415" s="5">
        <v>4.5</v>
      </c>
      <c r="V415" s="5">
        <v>0</v>
      </c>
      <c r="W415" s="5">
        <v>0</v>
      </c>
      <c r="X415" s="5">
        <v>4.5</v>
      </c>
      <c r="Y415" s="6">
        <v>4.5</v>
      </c>
    </row>
    <row r="416" spans="1:25" ht="145.5" thickBot="1" x14ac:dyDescent="0.4">
      <c r="A416" s="20" t="s">
        <v>339</v>
      </c>
      <c r="B416" s="1">
        <v>3</v>
      </c>
      <c r="C416" s="2" t="s">
        <v>340</v>
      </c>
      <c r="D416" s="1">
        <v>121</v>
      </c>
      <c r="E416" s="3" t="s">
        <v>341</v>
      </c>
      <c r="F416" s="1">
        <v>47000</v>
      </c>
      <c r="G416" s="1" t="s">
        <v>27</v>
      </c>
      <c r="H416" s="1" t="s">
        <v>28</v>
      </c>
      <c r="I416" s="1">
        <v>2020</v>
      </c>
      <c r="J416" s="1">
        <v>2020</v>
      </c>
      <c r="K416" s="1" t="s">
        <v>4914</v>
      </c>
      <c r="L416" s="2" t="s">
        <v>49</v>
      </c>
      <c r="M416" s="1">
        <v>40</v>
      </c>
      <c r="N416" s="2" t="s">
        <v>352</v>
      </c>
      <c r="O416" s="2" t="s">
        <v>353</v>
      </c>
      <c r="P416" s="4">
        <v>103800</v>
      </c>
      <c r="Q416" s="4">
        <v>103800</v>
      </c>
      <c r="R416" s="4">
        <v>0</v>
      </c>
      <c r="S416" s="4">
        <v>0</v>
      </c>
      <c r="T416" s="5">
        <v>0</v>
      </c>
      <c r="U416" s="5">
        <v>0</v>
      </c>
      <c r="V416" s="5">
        <v>0</v>
      </c>
      <c r="W416" s="5">
        <v>0</v>
      </c>
      <c r="X416" s="5">
        <v>0</v>
      </c>
      <c r="Y416" s="6">
        <v>0</v>
      </c>
    </row>
    <row r="417" spans="1:25" ht="87.5" thickBot="1" x14ac:dyDescent="0.4">
      <c r="A417" s="20" t="s">
        <v>339</v>
      </c>
      <c r="B417" s="1">
        <v>3</v>
      </c>
      <c r="C417" s="2" t="s">
        <v>340</v>
      </c>
      <c r="D417" s="1">
        <v>121</v>
      </c>
      <c r="E417" s="3" t="s">
        <v>341</v>
      </c>
      <c r="F417" s="1">
        <v>47000</v>
      </c>
      <c r="G417" s="1" t="s">
        <v>27</v>
      </c>
      <c r="H417" s="1" t="s">
        <v>28</v>
      </c>
      <c r="I417" s="1">
        <v>2020</v>
      </c>
      <c r="J417" s="1">
        <v>2020</v>
      </c>
      <c r="K417" s="1" t="s">
        <v>4914</v>
      </c>
      <c r="L417" s="2" t="s">
        <v>49</v>
      </c>
      <c r="M417" s="1">
        <v>40</v>
      </c>
      <c r="N417" s="2" t="s">
        <v>354</v>
      </c>
      <c r="O417" s="2" t="s">
        <v>355</v>
      </c>
      <c r="P417" s="4">
        <v>329651</v>
      </c>
      <c r="Q417" s="4">
        <v>329651</v>
      </c>
      <c r="R417" s="4">
        <v>0</v>
      </c>
      <c r="S417" s="4">
        <v>0</v>
      </c>
      <c r="T417" s="5">
        <v>4</v>
      </c>
      <c r="U417" s="5">
        <v>4</v>
      </c>
      <c r="V417" s="5">
        <v>0</v>
      </c>
      <c r="W417" s="5">
        <v>0</v>
      </c>
      <c r="X417" s="5">
        <v>4</v>
      </c>
      <c r="Y417" s="6">
        <v>4</v>
      </c>
    </row>
    <row r="418" spans="1:25" ht="29.5" thickBot="1" x14ac:dyDescent="0.4">
      <c r="A418" s="20" t="s">
        <v>339</v>
      </c>
      <c r="B418" s="1">
        <v>3</v>
      </c>
      <c r="C418" s="2" t="s">
        <v>340</v>
      </c>
      <c r="D418" s="1">
        <v>121</v>
      </c>
      <c r="E418" s="3" t="s">
        <v>341</v>
      </c>
      <c r="F418" s="1">
        <v>47000</v>
      </c>
      <c r="G418" s="1" t="s">
        <v>27</v>
      </c>
      <c r="H418" s="1" t="s">
        <v>28</v>
      </c>
      <c r="I418" s="1">
        <v>2020</v>
      </c>
      <c r="J418" s="1">
        <v>2020</v>
      </c>
      <c r="K418" s="1" t="s">
        <v>4914</v>
      </c>
      <c r="L418" s="2" t="s">
        <v>49</v>
      </c>
      <c r="M418" s="1">
        <v>40</v>
      </c>
      <c r="N418" s="2" t="s">
        <v>356</v>
      </c>
      <c r="O418" s="2" t="s">
        <v>357</v>
      </c>
      <c r="P418" s="4">
        <v>-329651</v>
      </c>
      <c r="Q418" s="4">
        <v>-329651</v>
      </c>
      <c r="R418" s="4">
        <v>0</v>
      </c>
      <c r="S418" s="4">
        <v>0</v>
      </c>
      <c r="T418" s="5">
        <v>-4</v>
      </c>
      <c r="U418" s="5">
        <v>-4</v>
      </c>
      <c r="V418" s="5">
        <v>0</v>
      </c>
      <c r="W418" s="5">
        <v>0</v>
      </c>
      <c r="X418" s="5">
        <v>-4</v>
      </c>
      <c r="Y418" s="6">
        <v>-4</v>
      </c>
    </row>
    <row r="419" spans="1:25" ht="131" thickBot="1" x14ac:dyDescent="0.4">
      <c r="A419" s="20" t="s">
        <v>339</v>
      </c>
      <c r="B419" s="1">
        <v>3</v>
      </c>
      <c r="C419" s="2" t="s">
        <v>340</v>
      </c>
      <c r="D419" s="1">
        <v>121</v>
      </c>
      <c r="E419" s="3" t="s">
        <v>341</v>
      </c>
      <c r="F419" s="1">
        <v>47000</v>
      </c>
      <c r="G419" s="1" t="s">
        <v>271</v>
      </c>
      <c r="H419" s="1" t="s">
        <v>59</v>
      </c>
      <c r="I419" s="1" t="s">
        <v>272</v>
      </c>
      <c r="J419" s="1">
        <v>2020.1</v>
      </c>
      <c r="K419" s="1" t="s">
        <v>4916</v>
      </c>
      <c r="L419" s="2" t="s">
        <v>206</v>
      </c>
      <c r="M419" s="1">
        <v>30</v>
      </c>
      <c r="N419" s="2" t="s">
        <v>358</v>
      </c>
      <c r="O419" s="2" t="s">
        <v>359</v>
      </c>
      <c r="P419" s="4">
        <v>300000</v>
      </c>
      <c r="Q419" s="4">
        <v>0</v>
      </c>
      <c r="R419" s="4">
        <v>0</v>
      </c>
      <c r="S419" s="4">
        <v>0</v>
      </c>
      <c r="T419" s="5">
        <v>0</v>
      </c>
      <c r="U419" s="5">
        <v>0</v>
      </c>
      <c r="V419" s="5">
        <v>0</v>
      </c>
      <c r="W419" s="5">
        <v>0</v>
      </c>
      <c r="X419" s="5">
        <v>0</v>
      </c>
      <c r="Y419" s="6">
        <v>0</v>
      </c>
    </row>
    <row r="420" spans="1:25" ht="73" thickBot="1" x14ac:dyDescent="0.4">
      <c r="A420" s="20" t="s">
        <v>339</v>
      </c>
      <c r="B420" s="1">
        <v>3</v>
      </c>
      <c r="C420" s="2" t="s">
        <v>340</v>
      </c>
      <c r="D420" s="1">
        <v>121</v>
      </c>
      <c r="E420" s="3" t="s">
        <v>341</v>
      </c>
      <c r="F420" s="1">
        <v>47000</v>
      </c>
      <c r="G420" s="1" t="s">
        <v>58</v>
      </c>
      <c r="H420" s="1" t="s">
        <v>59</v>
      </c>
      <c r="I420" s="1" t="s">
        <v>60</v>
      </c>
      <c r="J420" s="1">
        <v>2021</v>
      </c>
      <c r="K420" s="1" t="s">
        <v>4915</v>
      </c>
      <c r="L420" s="2" t="s">
        <v>206</v>
      </c>
      <c r="M420" s="1">
        <v>30</v>
      </c>
      <c r="N420" s="2" t="s">
        <v>360</v>
      </c>
      <c r="O420" s="2" t="s">
        <v>361</v>
      </c>
      <c r="P420" s="4">
        <v>0</v>
      </c>
      <c r="Q420" s="4">
        <v>200000</v>
      </c>
      <c r="R420" s="4">
        <v>0</v>
      </c>
      <c r="S420" s="4">
        <v>0</v>
      </c>
      <c r="T420" s="5">
        <v>0</v>
      </c>
      <c r="U420" s="5">
        <v>0</v>
      </c>
      <c r="V420" s="5">
        <v>0</v>
      </c>
      <c r="W420" s="5">
        <v>0</v>
      </c>
      <c r="X420" s="5">
        <v>0</v>
      </c>
      <c r="Y420" s="6">
        <v>0</v>
      </c>
    </row>
    <row r="421" spans="1:25" ht="131" thickBot="1" x14ac:dyDescent="0.4">
      <c r="A421" s="20" t="s">
        <v>339</v>
      </c>
      <c r="B421" s="1">
        <v>3</v>
      </c>
      <c r="C421" s="2" t="s">
        <v>340</v>
      </c>
      <c r="D421" s="1">
        <v>121</v>
      </c>
      <c r="E421" s="3" t="s">
        <v>341</v>
      </c>
      <c r="F421" s="1">
        <v>47000</v>
      </c>
      <c r="G421" s="1" t="s">
        <v>58</v>
      </c>
      <c r="H421" s="1" t="s">
        <v>59</v>
      </c>
      <c r="I421" s="1" t="s">
        <v>60</v>
      </c>
      <c r="J421" s="1">
        <v>2021</v>
      </c>
      <c r="K421" s="1" t="s">
        <v>4915</v>
      </c>
      <c r="L421" s="2" t="s">
        <v>49</v>
      </c>
      <c r="M421" s="1">
        <v>40</v>
      </c>
      <c r="N421" s="2" t="s">
        <v>362</v>
      </c>
      <c r="O421" s="2" t="s">
        <v>363</v>
      </c>
      <c r="P421" s="4">
        <v>0</v>
      </c>
      <c r="Q421" s="4">
        <v>0</v>
      </c>
      <c r="R421" s="4">
        <v>0</v>
      </c>
      <c r="S421" s="4">
        <v>0</v>
      </c>
      <c r="T421" s="5">
        <v>0</v>
      </c>
      <c r="U421" s="5">
        <v>0</v>
      </c>
      <c r="V421" s="5">
        <v>0</v>
      </c>
      <c r="W421" s="5">
        <v>0</v>
      </c>
      <c r="X421" s="5">
        <v>0</v>
      </c>
      <c r="Y421" s="6">
        <v>0</v>
      </c>
    </row>
    <row r="422" spans="1:25" ht="87.5" thickBot="1" x14ac:dyDescent="0.4">
      <c r="A422" s="20" t="s">
        <v>339</v>
      </c>
      <c r="B422" s="1">
        <v>3</v>
      </c>
      <c r="C422" s="2" t="s">
        <v>340</v>
      </c>
      <c r="D422" s="1">
        <v>121</v>
      </c>
      <c r="E422" s="3" t="s">
        <v>341</v>
      </c>
      <c r="F422" s="1">
        <v>47000</v>
      </c>
      <c r="G422" s="1" t="s">
        <v>58</v>
      </c>
      <c r="H422" s="1" t="s">
        <v>59</v>
      </c>
      <c r="I422" s="1" t="s">
        <v>60</v>
      </c>
      <c r="J422" s="1">
        <v>2021</v>
      </c>
      <c r="K422" s="1" t="s">
        <v>4915</v>
      </c>
      <c r="L422" s="2" t="s">
        <v>49</v>
      </c>
      <c r="M422" s="1">
        <v>40</v>
      </c>
      <c r="N422" s="2" t="s">
        <v>364</v>
      </c>
      <c r="O422" s="2" t="s">
        <v>365</v>
      </c>
      <c r="P422" s="4">
        <v>0</v>
      </c>
      <c r="Q422" s="4">
        <v>0</v>
      </c>
      <c r="R422" s="4">
        <v>0</v>
      </c>
      <c r="S422" s="4">
        <v>0</v>
      </c>
      <c r="T422" s="5">
        <v>0</v>
      </c>
      <c r="U422" s="5">
        <v>0</v>
      </c>
      <c r="V422" s="5">
        <v>0</v>
      </c>
      <c r="W422" s="5">
        <v>0</v>
      </c>
      <c r="X422" s="5">
        <v>0</v>
      </c>
      <c r="Y422" s="6">
        <v>0</v>
      </c>
    </row>
    <row r="423" spans="1:25" ht="116.5" thickBot="1" x14ac:dyDescent="0.4">
      <c r="A423" s="20" t="s">
        <v>339</v>
      </c>
      <c r="B423" s="1">
        <v>3</v>
      </c>
      <c r="C423" s="2" t="s">
        <v>340</v>
      </c>
      <c r="D423" s="1">
        <v>121</v>
      </c>
      <c r="E423" s="3" t="s">
        <v>341</v>
      </c>
      <c r="F423" s="1">
        <v>47000</v>
      </c>
      <c r="G423" s="1" t="s">
        <v>58</v>
      </c>
      <c r="H423" s="1" t="s">
        <v>59</v>
      </c>
      <c r="I423" s="1" t="s">
        <v>60</v>
      </c>
      <c r="J423" s="1">
        <v>2021</v>
      </c>
      <c r="K423" s="1" t="s">
        <v>4915</v>
      </c>
      <c r="L423" s="2" t="s">
        <v>49</v>
      </c>
      <c r="M423" s="1">
        <v>40</v>
      </c>
      <c r="N423" s="2" t="s">
        <v>366</v>
      </c>
      <c r="O423" s="2" t="s">
        <v>367</v>
      </c>
      <c r="P423" s="4">
        <v>0</v>
      </c>
      <c r="Q423" s="4">
        <v>-599192</v>
      </c>
      <c r="R423" s="4">
        <v>0</v>
      </c>
      <c r="S423" s="4">
        <v>0</v>
      </c>
      <c r="T423" s="5">
        <v>0</v>
      </c>
      <c r="U423" s="5">
        <v>-3</v>
      </c>
      <c r="V423" s="5">
        <v>0</v>
      </c>
      <c r="W423" s="5">
        <v>0</v>
      </c>
      <c r="X423" s="5">
        <v>0</v>
      </c>
      <c r="Y423" s="6">
        <v>-3</v>
      </c>
    </row>
    <row r="424" spans="1:25" ht="73" thickBot="1" x14ac:dyDescent="0.4">
      <c r="A424" s="20" t="s">
        <v>339</v>
      </c>
      <c r="B424" s="1">
        <v>3</v>
      </c>
      <c r="C424" s="2" t="s">
        <v>368</v>
      </c>
      <c r="D424" s="1">
        <v>119</v>
      </c>
      <c r="E424" s="3" t="s">
        <v>369</v>
      </c>
      <c r="F424" s="1">
        <v>48000</v>
      </c>
      <c r="G424" s="1" t="s">
        <v>27</v>
      </c>
      <c r="H424" s="1" t="s">
        <v>28</v>
      </c>
      <c r="I424" s="1">
        <v>2020</v>
      </c>
      <c r="J424" s="1">
        <v>2020</v>
      </c>
      <c r="K424" s="1" t="s">
        <v>4914</v>
      </c>
      <c r="L424" s="2" t="s">
        <v>29</v>
      </c>
      <c r="M424" s="1">
        <v>10</v>
      </c>
      <c r="N424" s="2" t="s">
        <v>30</v>
      </c>
      <c r="O424" s="2" t="s">
        <v>31</v>
      </c>
      <c r="P424" s="4">
        <v>378564</v>
      </c>
      <c r="Q424" s="4">
        <v>378564</v>
      </c>
      <c r="R424" s="4">
        <v>0</v>
      </c>
      <c r="S424" s="4">
        <v>0</v>
      </c>
      <c r="T424" s="5">
        <v>4</v>
      </c>
      <c r="U424" s="5">
        <v>4</v>
      </c>
      <c r="V424" s="5">
        <v>0</v>
      </c>
      <c r="W424" s="5">
        <v>0</v>
      </c>
      <c r="X424" s="5">
        <v>4</v>
      </c>
      <c r="Y424" s="6">
        <v>4</v>
      </c>
    </row>
    <row r="425" spans="1:25" ht="87.5" thickBot="1" x14ac:dyDescent="0.4">
      <c r="A425" s="20" t="s">
        <v>339</v>
      </c>
      <c r="B425" s="1">
        <v>3</v>
      </c>
      <c r="C425" s="2" t="s">
        <v>368</v>
      </c>
      <c r="D425" s="1">
        <v>119</v>
      </c>
      <c r="E425" s="3" t="s">
        <v>369</v>
      </c>
      <c r="F425" s="1">
        <v>48000</v>
      </c>
      <c r="G425" s="1" t="s">
        <v>27</v>
      </c>
      <c r="H425" s="1" t="s">
        <v>28</v>
      </c>
      <c r="I425" s="1">
        <v>2020</v>
      </c>
      <c r="J425" s="1">
        <v>2020</v>
      </c>
      <c r="K425" s="1" t="s">
        <v>4914</v>
      </c>
      <c r="L425" s="2" t="s">
        <v>32</v>
      </c>
      <c r="M425" s="1">
        <v>20</v>
      </c>
      <c r="N425" s="2" t="s">
        <v>33</v>
      </c>
      <c r="O425" s="2" t="s">
        <v>34</v>
      </c>
      <c r="P425" s="4">
        <v>3112</v>
      </c>
      <c r="Q425" s="4">
        <v>3112</v>
      </c>
      <c r="R425" s="4">
        <v>0</v>
      </c>
      <c r="S425" s="4">
        <v>0</v>
      </c>
      <c r="T425" s="5">
        <v>0</v>
      </c>
      <c r="U425" s="5">
        <v>0</v>
      </c>
      <c r="V425" s="5">
        <v>0</v>
      </c>
      <c r="W425" s="5">
        <v>0</v>
      </c>
      <c r="X425" s="5">
        <v>0</v>
      </c>
      <c r="Y425" s="6">
        <v>0</v>
      </c>
    </row>
    <row r="426" spans="1:25" ht="73" thickBot="1" x14ac:dyDescent="0.4">
      <c r="A426" s="20" t="s">
        <v>339</v>
      </c>
      <c r="B426" s="1">
        <v>3</v>
      </c>
      <c r="C426" s="2" t="s">
        <v>368</v>
      </c>
      <c r="D426" s="1">
        <v>119</v>
      </c>
      <c r="E426" s="3" t="s">
        <v>369</v>
      </c>
      <c r="F426" s="1">
        <v>48000</v>
      </c>
      <c r="G426" s="1" t="s">
        <v>27</v>
      </c>
      <c r="H426" s="1" t="s">
        <v>28</v>
      </c>
      <c r="I426" s="1">
        <v>2020</v>
      </c>
      <c r="J426" s="1">
        <v>2020</v>
      </c>
      <c r="K426" s="1" t="s">
        <v>4914</v>
      </c>
      <c r="L426" s="2" t="s">
        <v>32</v>
      </c>
      <c r="M426" s="1">
        <v>20</v>
      </c>
      <c r="N426" s="2" t="s">
        <v>35</v>
      </c>
      <c r="O426" s="2" t="s">
        <v>36</v>
      </c>
      <c r="P426" s="4">
        <v>5656</v>
      </c>
      <c r="Q426" s="4">
        <v>5656</v>
      </c>
      <c r="R426" s="4">
        <v>0</v>
      </c>
      <c r="S426" s="4">
        <v>0</v>
      </c>
      <c r="T426" s="5">
        <v>0</v>
      </c>
      <c r="U426" s="5">
        <v>0</v>
      </c>
      <c r="V426" s="5">
        <v>0</v>
      </c>
      <c r="W426" s="5">
        <v>0</v>
      </c>
      <c r="X426" s="5">
        <v>0</v>
      </c>
      <c r="Y426" s="6">
        <v>0</v>
      </c>
    </row>
    <row r="427" spans="1:25" ht="73" thickBot="1" x14ac:dyDescent="0.4">
      <c r="A427" s="20" t="s">
        <v>339</v>
      </c>
      <c r="B427" s="1">
        <v>3</v>
      </c>
      <c r="C427" s="2" t="s">
        <v>368</v>
      </c>
      <c r="D427" s="1">
        <v>119</v>
      </c>
      <c r="E427" s="3" t="s">
        <v>369</v>
      </c>
      <c r="F427" s="1">
        <v>48000</v>
      </c>
      <c r="G427" s="1" t="s">
        <v>27</v>
      </c>
      <c r="H427" s="1" t="s">
        <v>28</v>
      </c>
      <c r="I427" s="1">
        <v>2020</v>
      </c>
      <c r="J427" s="1">
        <v>2020</v>
      </c>
      <c r="K427" s="1" t="s">
        <v>4914</v>
      </c>
      <c r="L427" s="2" t="s">
        <v>32</v>
      </c>
      <c r="M427" s="1">
        <v>20</v>
      </c>
      <c r="N427" s="2" t="s">
        <v>37</v>
      </c>
      <c r="O427" s="2" t="s">
        <v>38</v>
      </c>
      <c r="P427" s="4">
        <v>-326</v>
      </c>
      <c r="Q427" s="4">
        <v>-326</v>
      </c>
      <c r="R427" s="4">
        <v>0</v>
      </c>
      <c r="S427" s="4">
        <v>0</v>
      </c>
      <c r="T427" s="5">
        <v>0</v>
      </c>
      <c r="U427" s="5">
        <v>0</v>
      </c>
      <c r="V427" s="5">
        <v>0</v>
      </c>
      <c r="W427" s="5">
        <v>0</v>
      </c>
      <c r="X427" s="5">
        <v>0</v>
      </c>
      <c r="Y427" s="6">
        <v>0</v>
      </c>
    </row>
    <row r="428" spans="1:25" ht="73" thickBot="1" x14ac:dyDescent="0.4">
      <c r="A428" s="20" t="s">
        <v>339</v>
      </c>
      <c r="B428" s="1">
        <v>3</v>
      </c>
      <c r="C428" s="2" t="s">
        <v>368</v>
      </c>
      <c r="D428" s="1">
        <v>119</v>
      </c>
      <c r="E428" s="3" t="s">
        <v>369</v>
      </c>
      <c r="F428" s="1">
        <v>48000</v>
      </c>
      <c r="G428" s="1" t="s">
        <v>27</v>
      </c>
      <c r="H428" s="1" t="s">
        <v>28</v>
      </c>
      <c r="I428" s="1">
        <v>2020</v>
      </c>
      <c r="J428" s="1">
        <v>2020</v>
      </c>
      <c r="K428" s="1" t="s">
        <v>4914</v>
      </c>
      <c r="L428" s="2" t="s">
        <v>32</v>
      </c>
      <c r="M428" s="1">
        <v>20</v>
      </c>
      <c r="N428" s="2" t="s">
        <v>41</v>
      </c>
      <c r="O428" s="2" t="s">
        <v>42</v>
      </c>
      <c r="P428" s="4">
        <v>2196</v>
      </c>
      <c r="Q428" s="4">
        <v>2196</v>
      </c>
      <c r="R428" s="4">
        <v>0</v>
      </c>
      <c r="S428" s="4">
        <v>0</v>
      </c>
      <c r="T428" s="5">
        <v>0</v>
      </c>
      <c r="U428" s="5">
        <v>0</v>
      </c>
      <c r="V428" s="5">
        <v>0</v>
      </c>
      <c r="W428" s="5">
        <v>0</v>
      </c>
      <c r="X428" s="5">
        <v>0</v>
      </c>
      <c r="Y428" s="6">
        <v>0</v>
      </c>
    </row>
    <row r="429" spans="1:25" ht="87.5" thickBot="1" x14ac:dyDescent="0.4">
      <c r="A429" s="20" t="s">
        <v>339</v>
      </c>
      <c r="B429" s="1">
        <v>3</v>
      </c>
      <c r="C429" s="2" t="s">
        <v>368</v>
      </c>
      <c r="D429" s="1">
        <v>119</v>
      </c>
      <c r="E429" s="3" t="s">
        <v>369</v>
      </c>
      <c r="F429" s="1">
        <v>48000</v>
      </c>
      <c r="G429" s="1" t="s">
        <v>27</v>
      </c>
      <c r="H429" s="1" t="s">
        <v>28</v>
      </c>
      <c r="I429" s="1">
        <v>2020</v>
      </c>
      <c r="J429" s="1">
        <v>2020</v>
      </c>
      <c r="K429" s="1" t="s">
        <v>4914</v>
      </c>
      <c r="L429" s="2" t="s">
        <v>32</v>
      </c>
      <c r="M429" s="1">
        <v>20</v>
      </c>
      <c r="N429" s="2" t="s">
        <v>344</v>
      </c>
      <c r="O429" s="2" t="s">
        <v>345</v>
      </c>
      <c r="P429" s="4">
        <v>1</v>
      </c>
      <c r="Q429" s="4">
        <v>1</v>
      </c>
      <c r="R429" s="4">
        <v>0</v>
      </c>
      <c r="S429" s="4">
        <v>0</v>
      </c>
      <c r="T429" s="5">
        <v>0</v>
      </c>
      <c r="U429" s="5">
        <v>0</v>
      </c>
      <c r="V429" s="5">
        <v>0</v>
      </c>
      <c r="W429" s="5">
        <v>0</v>
      </c>
      <c r="X429" s="5">
        <v>0</v>
      </c>
      <c r="Y429" s="6">
        <v>0</v>
      </c>
    </row>
    <row r="430" spans="1:25" ht="87.5" thickBot="1" x14ac:dyDescent="0.4">
      <c r="A430" s="20" t="s">
        <v>339</v>
      </c>
      <c r="B430" s="1">
        <v>3</v>
      </c>
      <c r="C430" s="2" t="s">
        <v>368</v>
      </c>
      <c r="D430" s="1">
        <v>119</v>
      </c>
      <c r="E430" s="3" t="s">
        <v>369</v>
      </c>
      <c r="F430" s="1">
        <v>48000</v>
      </c>
      <c r="G430" s="1" t="s">
        <v>27</v>
      </c>
      <c r="H430" s="1" t="s">
        <v>28</v>
      </c>
      <c r="I430" s="1">
        <v>2020</v>
      </c>
      <c r="J430" s="1">
        <v>2020</v>
      </c>
      <c r="K430" s="1" t="s">
        <v>4914</v>
      </c>
      <c r="L430" s="2" t="s">
        <v>32</v>
      </c>
      <c r="M430" s="1">
        <v>20</v>
      </c>
      <c r="N430" s="2" t="s">
        <v>43</v>
      </c>
      <c r="O430" s="2" t="s">
        <v>44</v>
      </c>
      <c r="P430" s="4">
        <v>49</v>
      </c>
      <c r="Q430" s="4">
        <v>49</v>
      </c>
      <c r="R430" s="4">
        <v>0</v>
      </c>
      <c r="S430" s="4">
        <v>0</v>
      </c>
      <c r="T430" s="5">
        <v>0</v>
      </c>
      <c r="U430" s="5">
        <v>0</v>
      </c>
      <c r="V430" s="5">
        <v>0</v>
      </c>
      <c r="W430" s="5">
        <v>0</v>
      </c>
      <c r="X430" s="5">
        <v>0</v>
      </c>
      <c r="Y430" s="6">
        <v>0</v>
      </c>
    </row>
    <row r="431" spans="1:25" ht="73" thickBot="1" x14ac:dyDescent="0.4">
      <c r="A431" s="20" t="s">
        <v>339</v>
      </c>
      <c r="B431" s="1">
        <v>3</v>
      </c>
      <c r="C431" s="2" t="s">
        <v>368</v>
      </c>
      <c r="D431" s="1">
        <v>119</v>
      </c>
      <c r="E431" s="3" t="s">
        <v>369</v>
      </c>
      <c r="F431" s="1">
        <v>48000</v>
      </c>
      <c r="G431" s="1" t="s">
        <v>27</v>
      </c>
      <c r="H431" s="1" t="s">
        <v>28</v>
      </c>
      <c r="I431" s="1">
        <v>2020</v>
      </c>
      <c r="J431" s="1">
        <v>2020</v>
      </c>
      <c r="K431" s="1" t="s">
        <v>4914</v>
      </c>
      <c r="L431" s="2" t="s">
        <v>32</v>
      </c>
      <c r="M431" s="1">
        <v>20</v>
      </c>
      <c r="N431" s="2" t="s">
        <v>45</v>
      </c>
      <c r="O431" s="2" t="s">
        <v>46</v>
      </c>
      <c r="P431" s="4">
        <v>-50</v>
      </c>
      <c r="Q431" s="4">
        <v>-50</v>
      </c>
      <c r="R431" s="4">
        <v>0</v>
      </c>
      <c r="S431" s="4">
        <v>0</v>
      </c>
      <c r="T431" s="5">
        <v>0</v>
      </c>
      <c r="U431" s="5">
        <v>0</v>
      </c>
      <c r="V431" s="5">
        <v>0</v>
      </c>
      <c r="W431" s="5">
        <v>0</v>
      </c>
      <c r="X431" s="5">
        <v>0</v>
      </c>
      <c r="Y431" s="6">
        <v>0</v>
      </c>
    </row>
    <row r="432" spans="1:25" ht="73" thickBot="1" x14ac:dyDescent="0.4">
      <c r="A432" s="20" t="s">
        <v>339</v>
      </c>
      <c r="B432" s="1">
        <v>3</v>
      </c>
      <c r="C432" s="2" t="s">
        <v>368</v>
      </c>
      <c r="D432" s="1">
        <v>119</v>
      </c>
      <c r="E432" s="3" t="s">
        <v>369</v>
      </c>
      <c r="F432" s="1">
        <v>48000</v>
      </c>
      <c r="G432" s="1" t="s">
        <v>27</v>
      </c>
      <c r="H432" s="1" t="s">
        <v>28</v>
      </c>
      <c r="I432" s="1">
        <v>2020</v>
      </c>
      <c r="J432" s="1">
        <v>2020</v>
      </c>
      <c r="K432" s="1" t="s">
        <v>4914</v>
      </c>
      <c r="L432" s="2" t="s">
        <v>32</v>
      </c>
      <c r="M432" s="1">
        <v>20</v>
      </c>
      <c r="N432" s="2" t="s">
        <v>47</v>
      </c>
      <c r="O432" s="2" t="s">
        <v>48</v>
      </c>
      <c r="P432" s="4">
        <v>27</v>
      </c>
      <c r="Q432" s="4">
        <v>27</v>
      </c>
      <c r="R432" s="4">
        <v>0</v>
      </c>
      <c r="S432" s="4">
        <v>0</v>
      </c>
      <c r="T432" s="5">
        <v>0</v>
      </c>
      <c r="U432" s="5">
        <v>0</v>
      </c>
      <c r="V432" s="5">
        <v>0</v>
      </c>
      <c r="W432" s="5">
        <v>0</v>
      </c>
      <c r="X432" s="5">
        <v>0</v>
      </c>
      <c r="Y432" s="6">
        <v>0</v>
      </c>
    </row>
    <row r="433" spans="1:25" ht="73" thickBot="1" x14ac:dyDescent="0.4">
      <c r="A433" s="20" t="s">
        <v>339</v>
      </c>
      <c r="B433" s="1">
        <v>3</v>
      </c>
      <c r="C433" s="2" t="s">
        <v>370</v>
      </c>
      <c r="D433" s="1">
        <v>141</v>
      </c>
      <c r="E433" s="3" t="s">
        <v>371</v>
      </c>
      <c r="F433" s="1">
        <v>49000</v>
      </c>
      <c r="G433" s="1" t="s">
        <v>27</v>
      </c>
      <c r="H433" s="1" t="s">
        <v>28</v>
      </c>
      <c r="I433" s="1">
        <v>2020</v>
      </c>
      <c r="J433" s="1">
        <v>2020</v>
      </c>
      <c r="K433" s="1" t="s">
        <v>4914</v>
      </c>
      <c r="L433" s="2" t="s">
        <v>29</v>
      </c>
      <c r="M433" s="1">
        <v>10</v>
      </c>
      <c r="N433" s="2" t="s">
        <v>30</v>
      </c>
      <c r="O433" s="2" t="s">
        <v>31</v>
      </c>
      <c r="P433" s="4">
        <v>24121382</v>
      </c>
      <c r="Q433" s="4">
        <v>24121382</v>
      </c>
      <c r="R433" s="4">
        <v>28733074</v>
      </c>
      <c r="S433" s="4">
        <v>28733074</v>
      </c>
      <c r="T433" s="5">
        <v>236.75</v>
      </c>
      <c r="U433" s="5">
        <v>236.75</v>
      </c>
      <c r="V433" s="5">
        <v>203.25</v>
      </c>
      <c r="W433" s="5">
        <v>203.25</v>
      </c>
      <c r="X433" s="5">
        <v>440</v>
      </c>
      <c r="Y433" s="6">
        <v>440</v>
      </c>
    </row>
    <row r="434" spans="1:25" ht="87.5" thickBot="1" x14ac:dyDescent="0.4">
      <c r="A434" s="20" t="s">
        <v>339</v>
      </c>
      <c r="B434" s="1">
        <v>3</v>
      </c>
      <c r="C434" s="2" t="s">
        <v>370</v>
      </c>
      <c r="D434" s="1">
        <v>141</v>
      </c>
      <c r="E434" s="3" t="s">
        <v>371</v>
      </c>
      <c r="F434" s="1">
        <v>49000</v>
      </c>
      <c r="G434" s="1" t="s">
        <v>27</v>
      </c>
      <c r="H434" s="1" t="s">
        <v>28</v>
      </c>
      <c r="I434" s="1">
        <v>2020</v>
      </c>
      <c r="J434" s="1">
        <v>2020</v>
      </c>
      <c r="K434" s="1" t="s">
        <v>4914</v>
      </c>
      <c r="L434" s="2" t="s">
        <v>32</v>
      </c>
      <c r="M434" s="1">
        <v>20</v>
      </c>
      <c r="N434" s="2" t="s">
        <v>33</v>
      </c>
      <c r="O434" s="2" t="s">
        <v>34</v>
      </c>
      <c r="P434" s="4">
        <v>393568</v>
      </c>
      <c r="Q434" s="4">
        <v>393568</v>
      </c>
      <c r="R434" s="4">
        <v>314866</v>
      </c>
      <c r="S434" s="4">
        <v>314866</v>
      </c>
      <c r="T434" s="5">
        <v>0</v>
      </c>
      <c r="U434" s="5">
        <v>0</v>
      </c>
      <c r="V434" s="5">
        <v>0</v>
      </c>
      <c r="W434" s="5">
        <v>0</v>
      </c>
      <c r="X434" s="5">
        <v>0</v>
      </c>
      <c r="Y434" s="6">
        <v>0</v>
      </c>
    </row>
    <row r="435" spans="1:25" ht="73" thickBot="1" x14ac:dyDescent="0.4">
      <c r="A435" s="20" t="s">
        <v>339</v>
      </c>
      <c r="B435" s="1">
        <v>3</v>
      </c>
      <c r="C435" s="2" t="s">
        <v>370</v>
      </c>
      <c r="D435" s="1">
        <v>141</v>
      </c>
      <c r="E435" s="3" t="s">
        <v>371</v>
      </c>
      <c r="F435" s="1">
        <v>49000</v>
      </c>
      <c r="G435" s="1" t="s">
        <v>27</v>
      </c>
      <c r="H435" s="1" t="s">
        <v>28</v>
      </c>
      <c r="I435" s="1">
        <v>2020</v>
      </c>
      <c r="J435" s="1">
        <v>2020</v>
      </c>
      <c r="K435" s="1" t="s">
        <v>4914</v>
      </c>
      <c r="L435" s="2" t="s">
        <v>32</v>
      </c>
      <c r="M435" s="1">
        <v>20</v>
      </c>
      <c r="N435" s="2" t="s">
        <v>35</v>
      </c>
      <c r="O435" s="2" t="s">
        <v>36</v>
      </c>
      <c r="P435" s="4">
        <v>553639</v>
      </c>
      <c r="Q435" s="4">
        <v>553639</v>
      </c>
      <c r="R435" s="4">
        <v>442927</v>
      </c>
      <c r="S435" s="4">
        <v>442927</v>
      </c>
      <c r="T435" s="5">
        <v>0</v>
      </c>
      <c r="U435" s="5">
        <v>0</v>
      </c>
      <c r="V435" s="5">
        <v>0</v>
      </c>
      <c r="W435" s="5">
        <v>0</v>
      </c>
      <c r="X435" s="5">
        <v>0</v>
      </c>
      <c r="Y435" s="6">
        <v>0</v>
      </c>
    </row>
    <row r="436" spans="1:25" ht="87.5" thickBot="1" x14ac:dyDescent="0.4">
      <c r="A436" s="20" t="s">
        <v>339</v>
      </c>
      <c r="B436" s="1">
        <v>3</v>
      </c>
      <c r="C436" s="2" t="s">
        <v>370</v>
      </c>
      <c r="D436" s="1">
        <v>141</v>
      </c>
      <c r="E436" s="3" t="s">
        <v>371</v>
      </c>
      <c r="F436" s="1">
        <v>49000</v>
      </c>
      <c r="G436" s="1" t="s">
        <v>27</v>
      </c>
      <c r="H436" s="1" t="s">
        <v>28</v>
      </c>
      <c r="I436" s="1">
        <v>2020</v>
      </c>
      <c r="J436" s="1">
        <v>2020</v>
      </c>
      <c r="K436" s="1" t="s">
        <v>4914</v>
      </c>
      <c r="L436" s="2" t="s">
        <v>32</v>
      </c>
      <c r="M436" s="1">
        <v>20</v>
      </c>
      <c r="N436" s="2" t="s">
        <v>342</v>
      </c>
      <c r="O436" s="2" t="s">
        <v>343</v>
      </c>
      <c r="P436" s="4">
        <v>28054</v>
      </c>
      <c r="Q436" s="4">
        <v>28054</v>
      </c>
      <c r="R436" s="4">
        <v>240960</v>
      </c>
      <c r="S436" s="4">
        <v>240960</v>
      </c>
      <c r="T436" s="5">
        <v>0</v>
      </c>
      <c r="U436" s="5">
        <v>0</v>
      </c>
      <c r="V436" s="5">
        <v>0</v>
      </c>
      <c r="W436" s="5">
        <v>0</v>
      </c>
      <c r="X436" s="5">
        <v>0</v>
      </c>
      <c r="Y436" s="6">
        <v>0</v>
      </c>
    </row>
    <row r="437" spans="1:25" ht="73" thickBot="1" x14ac:dyDescent="0.4">
      <c r="A437" s="20" t="s">
        <v>339</v>
      </c>
      <c r="B437" s="1">
        <v>3</v>
      </c>
      <c r="C437" s="2" t="s">
        <v>370</v>
      </c>
      <c r="D437" s="1">
        <v>141</v>
      </c>
      <c r="E437" s="3" t="s">
        <v>371</v>
      </c>
      <c r="F437" s="1">
        <v>49000</v>
      </c>
      <c r="G437" s="1" t="s">
        <v>27</v>
      </c>
      <c r="H437" s="1" t="s">
        <v>28</v>
      </c>
      <c r="I437" s="1">
        <v>2020</v>
      </c>
      <c r="J437" s="1">
        <v>2020</v>
      </c>
      <c r="K437" s="1" t="s">
        <v>4914</v>
      </c>
      <c r="L437" s="2" t="s">
        <v>32</v>
      </c>
      <c r="M437" s="1">
        <v>20</v>
      </c>
      <c r="N437" s="2" t="s">
        <v>75</v>
      </c>
      <c r="O437" s="2" t="s">
        <v>76</v>
      </c>
      <c r="P437" s="4">
        <v>-16765</v>
      </c>
      <c r="Q437" s="4">
        <v>-16765</v>
      </c>
      <c r="R437" s="4">
        <v>54798</v>
      </c>
      <c r="S437" s="4">
        <v>54798</v>
      </c>
      <c r="T437" s="5">
        <v>0</v>
      </c>
      <c r="U437" s="5">
        <v>0</v>
      </c>
      <c r="V437" s="5">
        <v>0</v>
      </c>
      <c r="W437" s="5">
        <v>0</v>
      </c>
      <c r="X437" s="5">
        <v>0</v>
      </c>
      <c r="Y437" s="6">
        <v>0</v>
      </c>
    </row>
    <row r="438" spans="1:25" ht="73" thickBot="1" x14ac:dyDescent="0.4">
      <c r="A438" s="20" t="s">
        <v>339</v>
      </c>
      <c r="B438" s="1">
        <v>3</v>
      </c>
      <c r="C438" s="2" t="s">
        <v>370</v>
      </c>
      <c r="D438" s="1">
        <v>141</v>
      </c>
      <c r="E438" s="3" t="s">
        <v>371</v>
      </c>
      <c r="F438" s="1">
        <v>49000</v>
      </c>
      <c r="G438" s="1" t="s">
        <v>27</v>
      </c>
      <c r="H438" s="1" t="s">
        <v>28</v>
      </c>
      <c r="I438" s="1">
        <v>2020</v>
      </c>
      <c r="J438" s="1">
        <v>2020</v>
      </c>
      <c r="K438" s="1" t="s">
        <v>4914</v>
      </c>
      <c r="L438" s="2" t="s">
        <v>32</v>
      </c>
      <c r="M438" s="1">
        <v>20</v>
      </c>
      <c r="N438" s="2" t="s">
        <v>37</v>
      </c>
      <c r="O438" s="2" t="s">
        <v>38</v>
      </c>
      <c r="P438" s="4">
        <v>17564</v>
      </c>
      <c r="Q438" s="4">
        <v>17564</v>
      </c>
      <c r="R438" s="4">
        <v>19559</v>
      </c>
      <c r="S438" s="4">
        <v>19559</v>
      </c>
      <c r="T438" s="5">
        <v>0</v>
      </c>
      <c r="U438" s="5">
        <v>0</v>
      </c>
      <c r="V438" s="5">
        <v>0</v>
      </c>
      <c r="W438" s="5">
        <v>0</v>
      </c>
      <c r="X438" s="5">
        <v>0</v>
      </c>
      <c r="Y438" s="6">
        <v>0</v>
      </c>
    </row>
    <row r="439" spans="1:25" ht="87.5" thickBot="1" x14ac:dyDescent="0.4">
      <c r="A439" s="20" t="s">
        <v>339</v>
      </c>
      <c r="B439" s="1">
        <v>3</v>
      </c>
      <c r="C439" s="2" t="s">
        <v>370</v>
      </c>
      <c r="D439" s="1">
        <v>141</v>
      </c>
      <c r="E439" s="3" t="s">
        <v>371</v>
      </c>
      <c r="F439" s="1">
        <v>49000</v>
      </c>
      <c r="G439" s="1" t="s">
        <v>27</v>
      </c>
      <c r="H439" s="1" t="s">
        <v>28</v>
      </c>
      <c r="I439" s="1">
        <v>2020</v>
      </c>
      <c r="J439" s="1">
        <v>2020</v>
      </c>
      <c r="K439" s="1" t="s">
        <v>4914</v>
      </c>
      <c r="L439" s="2" t="s">
        <v>32</v>
      </c>
      <c r="M439" s="1">
        <v>20</v>
      </c>
      <c r="N439" s="2" t="s">
        <v>39</v>
      </c>
      <c r="O439" s="2" t="s">
        <v>40</v>
      </c>
      <c r="P439" s="4">
        <v>67</v>
      </c>
      <c r="Q439" s="4">
        <v>67</v>
      </c>
      <c r="R439" s="4">
        <v>22</v>
      </c>
      <c r="S439" s="4">
        <v>22</v>
      </c>
      <c r="T439" s="5">
        <v>0</v>
      </c>
      <c r="U439" s="5">
        <v>0</v>
      </c>
      <c r="V439" s="5">
        <v>0</v>
      </c>
      <c r="W439" s="5">
        <v>0</v>
      </c>
      <c r="X439" s="5">
        <v>0</v>
      </c>
      <c r="Y439" s="6">
        <v>0</v>
      </c>
    </row>
    <row r="440" spans="1:25" ht="73" thickBot="1" x14ac:dyDescent="0.4">
      <c r="A440" s="20" t="s">
        <v>339</v>
      </c>
      <c r="B440" s="1">
        <v>3</v>
      </c>
      <c r="C440" s="2" t="s">
        <v>370</v>
      </c>
      <c r="D440" s="1">
        <v>141</v>
      </c>
      <c r="E440" s="3" t="s">
        <v>371</v>
      </c>
      <c r="F440" s="1">
        <v>49000</v>
      </c>
      <c r="G440" s="1" t="s">
        <v>27</v>
      </c>
      <c r="H440" s="1" t="s">
        <v>28</v>
      </c>
      <c r="I440" s="1">
        <v>2020</v>
      </c>
      <c r="J440" s="1">
        <v>2020</v>
      </c>
      <c r="K440" s="1" t="s">
        <v>4914</v>
      </c>
      <c r="L440" s="2" t="s">
        <v>32</v>
      </c>
      <c r="M440" s="1">
        <v>20</v>
      </c>
      <c r="N440" s="2" t="s">
        <v>41</v>
      </c>
      <c r="O440" s="2" t="s">
        <v>42</v>
      </c>
      <c r="P440" s="4">
        <v>165275</v>
      </c>
      <c r="Q440" s="4">
        <v>165275</v>
      </c>
      <c r="R440" s="4">
        <v>127873</v>
      </c>
      <c r="S440" s="4">
        <v>127873</v>
      </c>
      <c r="T440" s="5">
        <v>0</v>
      </c>
      <c r="U440" s="5">
        <v>0</v>
      </c>
      <c r="V440" s="5">
        <v>0</v>
      </c>
      <c r="W440" s="5">
        <v>0</v>
      </c>
      <c r="X440" s="5">
        <v>0</v>
      </c>
      <c r="Y440" s="6">
        <v>0</v>
      </c>
    </row>
    <row r="441" spans="1:25" ht="87.5" thickBot="1" x14ac:dyDescent="0.4">
      <c r="A441" s="20" t="s">
        <v>339</v>
      </c>
      <c r="B441" s="1">
        <v>3</v>
      </c>
      <c r="C441" s="2" t="s">
        <v>370</v>
      </c>
      <c r="D441" s="1">
        <v>141</v>
      </c>
      <c r="E441" s="3" t="s">
        <v>371</v>
      </c>
      <c r="F441" s="1">
        <v>49000</v>
      </c>
      <c r="G441" s="1" t="s">
        <v>27</v>
      </c>
      <c r="H441" s="1" t="s">
        <v>28</v>
      </c>
      <c r="I441" s="1">
        <v>2020</v>
      </c>
      <c r="J441" s="1">
        <v>2020</v>
      </c>
      <c r="K441" s="1" t="s">
        <v>4914</v>
      </c>
      <c r="L441" s="2" t="s">
        <v>32</v>
      </c>
      <c r="M441" s="1">
        <v>20</v>
      </c>
      <c r="N441" s="2" t="s">
        <v>302</v>
      </c>
      <c r="O441" s="2" t="s">
        <v>303</v>
      </c>
      <c r="P441" s="4">
        <v>1186</v>
      </c>
      <c r="Q441" s="4">
        <v>1186</v>
      </c>
      <c r="R441" s="4">
        <v>829</v>
      </c>
      <c r="S441" s="4">
        <v>829</v>
      </c>
      <c r="T441" s="5">
        <v>0</v>
      </c>
      <c r="U441" s="5">
        <v>0</v>
      </c>
      <c r="V441" s="5">
        <v>0</v>
      </c>
      <c r="W441" s="5">
        <v>0</v>
      </c>
      <c r="X441" s="5">
        <v>0</v>
      </c>
      <c r="Y441" s="6">
        <v>0</v>
      </c>
    </row>
    <row r="442" spans="1:25" ht="87.5" thickBot="1" x14ac:dyDescent="0.4">
      <c r="A442" s="20" t="s">
        <v>339</v>
      </c>
      <c r="B442" s="1">
        <v>3</v>
      </c>
      <c r="C442" s="2" t="s">
        <v>370</v>
      </c>
      <c r="D442" s="1">
        <v>141</v>
      </c>
      <c r="E442" s="3" t="s">
        <v>371</v>
      </c>
      <c r="F442" s="1">
        <v>49000</v>
      </c>
      <c r="G442" s="1" t="s">
        <v>27</v>
      </c>
      <c r="H442" s="1" t="s">
        <v>28</v>
      </c>
      <c r="I442" s="1">
        <v>2020</v>
      </c>
      <c r="J442" s="1">
        <v>2020</v>
      </c>
      <c r="K442" s="1" t="s">
        <v>4914</v>
      </c>
      <c r="L442" s="2" t="s">
        <v>32</v>
      </c>
      <c r="M442" s="1">
        <v>20</v>
      </c>
      <c r="N442" s="2" t="s">
        <v>344</v>
      </c>
      <c r="O442" s="2" t="s">
        <v>345</v>
      </c>
      <c r="P442" s="4">
        <v>88</v>
      </c>
      <c r="Q442" s="4">
        <v>88</v>
      </c>
      <c r="R442" s="4">
        <v>-3</v>
      </c>
      <c r="S442" s="4">
        <v>-3</v>
      </c>
      <c r="T442" s="5">
        <v>0</v>
      </c>
      <c r="U442" s="5">
        <v>0</v>
      </c>
      <c r="V442" s="5">
        <v>0</v>
      </c>
      <c r="W442" s="5">
        <v>0</v>
      </c>
      <c r="X442" s="5">
        <v>0</v>
      </c>
      <c r="Y442" s="6">
        <v>0</v>
      </c>
    </row>
    <row r="443" spans="1:25" ht="87.5" thickBot="1" x14ac:dyDescent="0.4">
      <c r="A443" s="20" t="s">
        <v>339</v>
      </c>
      <c r="B443" s="1">
        <v>3</v>
      </c>
      <c r="C443" s="2" t="s">
        <v>370</v>
      </c>
      <c r="D443" s="1">
        <v>141</v>
      </c>
      <c r="E443" s="3" t="s">
        <v>371</v>
      </c>
      <c r="F443" s="1">
        <v>49000</v>
      </c>
      <c r="G443" s="1" t="s">
        <v>27</v>
      </c>
      <c r="H443" s="1" t="s">
        <v>28</v>
      </c>
      <c r="I443" s="1">
        <v>2020</v>
      </c>
      <c r="J443" s="1">
        <v>2020</v>
      </c>
      <c r="K443" s="1" t="s">
        <v>4914</v>
      </c>
      <c r="L443" s="2" t="s">
        <v>32</v>
      </c>
      <c r="M443" s="1">
        <v>20</v>
      </c>
      <c r="N443" s="2" t="s">
        <v>43</v>
      </c>
      <c r="O443" s="2" t="s">
        <v>44</v>
      </c>
      <c r="P443" s="4">
        <v>4864</v>
      </c>
      <c r="Q443" s="4">
        <v>4864</v>
      </c>
      <c r="R443" s="4">
        <v>3892</v>
      </c>
      <c r="S443" s="4">
        <v>3892</v>
      </c>
      <c r="T443" s="5">
        <v>0</v>
      </c>
      <c r="U443" s="5">
        <v>0</v>
      </c>
      <c r="V443" s="5">
        <v>0</v>
      </c>
      <c r="W443" s="5">
        <v>0</v>
      </c>
      <c r="X443" s="5">
        <v>0</v>
      </c>
      <c r="Y443" s="6">
        <v>0</v>
      </c>
    </row>
    <row r="444" spans="1:25" ht="73" thickBot="1" x14ac:dyDescent="0.4">
      <c r="A444" s="20" t="s">
        <v>339</v>
      </c>
      <c r="B444" s="1">
        <v>3</v>
      </c>
      <c r="C444" s="2" t="s">
        <v>370</v>
      </c>
      <c r="D444" s="1">
        <v>141</v>
      </c>
      <c r="E444" s="3" t="s">
        <v>371</v>
      </c>
      <c r="F444" s="1">
        <v>49000</v>
      </c>
      <c r="G444" s="1" t="s">
        <v>27</v>
      </c>
      <c r="H444" s="1" t="s">
        <v>28</v>
      </c>
      <c r="I444" s="1">
        <v>2020</v>
      </c>
      <c r="J444" s="1">
        <v>2020</v>
      </c>
      <c r="K444" s="1" t="s">
        <v>4914</v>
      </c>
      <c r="L444" s="2" t="s">
        <v>32</v>
      </c>
      <c r="M444" s="1">
        <v>20</v>
      </c>
      <c r="N444" s="2" t="s">
        <v>45</v>
      </c>
      <c r="O444" s="2" t="s">
        <v>46</v>
      </c>
      <c r="P444" s="4">
        <v>-4864</v>
      </c>
      <c r="Q444" s="4">
        <v>-4864</v>
      </c>
      <c r="R444" s="4">
        <v>-3891</v>
      </c>
      <c r="S444" s="4">
        <v>-3891</v>
      </c>
      <c r="T444" s="5">
        <v>0</v>
      </c>
      <c r="U444" s="5">
        <v>0</v>
      </c>
      <c r="V444" s="5">
        <v>0</v>
      </c>
      <c r="W444" s="5">
        <v>0</v>
      </c>
      <c r="X444" s="5">
        <v>0</v>
      </c>
      <c r="Y444" s="6">
        <v>0</v>
      </c>
    </row>
    <row r="445" spans="1:25" ht="73" thickBot="1" x14ac:dyDescent="0.4">
      <c r="A445" s="20" t="s">
        <v>339</v>
      </c>
      <c r="B445" s="1">
        <v>3</v>
      </c>
      <c r="C445" s="2" t="s">
        <v>370</v>
      </c>
      <c r="D445" s="1">
        <v>141</v>
      </c>
      <c r="E445" s="3" t="s">
        <v>371</v>
      </c>
      <c r="F445" s="1">
        <v>49000</v>
      </c>
      <c r="G445" s="1" t="s">
        <v>27</v>
      </c>
      <c r="H445" s="1" t="s">
        <v>28</v>
      </c>
      <c r="I445" s="1">
        <v>2020</v>
      </c>
      <c r="J445" s="1">
        <v>2020</v>
      </c>
      <c r="K445" s="1" t="s">
        <v>4914</v>
      </c>
      <c r="L445" s="2" t="s">
        <v>32</v>
      </c>
      <c r="M445" s="1">
        <v>20</v>
      </c>
      <c r="N445" s="2" t="s">
        <v>47</v>
      </c>
      <c r="O445" s="2" t="s">
        <v>48</v>
      </c>
      <c r="P445" s="4">
        <v>-477</v>
      </c>
      <c r="Q445" s="4">
        <v>-477</v>
      </c>
      <c r="R445" s="4">
        <v>0</v>
      </c>
      <c r="S445" s="4">
        <v>0</v>
      </c>
      <c r="T445" s="5">
        <v>0</v>
      </c>
      <c r="U445" s="5">
        <v>0</v>
      </c>
      <c r="V445" s="5">
        <v>0</v>
      </c>
      <c r="W445" s="5">
        <v>0</v>
      </c>
      <c r="X445" s="5">
        <v>0</v>
      </c>
      <c r="Y445" s="6">
        <v>0</v>
      </c>
    </row>
    <row r="446" spans="1:25" ht="87.5" thickBot="1" x14ac:dyDescent="0.4">
      <c r="A446" s="20" t="s">
        <v>339</v>
      </c>
      <c r="B446" s="1">
        <v>3</v>
      </c>
      <c r="C446" s="2" t="s">
        <v>370</v>
      </c>
      <c r="D446" s="1">
        <v>141</v>
      </c>
      <c r="E446" s="3" t="s">
        <v>371</v>
      </c>
      <c r="F446" s="1">
        <v>49000</v>
      </c>
      <c r="G446" s="1" t="s">
        <v>27</v>
      </c>
      <c r="H446" s="1" t="s">
        <v>28</v>
      </c>
      <c r="I446" s="1">
        <v>2020</v>
      </c>
      <c r="J446" s="1">
        <v>2020</v>
      </c>
      <c r="K446" s="1" t="s">
        <v>4914</v>
      </c>
      <c r="L446" s="2" t="s">
        <v>206</v>
      </c>
      <c r="M446" s="1">
        <v>30</v>
      </c>
      <c r="N446" s="2" t="s">
        <v>372</v>
      </c>
      <c r="O446" s="2" t="s">
        <v>373</v>
      </c>
      <c r="P446" s="4">
        <v>0</v>
      </c>
      <c r="Q446" s="4">
        <v>0</v>
      </c>
      <c r="R446" s="4">
        <v>0</v>
      </c>
      <c r="S446" s="4">
        <v>0</v>
      </c>
      <c r="T446" s="5">
        <v>0</v>
      </c>
      <c r="U446" s="5">
        <v>0</v>
      </c>
      <c r="V446" s="5">
        <v>0</v>
      </c>
      <c r="W446" s="5">
        <v>0</v>
      </c>
      <c r="X446" s="5">
        <v>0</v>
      </c>
      <c r="Y446" s="6">
        <v>0</v>
      </c>
    </row>
    <row r="447" spans="1:25" ht="73" thickBot="1" x14ac:dyDescent="0.4">
      <c r="A447" s="20" t="s">
        <v>339</v>
      </c>
      <c r="B447" s="1">
        <v>3</v>
      </c>
      <c r="C447" s="2" t="s">
        <v>370</v>
      </c>
      <c r="D447" s="1">
        <v>141</v>
      </c>
      <c r="E447" s="3" t="s">
        <v>371</v>
      </c>
      <c r="F447" s="1">
        <v>49000</v>
      </c>
      <c r="G447" s="1" t="s">
        <v>27</v>
      </c>
      <c r="H447" s="1" t="s">
        <v>28</v>
      </c>
      <c r="I447" s="1">
        <v>2020</v>
      </c>
      <c r="J447" s="1">
        <v>2020</v>
      </c>
      <c r="K447" s="1" t="s">
        <v>4914</v>
      </c>
      <c r="L447" s="2" t="s">
        <v>206</v>
      </c>
      <c r="M447" s="1">
        <v>30</v>
      </c>
      <c r="N447" s="2" t="s">
        <v>374</v>
      </c>
      <c r="O447" s="2" t="s">
        <v>375</v>
      </c>
      <c r="P447" s="4">
        <v>0</v>
      </c>
      <c r="Q447" s="4">
        <v>0</v>
      </c>
      <c r="R447" s="4">
        <v>0</v>
      </c>
      <c r="S447" s="4">
        <v>0</v>
      </c>
      <c r="T447" s="5">
        <v>0</v>
      </c>
      <c r="U447" s="5">
        <v>0</v>
      </c>
      <c r="V447" s="5">
        <v>0</v>
      </c>
      <c r="W447" s="5">
        <v>0</v>
      </c>
      <c r="X447" s="5">
        <v>0</v>
      </c>
      <c r="Y447" s="6">
        <v>0</v>
      </c>
    </row>
    <row r="448" spans="1:25" ht="203.5" thickBot="1" x14ac:dyDescent="0.4">
      <c r="A448" s="20" t="s">
        <v>339</v>
      </c>
      <c r="B448" s="1">
        <v>3</v>
      </c>
      <c r="C448" s="2" t="s">
        <v>370</v>
      </c>
      <c r="D448" s="1">
        <v>141</v>
      </c>
      <c r="E448" s="3" t="s">
        <v>371</v>
      </c>
      <c r="F448" s="1">
        <v>49000</v>
      </c>
      <c r="G448" s="1" t="s">
        <v>27</v>
      </c>
      <c r="H448" s="1" t="s">
        <v>28</v>
      </c>
      <c r="I448" s="1">
        <v>2020</v>
      </c>
      <c r="J448" s="1">
        <v>2020</v>
      </c>
      <c r="K448" s="1" t="s">
        <v>4914</v>
      </c>
      <c r="L448" s="2" t="s">
        <v>49</v>
      </c>
      <c r="M448" s="1">
        <v>40</v>
      </c>
      <c r="N448" s="2" t="s">
        <v>376</v>
      </c>
      <c r="O448" s="2" t="s">
        <v>377</v>
      </c>
      <c r="P448" s="4">
        <v>250000</v>
      </c>
      <c r="Q448" s="4">
        <v>250000</v>
      </c>
      <c r="R448" s="4">
        <v>0</v>
      </c>
      <c r="S448" s="4">
        <v>0</v>
      </c>
      <c r="T448" s="5">
        <v>0</v>
      </c>
      <c r="U448" s="5">
        <v>0</v>
      </c>
      <c r="V448" s="5">
        <v>0</v>
      </c>
      <c r="W448" s="5">
        <v>0</v>
      </c>
      <c r="X448" s="5">
        <v>0</v>
      </c>
      <c r="Y448" s="6">
        <v>0</v>
      </c>
    </row>
    <row r="449" spans="1:25" ht="73" thickBot="1" x14ac:dyDescent="0.4">
      <c r="A449" s="20" t="s">
        <v>339</v>
      </c>
      <c r="B449" s="1">
        <v>3</v>
      </c>
      <c r="C449" s="2" t="s">
        <v>370</v>
      </c>
      <c r="D449" s="1">
        <v>141</v>
      </c>
      <c r="E449" s="3" t="s">
        <v>371</v>
      </c>
      <c r="F449" s="1">
        <v>49000</v>
      </c>
      <c r="G449" s="1" t="s">
        <v>27</v>
      </c>
      <c r="H449" s="1" t="s">
        <v>28</v>
      </c>
      <c r="I449" s="1">
        <v>2020</v>
      </c>
      <c r="J449" s="1">
        <v>2020</v>
      </c>
      <c r="K449" s="1" t="s">
        <v>4914</v>
      </c>
      <c r="L449" s="2" t="s">
        <v>49</v>
      </c>
      <c r="M449" s="1">
        <v>40</v>
      </c>
      <c r="N449" s="2" t="s">
        <v>378</v>
      </c>
      <c r="O449" s="2" t="s">
        <v>379</v>
      </c>
      <c r="P449" s="4">
        <v>368332</v>
      </c>
      <c r="Q449" s="4">
        <v>368332</v>
      </c>
      <c r="R449" s="4">
        <v>0</v>
      </c>
      <c r="S449" s="4">
        <v>0</v>
      </c>
      <c r="T449" s="5">
        <v>3</v>
      </c>
      <c r="U449" s="5">
        <v>3</v>
      </c>
      <c r="V449" s="5">
        <v>0</v>
      </c>
      <c r="W449" s="5">
        <v>0</v>
      </c>
      <c r="X449" s="5">
        <v>3</v>
      </c>
      <c r="Y449" s="6">
        <v>3</v>
      </c>
    </row>
    <row r="450" spans="1:25" ht="73" thickBot="1" x14ac:dyDescent="0.4">
      <c r="A450" s="20" t="s">
        <v>339</v>
      </c>
      <c r="B450" s="1">
        <v>3</v>
      </c>
      <c r="C450" s="2" t="s">
        <v>370</v>
      </c>
      <c r="D450" s="1">
        <v>141</v>
      </c>
      <c r="E450" s="3" t="s">
        <v>371</v>
      </c>
      <c r="F450" s="1">
        <v>49000</v>
      </c>
      <c r="G450" s="1" t="s">
        <v>27</v>
      </c>
      <c r="H450" s="1" t="s">
        <v>28</v>
      </c>
      <c r="I450" s="1">
        <v>2020</v>
      </c>
      <c r="J450" s="1">
        <v>2020</v>
      </c>
      <c r="K450" s="1" t="s">
        <v>4914</v>
      </c>
      <c r="L450" s="2" t="s">
        <v>49</v>
      </c>
      <c r="M450" s="1">
        <v>40</v>
      </c>
      <c r="N450" s="2" t="s">
        <v>380</v>
      </c>
      <c r="O450" s="2" t="s">
        <v>381</v>
      </c>
      <c r="P450" s="4">
        <v>0</v>
      </c>
      <c r="Q450" s="4">
        <v>0</v>
      </c>
      <c r="R450" s="4">
        <v>500000</v>
      </c>
      <c r="S450" s="4">
        <v>500000</v>
      </c>
      <c r="T450" s="5">
        <v>0</v>
      </c>
      <c r="U450" s="5">
        <v>0</v>
      </c>
      <c r="V450" s="5">
        <v>0</v>
      </c>
      <c r="W450" s="5">
        <v>0</v>
      </c>
      <c r="X450" s="5">
        <v>0</v>
      </c>
      <c r="Y450" s="6">
        <v>0</v>
      </c>
    </row>
    <row r="451" spans="1:25" ht="58.5" thickBot="1" x14ac:dyDescent="0.4">
      <c r="A451" s="20" t="s">
        <v>339</v>
      </c>
      <c r="B451" s="1">
        <v>3</v>
      </c>
      <c r="C451" s="2" t="s">
        <v>370</v>
      </c>
      <c r="D451" s="1">
        <v>141</v>
      </c>
      <c r="E451" s="3" t="s">
        <v>371</v>
      </c>
      <c r="F451" s="1">
        <v>49000</v>
      </c>
      <c r="G451" s="1" t="s">
        <v>27</v>
      </c>
      <c r="H451" s="1" t="s">
        <v>28</v>
      </c>
      <c r="I451" s="1">
        <v>2020</v>
      </c>
      <c r="J451" s="1">
        <v>2020</v>
      </c>
      <c r="K451" s="1" t="s">
        <v>4914</v>
      </c>
      <c r="L451" s="2" t="s">
        <v>49</v>
      </c>
      <c r="M451" s="1">
        <v>40</v>
      </c>
      <c r="N451" s="2" t="s">
        <v>382</v>
      </c>
      <c r="O451" s="2" t="s">
        <v>383</v>
      </c>
      <c r="P451" s="4">
        <v>0</v>
      </c>
      <c r="Q451" s="4">
        <v>0</v>
      </c>
      <c r="R451" s="4">
        <v>0</v>
      </c>
      <c r="S451" s="4">
        <v>0</v>
      </c>
      <c r="T451" s="5">
        <v>0</v>
      </c>
      <c r="U451" s="5">
        <v>0</v>
      </c>
      <c r="V451" s="5">
        <v>0</v>
      </c>
      <c r="W451" s="5">
        <v>0</v>
      </c>
      <c r="X451" s="5">
        <v>0</v>
      </c>
      <c r="Y451" s="6">
        <v>0</v>
      </c>
    </row>
    <row r="452" spans="1:25" ht="87.5" thickBot="1" x14ac:dyDescent="0.4">
      <c r="A452" s="20" t="s">
        <v>339</v>
      </c>
      <c r="B452" s="1">
        <v>3</v>
      </c>
      <c r="C452" s="2" t="s">
        <v>370</v>
      </c>
      <c r="D452" s="1">
        <v>141</v>
      </c>
      <c r="E452" s="3" t="s">
        <v>371</v>
      </c>
      <c r="F452" s="1">
        <v>49000</v>
      </c>
      <c r="G452" s="1" t="s">
        <v>27</v>
      </c>
      <c r="H452" s="1" t="s">
        <v>28</v>
      </c>
      <c r="I452" s="1">
        <v>2020</v>
      </c>
      <c r="J452" s="1">
        <v>2020</v>
      </c>
      <c r="K452" s="1" t="s">
        <v>4914</v>
      </c>
      <c r="L452" s="2" t="s">
        <v>49</v>
      </c>
      <c r="M452" s="1">
        <v>40</v>
      </c>
      <c r="N452" s="2" t="s">
        <v>384</v>
      </c>
      <c r="O452" s="2" t="s">
        <v>385</v>
      </c>
      <c r="P452" s="4">
        <v>366299</v>
      </c>
      <c r="Q452" s="4">
        <v>366299</v>
      </c>
      <c r="R452" s="4">
        <v>0</v>
      </c>
      <c r="S452" s="4">
        <v>0</v>
      </c>
      <c r="T452" s="5">
        <v>3</v>
      </c>
      <c r="U452" s="5">
        <v>3</v>
      </c>
      <c r="V452" s="5">
        <v>0</v>
      </c>
      <c r="W452" s="5">
        <v>0</v>
      </c>
      <c r="X452" s="5">
        <v>3</v>
      </c>
      <c r="Y452" s="6">
        <v>3</v>
      </c>
    </row>
    <row r="453" spans="1:25" ht="131" thickBot="1" x14ac:dyDescent="0.4">
      <c r="A453" s="20" t="s">
        <v>339</v>
      </c>
      <c r="B453" s="1">
        <v>3</v>
      </c>
      <c r="C453" s="2" t="s">
        <v>370</v>
      </c>
      <c r="D453" s="1">
        <v>141</v>
      </c>
      <c r="E453" s="3" t="s">
        <v>371</v>
      </c>
      <c r="F453" s="1">
        <v>49000</v>
      </c>
      <c r="G453" s="1" t="s">
        <v>271</v>
      </c>
      <c r="H453" s="1" t="s">
        <v>59</v>
      </c>
      <c r="I453" s="1" t="s">
        <v>272</v>
      </c>
      <c r="J453" s="1">
        <v>2020.1</v>
      </c>
      <c r="K453" s="1" t="s">
        <v>4916</v>
      </c>
      <c r="L453" s="2" t="s">
        <v>49</v>
      </c>
      <c r="M453" s="1">
        <v>40</v>
      </c>
      <c r="N453" s="2" t="s">
        <v>386</v>
      </c>
      <c r="O453" s="2" t="s">
        <v>387</v>
      </c>
      <c r="P453" s="4">
        <v>69299</v>
      </c>
      <c r="Q453" s="4">
        <v>138599</v>
      </c>
      <c r="R453" s="4">
        <v>0</v>
      </c>
      <c r="S453" s="4">
        <v>0</v>
      </c>
      <c r="T453" s="5">
        <v>1</v>
      </c>
      <c r="U453" s="5">
        <v>1</v>
      </c>
      <c r="V453" s="5">
        <v>0</v>
      </c>
      <c r="W453" s="5">
        <v>0</v>
      </c>
      <c r="X453" s="5">
        <v>1</v>
      </c>
      <c r="Y453" s="6">
        <v>1</v>
      </c>
    </row>
    <row r="454" spans="1:25" ht="73" thickBot="1" x14ac:dyDescent="0.4">
      <c r="A454" s="20" t="s">
        <v>339</v>
      </c>
      <c r="B454" s="1">
        <v>3</v>
      </c>
      <c r="C454" s="2" t="s">
        <v>370</v>
      </c>
      <c r="D454" s="1">
        <v>141</v>
      </c>
      <c r="E454" s="3" t="s">
        <v>371</v>
      </c>
      <c r="F454" s="1">
        <v>49000</v>
      </c>
      <c r="G454" s="1" t="s">
        <v>271</v>
      </c>
      <c r="H454" s="1" t="s">
        <v>59</v>
      </c>
      <c r="I454" s="1" t="s">
        <v>272</v>
      </c>
      <c r="J454" s="1">
        <v>2020.1</v>
      </c>
      <c r="K454" s="1" t="s">
        <v>4916</v>
      </c>
      <c r="L454" s="2" t="s">
        <v>49</v>
      </c>
      <c r="M454" s="1">
        <v>40</v>
      </c>
      <c r="N454" s="2" t="s">
        <v>388</v>
      </c>
      <c r="O454" s="2" t="s">
        <v>389</v>
      </c>
      <c r="P454" s="4">
        <v>0</v>
      </c>
      <c r="Q454" s="4">
        <v>479423</v>
      </c>
      <c r="R454" s="4">
        <v>0</v>
      </c>
      <c r="S454" s="4">
        <v>0</v>
      </c>
      <c r="T454" s="5">
        <v>0</v>
      </c>
      <c r="U454" s="5">
        <v>8</v>
      </c>
      <c r="V454" s="5">
        <v>0</v>
      </c>
      <c r="W454" s="5">
        <v>0</v>
      </c>
      <c r="X454" s="5">
        <v>0</v>
      </c>
      <c r="Y454" s="6">
        <v>8</v>
      </c>
    </row>
    <row r="455" spans="1:25" ht="102" thickBot="1" x14ac:dyDescent="0.4">
      <c r="A455" s="20" t="s">
        <v>339</v>
      </c>
      <c r="B455" s="1">
        <v>3</v>
      </c>
      <c r="C455" s="2" t="s">
        <v>370</v>
      </c>
      <c r="D455" s="1">
        <v>141</v>
      </c>
      <c r="E455" s="3" t="s">
        <v>371</v>
      </c>
      <c r="F455" s="1">
        <v>49000</v>
      </c>
      <c r="G455" s="1" t="s">
        <v>271</v>
      </c>
      <c r="H455" s="1" t="s">
        <v>59</v>
      </c>
      <c r="I455" s="1" t="s">
        <v>272</v>
      </c>
      <c r="J455" s="1">
        <v>2020.1</v>
      </c>
      <c r="K455" s="1" t="s">
        <v>4916</v>
      </c>
      <c r="L455" s="2" t="s">
        <v>49</v>
      </c>
      <c r="M455" s="1">
        <v>40</v>
      </c>
      <c r="N455" s="2" t="s">
        <v>390</v>
      </c>
      <c r="O455" s="2" t="s">
        <v>391</v>
      </c>
      <c r="P455" s="4">
        <v>114709</v>
      </c>
      <c r="Q455" s="4">
        <v>229418</v>
      </c>
      <c r="R455" s="4">
        <v>0</v>
      </c>
      <c r="S455" s="4">
        <v>0</v>
      </c>
      <c r="T455" s="5">
        <v>2</v>
      </c>
      <c r="U455" s="5">
        <v>2</v>
      </c>
      <c r="V455" s="5">
        <v>0</v>
      </c>
      <c r="W455" s="5">
        <v>0</v>
      </c>
      <c r="X455" s="5">
        <v>2</v>
      </c>
      <c r="Y455" s="6">
        <v>2</v>
      </c>
    </row>
    <row r="456" spans="1:25" ht="73" thickBot="1" x14ac:dyDescent="0.4">
      <c r="A456" s="20" t="s">
        <v>339</v>
      </c>
      <c r="B456" s="1">
        <v>3</v>
      </c>
      <c r="C456" s="2" t="s">
        <v>370</v>
      </c>
      <c r="D456" s="1">
        <v>141</v>
      </c>
      <c r="E456" s="3" t="s">
        <v>371</v>
      </c>
      <c r="F456" s="1">
        <v>49000</v>
      </c>
      <c r="G456" s="1" t="s">
        <v>58</v>
      </c>
      <c r="H456" s="1" t="s">
        <v>59</v>
      </c>
      <c r="I456" s="1" t="s">
        <v>60</v>
      </c>
      <c r="J456" s="1">
        <v>2021</v>
      </c>
      <c r="K456" s="1" t="s">
        <v>4915</v>
      </c>
      <c r="L456" s="2" t="s">
        <v>206</v>
      </c>
      <c r="M456" s="1">
        <v>30</v>
      </c>
      <c r="N456" s="2" t="s">
        <v>392</v>
      </c>
      <c r="O456" s="2" t="s">
        <v>393</v>
      </c>
      <c r="P456" s="4">
        <v>0</v>
      </c>
      <c r="Q456" s="4">
        <v>806898</v>
      </c>
      <c r="R456" s="4">
        <v>0</v>
      </c>
      <c r="S456" s="4">
        <v>0</v>
      </c>
      <c r="T456" s="5">
        <v>0</v>
      </c>
      <c r="U456" s="5">
        <v>6</v>
      </c>
      <c r="V456" s="5">
        <v>0</v>
      </c>
      <c r="W456" s="5">
        <v>0</v>
      </c>
      <c r="X456" s="5">
        <v>0</v>
      </c>
      <c r="Y456" s="6">
        <v>6</v>
      </c>
    </row>
    <row r="457" spans="1:25" ht="102" thickBot="1" x14ac:dyDescent="0.4">
      <c r="A457" s="20" t="s">
        <v>339</v>
      </c>
      <c r="B457" s="1">
        <v>3</v>
      </c>
      <c r="C457" s="2" t="s">
        <v>370</v>
      </c>
      <c r="D457" s="1">
        <v>141</v>
      </c>
      <c r="E457" s="3" t="s">
        <v>371</v>
      </c>
      <c r="F457" s="1">
        <v>49000</v>
      </c>
      <c r="G457" s="1" t="s">
        <v>58</v>
      </c>
      <c r="H457" s="1" t="s">
        <v>59</v>
      </c>
      <c r="I457" s="1" t="s">
        <v>60</v>
      </c>
      <c r="J457" s="1">
        <v>2021</v>
      </c>
      <c r="K457" s="1" t="s">
        <v>4915</v>
      </c>
      <c r="L457" s="2" t="s">
        <v>206</v>
      </c>
      <c r="M457" s="1">
        <v>30</v>
      </c>
      <c r="N457" s="2" t="s">
        <v>394</v>
      </c>
      <c r="O457" s="2" t="s">
        <v>395</v>
      </c>
      <c r="P457" s="4">
        <v>0</v>
      </c>
      <c r="Q457" s="4">
        <v>268000</v>
      </c>
      <c r="R457" s="4">
        <v>0</v>
      </c>
      <c r="S457" s="4">
        <v>0</v>
      </c>
      <c r="T457" s="5">
        <v>0</v>
      </c>
      <c r="U457" s="5">
        <v>2</v>
      </c>
      <c r="V457" s="5">
        <v>0</v>
      </c>
      <c r="W457" s="5">
        <v>0</v>
      </c>
      <c r="X457" s="5">
        <v>0</v>
      </c>
      <c r="Y457" s="6">
        <v>2</v>
      </c>
    </row>
    <row r="458" spans="1:25" ht="73" thickBot="1" x14ac:dyDescent="0.4">
      <c r="A458" s="20" t="s">
        <v>339</v>
      </c>
      <c r="B458" s="1">
        <v>3</v>
      </c>
      <c r="C458" s="2" t="s">
        <v>370</v>
      </c>
      <c r="D458" s="1">
        <v>141</v>
      </c>
      <c r="E458" s="3" t="s">
        <v>371</v>
      </c>
      <c r="F458" s="1">
        <v>49000</v>
      </c>
      <c r="G458" s="1" t="s">
        <v>58</v>
      </c>
      <c r="H458" s="1" t="s">
        <v>59</v>
      </c>
      <c r="I458" s="1" t="s">
        <v>60</v>
      </c>
      <c r="J458" s="1">
        <v>2021</v>
      </c>
      <c r="K458" s="1" t="s">
        <v>4915</v>
      </c>
      <c r="L458" s="2" t="s">
        <v>49</v>
      </c>
      <c r="M458" s="1">
        <v>40</v>
      </c>
      <c r="N458" s="2" t="s">
        <v>396</v>
      </c>
      <c r="O458" s="2" t="s">
        <v>397</v>
      </c>
      <c r="P458" s="4">
        <v>0</v>
      </c>
      <c r="Q458" s="4">
        <v>-268000</v>
      </c>
      <c r="R458" s="4">
        <v>0</v>
      </c>
      <c r="S458" s="4">
        <v>0</v>
      </c>
      <c r="T458" s="5">
        <v>0</v>
      </c>
      <c r="U458" s="5">
        <v>-2</v>
      </c>
      <c r="V458" s="5">
        <v>0</v>
      </c>
      <c r="W458" s="5">
        <v>0</v>
      </c>
      <c r="X458" s="5">
        <v>0</v>
      </c>
      <c r="Y458" s="6">
        <v>-2</v>
      </c>
    </row>
    <row r="459" spans="1:25" ht="73" thickBot="1" x14ac:dyDescent="0.4">
      <c r="A459" s="20" t="s">
        <v>339</v>
      </c>
      <c r="B459" s="1">
        <v>3</v>
      </c>
      <c r="C459" s="2" t="s">
        <v>370</v>
      </c>
      <c r="D459" s="1">
        <v>141</v>
      </c>
      <c r="E459" s="3" t="s">
        <v>371</v>
      </c>
      <c r="F459" s="1">
        <v>49000</v>
      </c>
      <c r="G459" s="1" t="s">
        <v>58</v>
      </c>
      <c r="H459" s="1" t="s">
        <v>59</v>
      </c>
      <c r="I459" s="1" t="s">
        <v>60</v>
      </c>
      <c r="J459" s="1">
        <v>2021</v>
      </c>
      <c r="K459" s="1" t="s">
        <v>4915</v>
      </c>
      <c r="L459" s="2" t="s">
        <v>49</v>
      </c>
      <c r="M459" s="1">
        <v>40</v>
      </c>
      <c r="N459" s="2" t="s">
        <v>398</v>
      </c>
      <c r="O459" s="2" t="s">
        <v>399</v>
      </c>
      <c r="P459" s="4">
        <v>250000</v>
      </c>
      <c r="Q459" s="4">
        <v>0</v>
      </c>
      <c r="R459" s="4">
        <v>0</v>
      </c>
      <c r="S459" s="4">
        <v>0</v>
      </c>
      <c r="T459" s="5">
        <v>0</v>
      </c>
      <c r="U459" s="5">
        <v>0</v>
      </c>
      <c r="V459" s="5">
        <v>0</v>
      </c>
      <c r="W459" s="5">
        <v>0</v>
      </c>
      <c r="X459" s="5">
        <v>0</v>
      </c>
      <c r="Y459" s="6">
        <v>0</v>
      </c>
    </row>
    <row r="460" spans="1:25" ht="131" thickBot="1" x14ac:dyDescent="0.4">
      <c r="A460" s="20" t="s">
        <v>339</v>
      </c>
      <c r="B460" s="1">
        <v>3</v>
      </c>
      <c r="C460" s="2" t="s">
        <v>370</v>
      </c>
      <c r="D460" s="1">
        <v>141</v>
      </c>
      <c r="E460" s="3" t="s">
        <v>371</v>
      </c>
      <c r="F460" s="1">
        <v>49000</v>
      </c>
      <c r="G460" s="1" t="s">
        <v>58</v>
      </c>
      <c r="H460" s="1" t="s">
        <v>59</v>
      </c>
      <c r="I460" s="1" t="s">
        <v>60</v>
      </c>
      <c r="J460" s="1">
        <v>2021</v>
      </c>
      <c r="K460" s="1" t="s">
        <v>4915</v>
      </c>
      <c r="L460" s="2" t="s">
        <v>49</v>
      </c>
      <c r="M460" s="1">
        <v>40</v>
      </c>
      <c r="N460" s="2" t="s">
        <v>400</v>
      </c>
      <c r="O460" s="2" t="s">
        <v>401</v>
      </c>
      <c r="P460" s="4">
        <v>0</v>
      </c>
      <c r="Q460" s="4">
        <v>404273</v>
      </c>
      <c r="R460" s="4">
        <v>0</v>
      </c>
      <c r="S460" s="4">
        <v>0</v>
      </c>
      <c r="T460" s="5">
        <v>0</v>
      </c>
      <c r="U460" s="5">
        <v>3</v>
      </c>
      <c r="V460" s="5">
        <v>0</v>
      </c>
      <c r="W460" s="5">
        <v>0</v>
      </c>
      <c r="X460" s="5">
        <v>0</v>
      </c>
      <c r="Y460" s="6">
        <v>3</v>
      </c>
    </row>
    <row r="461" spans="1:25" ht="102" thickBot="1" x14ac:dyDescent="0.4">
      <c r="A461" s="20" t="s">
        <v>339</v>
      </c>
      <c r="B461" s="1">
        <v>3</v>
      </c>
      <c r="C461" s="2" t="s">
        <v>370</v>
      </c>
      <c r="D461" s="1">
        <v>141</v>
      </c>
      <c r="E461" s="3" t="s">
        <v>371</v>
      </c>
      <c r="F461" s="1">
        <v>49000</v>
      </c>
      <c r="G461" s="1" t="s">
        <v>58</v>
      </c>
      <c r="H461" s="1" t="s">
        <v>59</v>
      </c>
      <c r="I461" s="1" t="s">
        <v>60</v>
      </c>
      <c r="J461" s="1">
        <v>2021</v>
      </c>
      <c r="K461" s="1" t="s">
        <v>4915</v>
      </c>
      <c r="L461" s="2" t="s">
        <v>49</v>
      </c>
      <c r="M461" s="1">
        <v>40</v>
      </c>
      <c r="N461" s="2" t="s">
        <v>402</v>
      </c>
      <c r="O461" s="2" t="s">
        <v>403</v>
      </c>
      <c r="P461" s="4">
        <v>0</v>
      </c>
      <c r="Q461" s="4">
        <v>3370066</v>
      </c>
      <c r="R461" s="4">
        <v>0</v>
      </c>
      <c r="S461" s="4">
        <v>0</v>
      </c>
      <c r="T461" s="5">
        <v>0</v>
      </c>
      <c r="U461" s="5">
        <v>34</v>
      </c>
      <c r="V461" s="5">
        <v>0</v>
      </c>
      <c r="W461" s="5">
        <v>0</v>
      </c>
      <c r="X461" s="5">
        <v>0</v>
      </c>
      <c r="Y461" s="6">
        <v>34</v>
      </c>
    </row>
    <row r="462" spans="1:25" ht="73" thickBot="1" x14ac:dyDescent="0.4">
      <c r="A462" s="20" t="s">
        <v>339</v>
      </c>
      <c r="B462" s="1">
        <v>3</v>
      </c>
      <c r="C462" s="2" t="s">
        <v>404</v>
      </c>
      <c r="D462" s="1">
        <v>143</v>
      </c>
      <c r="E462" s="3" t="s">
        <v>405</v>
      </c>
      <c r="F462" s="1">
        <v>50000</v>
      </c>
      <c r="G462" s="1" t="s">
        <v>27</v>
      </c>
      <c r="H462" s="1" t="s">
        <v>28</v>
      </c>
      <c r="I462" s="1">
        <v>2020</v>
      </c>
      <c r="J462" s="1">
        <v>2020</v>
      </c>
      <c r="K462" s="1" t="s">
        <v>4914</v>
      </c>
      <c r="L462" s="2" t="s">
        <v>29</v>
      </c>
      <c r="M462" s="1">
        <v>10</v>
      </c>
      <c r="N462" s="2" t="s">
        <v>30</v>
      </c>
      <c r="O462" s="2" t="s">
        <v>31</v>
      </c>
      <c r="P462" s="4">
        <v>0</v>
      </c>
      <c r="Q462" s="4">
        <v>0</v>
      </c>
      <c r="R462" s="4">
        <v>2755447</v>
      </c>
      <c r="S462" s="4">
        <v>2755447</v>
      </c>
      <c r="T462" s="5">
        <v>0</v>
      </c>
      <c r="U462" s="5">
        <v>0</v>
      </c>
      <c r="V462" s="5">
        <v>27</v>
      </c>
      <c r="W462" s="5">
        <v>27</v>
      </c>
      <c r="X462" s="5">
        <v>27</v>
      </c>
      <c r="Y462" s="6">
        <v>27</v>
      </c>
    </row>
    <row r="463" spans="1:25" ht="87.5" thickBot="1" x14ac:dyDescent="0.4">
      <c r="A463" s="20" t="s">
        <v>339</v>
      </c>
      <c r="B463" s="1">
        <v>3</v>
      </c>
      <c r="C463" s="2" t="s">
        <v>404</v>
      </c>
      <c r="D463" s="1">
        <v>143</v>
      </c>
      <c r="E463" s="3" t="s">
        <v>405</v>
      </c>
      <c r="F463" s="1">
        <v>50000</v>
      </c>
      <c r="G463" s="1" t="s">
        <v>27</v>
      </c>
      <c r="H463" s="1" t="s">
        <v>28</v>
      </c>
      <c r="I463" s="1">
        <v>2020</v>
      </c>
      <c r="J463" s="1">
        <v>2020</v>
      </c>
      <c r="K463" s="1" t="s">
        <v>4914</v>
      </c>
      <c r="L463" s="2" t="s">
        <v>32</v>
      </c>
      <c r="M463" s="1">
        <v>20</v>
      </c>
      <c r="N463" s="2" t="s">
        <v>33</v>
      </c>
      <c r="O463" s="2" t="s">
        <v>34</v>
      </c>
      <c r="P463" s="4">
        <v>0</v>
      </c>
      <c r="Q463" s="4">
        <v>0</v>
      </c>
      <c r="R463" s="4">
        <v>32902</v>
      </c>
      <c r="S463" s="4">
        <v>32902</v>
      </c>
      <c r="T463" s="5">
        <v>0</v>
      </c>
      <c r="U463" s="5">
        <v>0</v>
      </c>
      <c r="V463" s="5">
        <v>0</v>
      </c>
      <c r="W463" s="5">
        <v>0</v>
      </c>
      <c r="X463" s="5">
        <v>0</v>
      </c>
      <c r="Y463" s="6">
        <v>0</v>
      </c>
    </row>
    <row r="464" spans="1:25" ht="73" thickBot="1" x14ac:dyDescent="0.4">
      <c r="A464" s="20" t="s">
        <v>339</v>
      </c>
      <c r="B464" s="1">
        <v>3</v>
      </c>
      <c r="C464" s="2" t="s">
        <v>404</v>
      </c>
      <c r="D464" s="1">
        <v>143</v>
      </c>
      <c r="E464" s="3" t="s">
        <v>405</v>
      </c>
      <c r="F464" s="1">
        <v>50000</v>
      </c>
      <c r="G464" s="1" t="s">
        <v>27</v>
      </c>
      <c r="H464" s="1" t="s">
        <v>28</v>
      </c>
      <c r="I464" s="1">
        <v>2020</v>
      </c>
      <c r="J464" s="1">
        <v>2020</v>
      </c>
      <c r="K464" s="1" t="s">
        <v>4914</v>
      </c>
      <c r="L464" s="2" t="s">
        <v>32</v>
      </c>
      <c r="M464" s="1">
        <v>20</v>
      </c>
      <c r="N464" s="2" t="s">
        <v>35</v>
      </c>
      <c r="O464" s="2" t="s">
        <v>36</v>
      </c>
      <c r="P464" s="4">
        <v>0</v>
      </c>
      <c r="Q464" s="4">
        <v>0</v>
      </c>
      <c r="R464" s="4">
        <v>46285</v>
      </c>
      <c r="S464" s="4">
        <v>46285</v>
      </c>
      <c r="T464" s="5">
        <v>0</v>
      </c>
      <c r="U464" s="5">
        <v>0</v>
      </c>
      <c r="V464" s="5">
        <v>0</v>
      </c>
      <c r="W464" s="5">
        <v>0</v>
      </c>
      <c r="X464" s="5">
        <v>0</v>
      </c>
      <c r="Y464" s="6">
        <v>0</v>
      </c>
    </row>
    <row r="465" spans="1:25" ht="87.5" thickBot="1" x14ac:dyDescent="0.4">
      <c r="A465" s="20" t="s">
        <v>339</v>
      </c>
      <c r="B465" s="1">
        <v>3</v>
      </c>
      <c r="C465" s="2" t="s">
        <v>404</v>
      </c>
      <c r="D465" s="1">
        <v>143</v>
      </c>
      <c r="E465" s="3" t="s">
        <v>405</v>
      </c>
      <c r="F465" s="1">
        <v>50000</v>
      </c>
      <c r="G465" s="1" t="s">
        <v>27</v>
      </c>
      <c r="H465" s="1" t="s">
        <v>28</v>
      </c>
      <c r="I465" s="1">
        <v>2020</v>
      </c>
      <c r="J465" s="1">
        <v>2020</v>
      </c>
      <c r="K465" s="1" t="s">
        <v>4914</v>
      </c>
      <c r="L465" s="2" t="s">
        <v>32</v>
      </c>
      <c r="M465" s="1">
        <v>20</v>
      </c>
      <c r="N465" s="2" t="s">
        <v>39</v>
      </c>
      <c r="O465" s="2" t="s">
        <v>40</v>
      </c>
      <c r="P465" s="4">
        <v>0</v>
      </c>
      <c r="Q465" s="4">
        <v>0</v>
      </c>
      <c r="R465" s="4">
        <v>36</v>
      </c>
      <c r="S465" s="4">
        <v>36</v>
      </c>
      <c r="T465" s="5">
        <v>0</v>
      </c>
      <c r="U465" s="5">
        <v>0</v>
      </c>
      <c r="V465" s="5">
        <v>0</v>
      </c>
      <c r="W465" s="5">
        <v>0</v>
      </c>
      <c r="X465" s="5">
        <v>0</v>
      </c>
      <c r="Y465" s="6">
        <v>0</v>
      </c>
    </row>
    <row r="466" spans="1:25" ht="73" thickBot="1" x14ac:dyDescent="0.4">
      <c r="A466" s="20" t="s">
        <v>339</v>
      </c>
      <c r="B466" s="1">
        <v>3</v>
      </c>
      <c r="C466" s="2" t="s">
        <v>404</v>
      </c>
      <c r="D466" s="1">
        <v>143</v>
      </c>
      <c r="E466" s="3" t="s">
        <v>405</v>
      </c>
      <c r="F466" s="1">
        <v>50000</v>
      </c>
      <c r="G466" s="1" t="s">
        <v>27</v>
      </c>
      <c r="H466" s="1" t="s">
        <v>28</v>
      </c>
      <c r="I466" s="1">
        <v>2020</v>
      </c>
      <c r="J466" s="1">
        <v>2020</v>
      </c>
      <c r="K466" s="1" t="s">
        <v>4914</v>
      </c>
      <c r="L466" s="2" t="s">
        <v>32</v>
      </c>
      <c r="M466" s="1">
        <v>20</v>
      </c>
      <c r="N466" s="2" t="s">
        <v>41</v>
      </c>
      <c r="O466" s="2" t="s">
        <v>42</v>
      </c>
      <c r="P466" s="4">
        <v>0</v>
      </c>
      <c r="Q466" s="4">
        <v>0</v>
      </c>
      <c r="R466" s="4">
        <v>19776</v>
      </c>
      <c r="S466" s="4">
        <v>19776</v>
      </c>
      <c r="T466" s="5">
        <v>0</v>
      </c>
      <c r="U466" s="5">
        <v>0</v>
      </c>
      <c r="V466" s="5">
        <v>0</v>
      </c>
      <c r="W466" s="5">
        <v>0</v>
      </c>
      <c r="X466" s="5">
        <v>0</v>
      </c>
      <c r="Y466" s="6">
        <v>0</v>
      </c>
    </row>
    <row r="467" spans="1:25" ht="87.5" thickBot="1" x14ac:dyDescent="0.4">
      <c r="A467" s="20" t="s">
        <v>339</v>
      </c>
      <c r="B467" s="1">
        <v>3</v>
      </c>
      <c r="C467" s="2" t="s">
        <v>404</v>
      </c>
      <c r="D467" s="1">
        <v>143</v>
      </c>
      <c r="E467" s="3" t="s">
        <v>405</v>
      </c>
      <c r="F467" s="1">
        <v>50000</v>
      </c>
      <c r="G467" s="1" t="s">
        <v>27</v>
      </c>
      <c r="H467" s="1" t="s">
        <v>28</v>
      </c>
      <c r="I467" s="1">
        <v>2020</v>
      </c>
      <c r="J467" s="1">
        <v>2020</v>
      </c>
      <c r="K467" s="1" t="s">
        <v>4914</v>
      </c>
      <c r="L467" s="2" t="s">
        <v>32</v>
      </c>
      <c r="M467" s="1">
        <v>20</v>
      </c>
      <c r="N467" s="2" t="s">
        <v>43</v>
      </c>
      <c r="O467" s="2" t="s">
        <v>44</v>
      </c>
      <c r="P467" s="4">
        <v>0</v>
      </c>
      <c r="Q467" s="4">
        <v>0</v>
      </c>
      <c r="R467" s="4">
        <v>407</v>
      </c>
      <c r="S467" s="4">
        <v>407</v>
      </c>
      <c r="T467" s="5">
        <v>0</v>
      </c>
      <c r="U467" s="5">
        <v>0</v>
      </c>
      <c r="V467" s="5">
        <v>0</v>
      </c>
      <c r="W467" s="5">
        <v>0</v>
      </c>
      <c r="X467" s="5">
        <v>0</v>
      </c>
      <c r="Y467" s="6">
        <v>0</v>
      </c>
    </row>
    <row r="468" spans="1:25" ht="73" thickBot="1" x14ac:dyDescent="0.4">
      <c r="A468" s="20" t="s">
        <v>339</v>
      </c>
      <c r="B468" s="1">
        <v>3</v>
      </c>
      <c r="C468" s="2" t="s">
        <v>404</v>
      </c>
      <c r="D468" s="1">
        <v>143</v>
      </c>
      <c r="E468" s="3" t="s">
        <v>405</v>
      </c>
      <c r="F468" s="1">
        <v>50000</v>
      </c>
      <c r="G468" s="1" t="s">
        <v>27</v>
      </c>
      <c r="H468" s="1" t="s">
        <v>28</v>
      </c>
      <c r="I468" s="1">
        <v>2020</v>
      </c>
      <c r="J468" s="1">
        <v>2020</v>
      </c>
      <c r="K468" s="1" t="s">
        <v>4914</v>
      </c>
      <c r="L468" s="2" t="s">
        <v>32</v>
      </c>
      <c r="M468" s="1">
        <v>20</v>
      </c>
      <c r="N468" s="2" t="s">
        <v>45</v>
      </c>
      <c r="O468" s="2" t="s">
        <v>46</v>
      </c>
      <c r="P468" s="4">
        <v>0</v>
      </c>
      <c r="Q468" s="4">
        <v>0</v>
      </c>
      <c r="R468" s="4">
        <v>-407</v>
      </c>
      <c r="S468" s="4">
        <v>-407</v>
      </c>
      <c r="T468" s="5">
        <v>0</v>
      </c>
      <c r="U468" s="5">
        <v>0</v>
      </c>
      <c r="V468" s="5">
        <v>0</v>
      </c>
      <c r="W468" s="5">
        <v>0</v>
      </c>
      <c r="X468" s="5">
        <v>0</v>
      </c>
      <c r="Y468" s="6">
        <v>0</v>
      </c>
    </row>
    <row r="469" spans="1:25" ht="87.5" thickBot="1" x14ac:dyDescent="0.4">
      <c r="A469" s="20" t="s">
        <v>339</v>
      </c>
      <c r="B469" s="1">
        <v>3</v>
      </c>
      <c r="C469" s="2" t="s">
        <v>404</v>
      </c>
      <c r="D469" s="1">
        <v>143</v>
      </c>
      <c r="E469" s="3" t="s">
        <v>405</v>
      </c>
      <c r="F469" s="1">
        <v>50000</v>
      </c>
      <c r="G469" s="1" t="s">
        <v>27</v>
      </c>
      <c r="H469" s="1" t="s">
        <v>28</v>
      </c>
      <c r="I469" s="1">
        <v>2020</v>
      </c>
      <c r="J469" s="1">
        <v>2020</v>
      </c>
      <c r="K469" s="1" t="s">
        <v>4914</v>
      </c>
      <c r="L469" s="2" t="s">
        <v>32</v>
      </c>
      <c r="M469" s="1">
        <v>20</v>
      </c>
      <c r="N469" s="2" t="s">
        <v>406</v>
      </c>
      <c r="O469" s="2" t="s">
        <v>407</v>
      </c>
      <c r="P469" s="4">
        <v>0</v>
      </c>
      <c r="Q469" s="4">
        <v>0</v>
      </c>
      <c r="R469" s="4">
        <v>500000</v>
      </c>
      <c r="S469" s="4">
        <v>500000</v>
      </c>
      <c r="T469" s="5">
        <v>0</v>
      </c>
      <c r="U469" s="5">
        <v>0</v>
      </c>
      <c r="V469" s="5">
        <v>0</v>
      </c>
      <c r="W469" s="5">
        <v>0</v>
      </c>
      <c r="X469" s="5">
        <v>0</v>
      </c>
      <c r="Y469" s="6">
        <v>0</v>
      </c>
    </row>
    <row r="470" spans="1:25" ht="73" thickBot="1" x14ac:dyDescent="0.4">
      <c r="A470" s="20" t="s">
        <v>339</v>
      </c>
      <c r="B470" s="1">
        <v>3</v>
      </c>
      <c r="C470" s="2" t="s">
        <v>408</v>
      </c>
      <c r="D470" s="1">
        <v>166</v>
      </c>
      <c r="E470" s="3" t="s">
        <v>409</v>
      </c>
      <c r="F470" s="1">
        <v>51000</v>
      </c>
      <c r="G470" s="1" t="s">
        <v>27</v>
      </c>
      <c r="H470" s="1" t="s">
        <v>28</v>
      </c>
      <c r="I470" s="1">
        <v>2020</v>
      </c>
      <c r="J470" s="1">
        <v>2020</v>
      </c>
      <c r="K470" s="1" t="s">
        <v>4914</v>
      </c>
      <c r="L470" s="2" t="s">
        <v>29</v>
      </c>
      <c r="M470" s="1">
        <v>10</v>
      </c>
      <c r="N470" s="2" t="s">
        <v>30</v>
      </c>
      <c r="O470" s="2" t="s">
        <v>31</v>
      </c>
      <c r="P470" s="4">
        <v>2158598</v>
      </c>
      <c r="Q470" s="4">
        <v>2158598</v>
      </c>
      <c r="R470" s="4">
        <v>92978</v>
      </c>
      <c r="S470" s="4">
        <v>92978</v>
      </c>
      <c r="T470" s="5">
        <v>17</v>
      </c>
      <c r="U470" s="5">
        <v>17</v>
      </c>
      <c r="V470" s="5">
        <v>0</v>
      </c>
      <c r="W470" s="5">
        <v>0</v>
      </c>
      <c r="X470" s="5">
        <v>17</v>
      </c>
      <c r="Y470" s="6">
        <v>17</v>
      </c>
    </row>
    <row r="471" spans="1:25" ht="87.5" thickBot="1" x14ac:dyDescent="0.4">
      <c r="A471" s="20" t="s">
        <v>339</v>
      </c>
      <c r="B471" s="1">
        <v>3</v>
      </c>
      <c r="C471" s="2" t="s">
        <v>408</v>
      </c>
      <c r="D471" s="1">
        <v>166</v>
      </c>
      <c r="E471" s="3" t="s">
        <v>409</v>
      </c>
      <c r="F471" s="1">
        <v>51000</v>
      </c>
      <c r="G471" s="1" t="s">
        <v>27</v>
      </c>
      <c r="H471" s="1" t="s">
        <v>28</v>
      </c>
      <c r="I471" s="1">
        <v>2020</v>
      </c>
      <c r="J471" s="1">
        <v>2020</v>
      </c>
      <c r="K471" s="1" t="s">
        <v>4914</v>
      </c>
      <c r="L471" s="2" t="s">
        <v>32</v>
      </c>
      <c r="M471" s="1">
        <v>20</v>
      </c>
      <c r="N471" s="2" t="s">
        <v>33</v>
      </c>
      <c r="O471" s="2" t="s">
        <v>34</v>
      </c>
      <c r="P471" s="4">
        <v>17648</v>
      </c>
      <c r="Q471" s="4">
        <v>17648</v>
      </c>
      <c r="R471" s="4">
        <v>0</v>
      </c>
      <c r="S471" s="4">
        <v>0</v>
      </c>
      <c r="T471" s="5">
        <v>0</v>
      </c>
      <c r="U471" s="5">
        <v>0</v>
      </c>
      <c r="V471" s="5">
        <v>0</v>
      </c>
      <c r="W471" s="5">
        <v>0</v>
      </c>
      <c r="X471" s="5">
        <v>0</v>
      </c>
      <c r="Y471" s="6">
        <v>0</v>
      </c>
    </row>
    <row r="472" spans="1:25" ht="73" thickBot="1" x14ac:dyDescent="0.4">
      <c r="A472" s="20" t="s">
        <v>339</v>
      </c>
      <c r="B472" s="1">
        <v>3</v>
      </c>
      <c r="C472" s="2" t="s">
        <v>408</v>
      </c>
      <c r="D472" s="1">
        <v>166</v>
      </c>
      <c r="E472" s="3" t="s">
        <v>409</v>
      </c>
      <c r="F472" s="1">
        <v>51000</v>
      </c>
      <c r="G472" s="1" t="s">
        <v>27</v>
      </c>
      <c r="H472" s="1" t="s">
        <v>28</v>
      </c>
      <c r="I472" s="1">
        <v>2020</v>
      </c>
      <c r="J472" s="1">
        <v>2020</v>
      </c>
      <c r="K472" s="1" t="s">
        <v>4914</v>
      </c>
      <c r="L472" s="2" t="s">
        <v>32</v>
      </c>
      <c r="M472" s="1">
        <v>20</v>
      </c>
      <c r="N472" s="2" t="s">
        <v>35</v>
      </c>
      <c r="O472" s="2" t="s">
        <v>36</v>
      </c>
      <c r="P472" s="4">
        <v>30417</v>
      </c>
      <c r="Q472" s="4">
        <v>30417</v>
      </c>
      <c r="R472" s="4">
        <v>0</v>
      </c>
      <c r="S472" s="4">
        <v>0</v>
      </c>
      <c r="T472" s="5">
        <v>0</v>
      </c>
      <c r="U472" s="5">
        <v>0</v>
      </c>
      <c r="V472" s="5">
        <v>0</v>
      </c>
      <c r="W472" s="5">
        <v>0</v>
      </c>
      <c r="X472" s="5">
        <v>0</v>
      </c>
      <c r="Y472" s="6">
        <v>0</v>
      </c>
    </row>
    <row r="473" spans="1:25" ht="87.5" thickBot="1" x14ac:dyDescent="0.4">
      <c r="A473" s="20" t="s">
        <v>339</v>
      </c>
      <c r="B473" s="1">
        <v>3</v>
      </c>
      <c r="C473" s="2" t="s">
        <v>408</v>
      </c>
      <c r="D473" s="1">
        <v>166</v>
      </c>
      <c r="E473" s="3" t="s">
        <v>409</v>
      </c>
      <c r="F473" s="1">
        <v>51000</v>
      </c>
      <c r="G473" s="1" t="s">
        <v>27</v>
      </c>
      <c r="H473" s="1" t="s">
        <v>28</v>
      </c>
      <c r="I473" s="1">
        <v>2020</v>
      </c>
      <c r="J473" s="1">
        <v>2020</v>
      </c>
      <c r="K473" s="1" t="s">
        <v>4914</v>
      </c>
      <c r="L473" s="2" t="s">
        <v>32</v>
      </c>
      <c r="M473" s="1">
        <v>20</v>
      </c>
      <c r="N473" s="2" t="s">
        <v>342</v>
      </c>
      <c r="O473" s="2" t="s">
        <v>343</v>
      </c>
      <c r="P473" s="4">
        <v>911</v>
      </c>
      <c r="Q473" s="4">
        <v>911</v>
      </c>
      <c r="R473" s="4">
        <v>4903</v>
      </c>
      <c r="S473" s="4">
        <v>4903</v>
      </c>
      <c r="T473" s="5">
        <v>0</v>
      </c>
      <c r="U473" s="5">
        <v>0</v>
      </c>
      <c r="V473" s="5">
        <v>0</v>
      </c>
      <c r="W473" s="5">
        <v>0</v>
      </c>
      <c r="X473" s="5">
        <v>0</v>
      </c>
      <c r="Y473" s="6">
        <v>0</v>
      </c>
    </row>
    <row r="474" spans="1:25" ht="73" thickBot="1" x14ac:dyDescent="0.4">
      <c r="A474" s="20" t="s">
        <v>339</v>
      </c>
      <c r="B474" s="1">
        <v>3</v>
      </c>
      <c r="C474" s="2" t="s">
        <v>408</v>
      </c>
      <c r="D474" s="1">
        <v>166</v>
      </c>
      <c r="E474" s="3" t="s">
        <v>409</v>
      </c>
      <c r="F474" s="1">
        <v>51000</v>
      </c>
      <c r="G474" s="1" t="s">
        <v>27</v>
      </c>
      <c r="H474" s="1" t="s">
        <v>28</v>
      </c>
      <c r="I474" s="1">
        <v>2020</v>
      </c>
      <c r="J474" s="1">
        <v>2020</v>
      </c>
      <c r="K474" s="1" t="s">
        <v>4914</v>
      </c>
      <c r="L474" s="2" t="s">
        <v>32</v>
      </c>
      <c r="M474" s="1">
        <v>20</v>
      </c>
      <c r="N474" s="2" t="s">
        <v>75</v>
      </c>
      <c r="O474" s="2" t="s">
        <v>76</v>
      </c>
      <c r="P474" s="4">
        <v>11715</v>
      </c>
      <c r="Q474" s="4">
        <v>11715</v>
      </c>
      <c r="R474" s="4">
        <v>0</v>
      </c>
      <c r="S474" s="4">
        <v>0</v>
      </c>
      <c r="T474" s="5">
        <v>0</v>
      </c>
      <c r="U474" s="5">
        <v>0</v>
      </c>
      <c r="V474" s="5">
        <v>0</v>
      </c>
      <c r="W474" s="5">
        <v>0</v>
      </c>
      <c r="X474" s="5">
        <v>0</v>
      </c>
      <c r="Y474" s="6">
        <v>0</v>
      </c>
    </row>
    <row r="475" spans="1:25" ht="73" thickBot="1" x14ac:dyDescent="0.4">
      <c r="A475" s="20" t="s">
        <v>339</v>
      </c>
      <c r="B475" s="1">
        <v>3</v>
      </c>
      <c r="C475" s="2" t="s">
        <v>408</v>
      </c>
      <c r="D475" s="1">
        <v>166</v>
      </c>
      <c r="E475" s="3" t="s">
        <v>409</v>
      </c>
      <c r="F475" s="1">
        <v>51000</v>
      </c>
      <c r="G475" s="1" t="s">
        <v>27</v>
      </c>
      <c r="H475" s="1" t="s">
        <v>28</v>
      </c>
      <c r="I475" s="1">
        <v>2020</v>
      </c>
      <c r="J475" s="1">
        <v>2020</v>
      </c>
      <c r="K475" s="1" t="s">
        <v>4914</v>
      </c>
      <c r="L475" s="2" t="s">
        <v>32</v>
      </c>
      <c r="M475" s="1">
        <v>20</v>
      </c>
      <c r="N475" s="2" t="s">
        <v>37</v>
      </c>
      <c r="O475" s="2" t="s">
        <v>38</v>
      </c>
      <c r="P475" s="4">
        <v>-2610</v>
      </c>
      <c r="Q475" s="4">
        <v>-2610</v>
      </c>
      <c r="R475" s="4">
        <v>408</v>
      </c>
      <c r="S475" s="4">
        <v>408</v>
      </c>
      <c r="T475" s="5">
        <v>0</v>
      </c>
      <c r="U475" s="5">
        <v>0</v>
      </c>
      <c r="V475" s="5">
        <v>0</v>
      </c>
      <c r="W475" s="5">
        <v>0</v>
      </c>
      <c r="X475" s="5">
        <v>0</v>
      </c>
      <c r="Y475" s="6">
        <v>0</v>
      </c>
    </row>
    <row r="476" spans="1:25" ht="87.5" thickBot="1" x14ac:dyDescent="0.4">
      <c r="A476" s="20" t="s">
        <v>339</v>
      </c>
      <c r="B476" s="1">
        <v>3</v>
      </c>
      <c r="C476" s="2" t="s">
        <v>408</v>
      </c>
      <c r="D476" s="1">
        <v>166</v>
      </c>
      <c r="E476" s="3" t="s">
        <v>409</v>
      </c>
      <c r="F476" s="1">
        <v>51000</v>
      </c>
      <c r="G476" s="1" t="s">
        <v>27</v>
      </c>
      <c r="H476" s="1" t="s">
        <v>28</v>
      </c>
      <c r="I476" s="1">
        <v>2020</v>
      </c>
      <c r="J476" s="1">
        <v>2020</v>
      </c>
      <c r="K476" s="1" t="s">
        <v>4914</v>
      </c>
      <c r="L476" s="2" t="s">
        <v>32</v>
      </c>
      <c r="M476" s="1">
        <v>20</v>
      </c>
      <c r="N476" s="2" t="s">
        <v>39</v>
      </c>
      <c r="O476" s="2" t="s">
        <v>40</v>
      </c>
      <c r="P476" s="4">
        <v>-2</v>
      </c>
      <c r="Q476" s="4">
        <v>-2</v>
      </c>
      <c r="R476" s="4">
        <v>8</v>
      </c>
      <c r="S476" s="4">
        <v>8</v>
      </c>
      <c r="T476" s="5">
        <v>0</v>
      </c>
      <c r="U476" s="5">
        <v>0</v>
      </c>
      <c r="V476" s="5">
        <v>0</v>
      </c>
      <c r="W476" s="5">
        <v>0</v>
      </c>
      <c r="X476" s="5">
        <v>0</v>
      </c>
      <c r="Y476" s="6">
        <v>0</v>
      </c>
    </row>
    <row r="477" spans="1:25" ht="73" thickBot="1" x14ac:dyDescent="0.4">
      <c r="A477" s="20" t="s">
        <v>339</v>
      </c>
      <c r="B477" s="1">
        <v>3</v>
      </c>
      <c r="C477" s="2" t="s">
        <v>408</v>
      </c>
      <c r="D477" s="1">
        <v>166</v>
      </c>
      <c r="E477" s="3" t="s">
        <v>409</v>
      </c>
      <c r="F477" s="1">
        <v>51000</v>
      </c>
      <c r="G477" s="1" t="s">
        <v>27</v>
      </c>
      <c r="H477" s="1" t="s">
        <v>28</v>
      </c>
      <c r="I477" s="1">
        <v>2020</v>
      </c>
      <c r="J477" s="1">
        <v>2020</v>
      </c>
      <c r="K477" s="1" t="s">
        <v>4914</v>
      </c>
      <c r="L477" s="2" t="s">
        <v>32</v>
      </c>
      <c r="M477" s="1">
        <v>20</v>
      </c>
      <c r="N477" s="2" t="s">
        <v>41</v>
      </c>
      <c r="O477" s="2" t="s">
        <v>42</v>
      </c>
      <c r="P477" s="4">
        <v>11016</v>
      </c>
      <c r="Q477" s="4">
        <v>11016</v>
      </c>
      <c r="R477" s="4">
        <v>0</v>
      </c>
      <c r="S477" s="4">
        <v>0</v>
      </c>
      <c r="T477" s="5">
        <v>0</v>
      </c>
      <c r="U477" s="5">
        <v>0</v>
      </c>
      <c r="V477" s="5">
        <v>0</v>
      </c>
      <c r="W477" s="5">
        <v>0</v>
      </c>
      <c r="X477" s="5">
        <v>0</v>
      </c>
      <c r="Y477" s="6">
        <v>0</v>
      </c>
    </row>
    <row r="478" spans="1:25" ht="87.5" thickBot="1" x14ac:dyDescent="0.4">
      <c r="A478" s="20" t="s">
        <v>339</v>
      </c>
      <c r="B478" s="1">
        <v>3</v>
      </c>
      <c r="C478" s="2" t="s">
        <v>408</v>
      </c>
      <c r="D478" s="1">
        <v>166</v>
      </c>
      <c r="E478" s="3" t="s">
        <v>409</v>
      </c>
      <c r="F478" s="1">
        <v>51000</v>
      </c>
      <c r="G478" s="1" t="s">
        <v>27</v>
      </c>
      <c r="H478" s="1" t="s">
        <v>28</v>
      </c>
      <c r="I478" s="1">
        <v>2020</v>
      </c>
      <c r="J478" s="1">
        <v>2020</v>
      </c>
      <c r="K478" s="1" t="s">
        <v>4914</v>
      </c>
      <c r="L478" s="2" t="s">
        <v>32</v>
      </c>
      <c r="M478" s="1">
        <v>20</v>
      </c>
      <c r="N478" s="2" t="s">
        <v>344</v>
      </c>
      <c r="O478" s="2" t="s">
        <v>345</v>
      </c>
      <c r="P478" s="4">
        <v>-63</v>
      </c>
      <c r="Q478" s="4">
        <v>-63</v>
      </c>
      <c r="R478" s="4">
        <v>0</v>
      </c>
      <c r="S478" s="4">
        <v>0</v>
      </c>
      <c r="T478" s="5">
        <v>0</v>
      </c>
      <c r="U478" s="5">
        <v>0</v>
      </c>
      <c r="V478" s="5">
        <v>0</v>
      </c>
      <c r="W478" s="5">
        <v>0</v>
      </c>
      <c r="X478" s="5">
        <v>0</v>
      </c>
      <c r="Y478" s="6">
        <v>0</v>
      </c>
    </row>
    <row r="479" spans="1:25" ht="87.5" thickBot="1" x14ac:dyDescent="0.4">
      <c r="A479" s="20" t="s">
        <v>339</v>
      </c>
      <c r="B479" s="1">
        <v>3</v>
      </c>
      <c r="C479" s="2" t="s">
        <v>408</v>
      </c>
      <c r="D479" s="1">
        <v>166</v>
      </c>
      <c r="E479" s="3" t="s">
        <v>409</v>
      </c>
      <c r="F479" s="1">
        <v>51000</v>
      </c>
      <c r="G479" s="1" t="s">
        <v>27</v>
      </c>
      <c r="H479" s="1" t="s">
        <v>28</v>
      </c>
      <c r="I479" s="1">
        <v>2020</v>
      </c>
      <c r="J479" s="1">
        <v>2020</v>
      </c>
      <c r="K479" s="1" t="s">
        <v>4914</v>
      </c>
      <c r="L479" s="2" t="s">
        <v>32</v>
      </c>
      <c r="M479" s="1">
        <v>20</v>
      </c>
      <c r="N479" s="2" t="s">
        <v>43</v>
      </c>
      <c r="O479" s="2" t="s">
        <v>44</v>
      </c>
      <c r="P479" s="4">
        <v>267</v>
      </c>
      <c r="Q479" s="4">
        <v>267</v>
      </c>
      <c r="R479" s="4">
        <v>0</v>
      </c>
      <c r="S479" s="4">
        <v>0</v>
      </c>
      <c r="T479" s="5">
        <v>0</v>
      </c>
      <c r="U479" s="5">
        <v>0</v>
      </c>
      <c r="V479" s="5">
        <v>0</v>
      </c>
      <c r="W479" s="5">
        <v>0</v>
      </c>
      <c r="X479" s="5">
        <v>0</v>
      </c>
      <c r="Y479" s="6">
        <v>0</v>
      </c>
    </row>
    <row r="480" spans="1:25" ht="73" thickBot="1" x14ac:dyDescent="0.4">
      <c r="A480" s="20" t="s">
        <v>339</v>
      </c>
      <c r="B480" s="1">
        <v>3</v>
      </c>
      <c r="C480" s="2" t="s">
        <v>408</v>
      </c>
      <c r="D480" s="1">
        <v>166</v>
      </c>
      <c r="E480" s="3" t="s">
        <v>409</v>
      </c>
      <c r="F480" s="1">
        <v>51000</v>
      </c>
      <c r="G480" s="1" t="s">
        <v>27</v>
      </c>
      <c r="H480" s="1" t="s">
        <v>28</v>
      </c>
      <c r="I480" s="1">
        <v>2020</v>
      </c>
      <c r="J480" s="1">
        <v>2020</v>
      </c>
      <c r="K480" s="1" t="s">
        <v>4914</v>
      </c>
      <c r="L480" s="2" t="s">
        <v>32</v>
      </c>
      <c r="M480" s="1">
        <v>20</v>
      </c>
      <c r="N480" s="2" t="s">
        <v>45</v>
      </c>
      <c r="O480" s="2" t="s">
        <v>46</v>
      </c>
      <c r="P480" s="4">
        <v>-267</v>
      </c>
      <c r="Q480" s="4">
        <v>-267</v>
      </c>
      <c r="R480" s="4">
        <v>0</v>
      </c>
      <c r="S480" s="4">
        <v>0</v>
      </c>
      <c r="T480" s="5">
        <v>0</v>
      </c>
      <c r="U480" s="5">
        <v>0</v>
      </c>
      <c r="V480" s="5">
        <v>0</v>
      </c>
      <c r="W480" s="5">
        <v>0</v>
      </c>
      <c r="X480" s="5">
        <v>0</v>
      </c>
      <c r="Y480" s="6">
        <v>0</v>
      </c>
    </row>
    <row r="481" spans="1:25" ht="73" thickBot="1" x14ac:dyDescent="0.4">
      <c r="A481" s="20" t="s">
        <v>339</v>
      </c>
      <c r="B481" s="1">
        <v>3</v>
      </c>
      <c r="C481" s="2" t="s">
        <v>408</v>
      </c>
      <c r="D481" s="1">
        <v>166</v>
      </c>
      <c r="E481" s="3" t="s">
        <v>409</v>
      </c>
      <c r="F481" s="1">
        <v>51000</v>
      </c>
      <c r="G481" s="1" t="s">
        <v>27</v>
      </c>
      <c r="H481" s="1" t="s">
        <v>28</v>
      </c>
      <c r="I481" s="1">
        <v>2020</v>
      </c>
      <c r="J481" s="1">
        <v>2020</v>
      </c>
      <c r="K481" s="1" t="s">
        <v>4914</v>
      </c>
      <c r="L481" s="2" t="s">
        <v>32</v>
      </c>
      <c r="M481" s="1">
        <v>20</v>
      </c>
      <c r="N481" s="2" t="s">
        <v>47</v>
      </c>
      <c r="O481" s="2" t="s">
        <v>48</v>
      </c>
      <c r="P481" s="4">
        <v>-32</v>
      </c>
      <c r="Q481" s="4">
        <v>-32</v>
      </c>
      <c r="R481" s="4">
        <v>0</v>
      </c>
      <c r="S481" s="4">
        <v>0</v>
      </c>
      <c r="T481" s="5">
        <v>0</v>
      </c>
      <c r="U481" s="5">
        <v>0</v>
      </c>
      <c r="V481" s="5">
        <v>0</v>
      </c>
      <c r="W481" s="5">
        <v>0</v>
      </c>
      <c r="X481" s="5">
        <v>0</v>
      </c>
      <c r="Y481" s="6">
        <v>0</v>
      </c>
    </row>
    <row r="482" spans="1:25" ht="44" thickBot="1" x14ac:dyDescent="0.4">
      <c r="A482" s="20" t="s">
        <v>339</v>
      </c>
      <c r="B482" s="1">
        <v>3</v>
      </c>
      <c r="C482" s="2" t="s">
        <v>408</v>
      </c>
      <c r="D482" s="1">
        <v>166</v>
      </c>
      <c r="E482" s="3" t="s">
        <v>409</v>
      </c>
      <c r="F482" s="1">
        <v>51000</v>
      </c>
      <c r="G482" s="1" t="s">
        <v>27</v>
      </c>
      <c r="H482" s="1" t="s">
        <v>28</v>
      </c>
      <c r="I482" s="1">
        <v>2020</v>
      </c>
      <c r="J482" s="1">
        <v>2020</v>
      </c>
      <c r="K482" s="1" t="s">
        <v>4914</v>
      </c>
      <c r="L482" s="2" t="s">
        <v>206</v>
      </c>
      <c r="M482" s="1">
        <v>30</v>
      </c>
      <c r="N482" s="2" t="s">
        <v>410</v>
      </c>
      <c r="O482" s="2" t="s">
        <v>411</v>
      </c>
      <c r="P482" s="4">
        <v>0</v>
      </c>
      <c r="Q482" s="4">
        <v>0</v>
      </c>
      <c r="R482" s="4">
        <v>20040</v>
      </c>
      <c r="S482" s="4">
        <v>20040</v>
      </c>
      <c r="T482" s="5">
        <v>0</v>
      </c>
      <c r="U482" s="5">
        <v>0</v>
      </c>
      <c r="V482" s="5">
        <v>0</v>
      </c>
      <c r="W482" s="5">
        <v>0</v>
      </c>
      <c r="X482" s="5">
        <v>0</v>
      </c>
      <c r="Y482" s="6">
        <v>0</v>
      </c>
    </row>
    <row r="483" spans="1:25" ht="58.5" thickBot="1" x14ac:dyDescent="0.4">
      <c r="A483" s="20" t="s">
        <v>339</v>
      </c>
      <c r="B483" s="1">
        <v>3</v>
      </c>
      <c r="C483" s="2" t="s">
        <v>408</v>
      </c>
      <c r="D483" s="1">
        <v>166</v>
      </c>
      <c r="E483" s="3" t="s">
        <v>409</v>
      </c>
      <c r="F483" s="1">
        <v>51000</v>
      </c>
      <c r="G483" s="1" t="s">
        <v>27</v>
      </c>
      <c r="H483" s="1" t="s">
        <v>28</v>
      </c>
      <c r="I483" s="1">
        <v>2020</v>
      </c>
      <c r="J483" s="1">
        <v>2020</v>
      </c>
      <c r="K483" s="1" t="s">
        <v>4914</v>
      </c>
      <c r="L483" s="2" t="s">
        <v>206</v>
      </c>
      <c r="M483" s="1">
        <v>30</v>
      </c>
      <c r="N483" s="2" t="s">
        <v>412</v>
      </c>
      <c r="O483" s="2" t="s">
        <v>413</v>
      </c>
      <c r="P483" s="4">
        <v>570075</v>
      </c>
      <c r="Q483" s="4">
        <v>570075</v>
      </c>
      <c r="R483" s="4">
        <v>0</v>
      </c>
      <c r="S483" s="4">
        <v>0</v>
      </c>
      <c r="T483" s="5">
        <v>3</v>
      </c>
      <c r="U483" s="5">
        <v>3</v>
      </c>
      <c r="V483" s="5">
        <v>0</v>
      </c>
      <c r="W483" s="5">
        <v>0</v>
      </c>
      <c r="X483" s="5">
        <v>3</v>
      </c>
      <c r="Y483" s="6">
        <v>3</v>
      </c>
    </row>
    <row r="484" spans="1:25" ht="44" thickBot="1" x14ac:dyDescent="0.4">
      <c r="A484" s="20" t="s">
        <v>339</v>
      </c>
      <c r="B484" s="1">
        <v>3</v>
      </c>
      <c r="C484" s="2" t="s">
        <v>408</v>
      </c>
      <c r="D484" s="1">
        <v>166</v>
      </c>
      <c r="E484" s="3" t="s">
        <v>409</v>
      </c>
      <c r="F484" s="1">
        <v>51000</v>
      </c>
      <c r="G484" s="1" t="s">
        <v>27</v>
      </c>
      <c r="H484" s="1" t="s">
        <v>28</v>
      </c>
      <c r="I484" s="1">
        <v>2020</v>
      </c>
      <c r="J484" s="1">
        <v>2020</v>
      </c>
      <c r="K484" s="1" t="s">
        <v>4914</v>
      </c>
      <c r="L484" s="2" t="s">
        <v>49</v>
      </c>
      <c r="M484" s="1">
        <v>40</v>
      </c>
      <c r="N484" s="2" t="s">
        <v>414</v>
      </c>
      <c r="O484" s="2" t="s">
        <v>415</v>
      </c>
      <c r="P484" s="4">
        <v>-183655</v>
      </c>
      <c r="Q484" s="4">
        <v>-183655</v>
      </c>
      <c r="R484" s="4">
        <v>0</v>
      </c>
      <c r="S484" s="4">
        <v>0</v>
      </c>
      <c r="T484" s="5">
        <v>-1</v>
      </c>
      <c r="U484" s="5">
        <v>-1</v>
      </c>
      <c r="V484" s="5">
        <v>0</v>
      </c>
      <c r="W484" s="5">
        <v>0</v>
      </c>
      <c r="X484" s="5">
        <v>-1</v>
      </c>
      <c r="Y484" s="6">
        <v>-1</v>
      </c>
    </row>
    <row r="485" spans="1:25" ht="44" thickBot="1" x14ac:dyDescent="0.4">
      <c r="A485" s="20" t="s">
        <v>339</v>
      </c>
      <c r="B485" s="1">
        <v>3</v>
      </c>
      <c r="C485" s="2" t="s">
        <v>408</v>
      </c>
      <c r="D485" s="1">
        <v>166</v>
      </c>
      <c r="E485" s="3" t="s">
        <v>409</v>
      </c>
      <c r="F485" s="1">
        <v>51000</v>
      </c>
      <c r="G485" s="1" t="s">
        <v>58</v>
      </c>
      <c r="H485" s="1" t="s">
        <v>59</v>
      </c>
      <c r="I485" s="1" t="s">
        <v>60</v>
      </c>
      <c r="J485" s="1">
        <v>2021</v>
      </c>
      <c r="K485" s="1" t="s">
        <v>4915</v>
      </c>
      <c r="L485" s="2" t="s">
        <v>206</v>
      </c>
      <c r="M485" s="1">
        <v>30</v>
      </c>
      <c r="N485" s="2" t="s">
        <v>416</v>
      </c>
      <c r="O485" s="2" t="s">
        <v>417</v>
      </c>
      <c r="P485" s="4">
        <v>0</v>
      </c>
      <c r="Q485" s="4">
        <v>25000</v>
      </c>
      <c r="R485" s="4">
        <v>0</v>
      </c>
      <c r="S485" s="4">
        <v>0</v>
      </c>
      <c r="T485" s="5">
        <v>0</v>
      </c>
      <c r="U485" s="5">
        <v>0</v>
      </c>
      <c r="V485" s="5">
        <v>0</v>
      </c>
      <c r="W485" s="5">
        <v>0</v>
      </c>
      <c r="X485" s="5">
        <v>0</v>
      </c>
      <c r="Y485" s="6">
        <v>0</v>
      </c>
    </row>
    <row r="486" spans="1:25" ht="73" thickBot="1" x14ac:dyDescent="0.4">
      <c r="A486" s="20" t="s">
        <v>339</v>
      </c>
      <c r="B486" s="1">
        <v>3</v>
      </c>
      <c r="C486" s="2" t="s">
        <v>418</v>
      </c>
      <c r="D486" s="1">
        <v>147</v>
      </c>
      <c r="E486" s="3" t="s">
        <v>419</v>
      </c>
      <c r="F486" s="1">
        <v>54500</v>
      </c>
      <c r="G486" s="1" t="s">
        <v>27</v>
      </c>
      <c r="H486" s="1" t="s">
        <v>28</v>
      </c>
      <c r="I486" s="1">
        <v>2020</v>
      </c>
      <c r="J486" s="1">
        <v>2020</v>
      </c>
      <c r="K486" s="1" t="s">
        <v>4914</v>
      </c>
      <c r="L486" s="2" t="s">
        <v>29</v>
      </c>
      <c r="M486" s="1">
        <v>10</v>
      </c>
      <c r="N486" s="2" t="s">
        <v>30</v>
      </c>
      <c r="O486" s="2" t="s">
        <v>31</v>
      </c>
      <c r="P486" s="4">
        <v>4631281</v>
      </c>
      <c r="Q486" s="4">
        <v>4631281</v>
      </c>
      <c r="R486" s="4">
        <v>2212752</v>
      </c>
      <c r="S486" s="4">
        <v>2212752</v>
      </c>
      <c r="T486" s="5">
        <v>24</v>
      </c>
      <c r="U486" s="5">
        <v>24</v>
      </c>
      <c r="V486" s="5">
        <v>16</v>
      </c>
      <c r="W486" s="5">
        <v>16</v>
      </c>
      <c r="X486" s="5">
        <v>40</v>
      </c>
      <c r="Y486" s="6">
        <v>40</v>
      </c>
    </row>
    <row r="487" spans="1:25" ht="87.5" thickBot="1" x14ac:dyDescent="0.4">
      <c r="A487" s="20" t="s">
        <v>339</v>
      </c>
      <c r="B487" s="1">
        <v>3</v>
      </c>
      <c r="C487" s="2" t="s">
        <v>418</v>
      </c>
      <c r="D487" s="1">
        <v>147</v>
      </c>
      <c r="E487" s="3" t="s">
        <v>419</v>
      </c>
      <c r="F487" s="1">
        <v>54500</v>
      </c>
      <c r="G487" s="1" t="s">
        <v>27</v>
      </c>
      <c r="H487" s="1" t="s">
        <v>28</v>
      </c>
      <c r="I487" s="1">
        <v>2020</v>
      </c>
      <c r="J487" s="1">
        <v>2020</v>
      </c>
      <c r="K487" s="1" t="s">
        <v>4914</v>
      </c>
      <c r="L487" s="2" t="s">
        <v>32</v>
      </c>
      <c r="M487" s="1">
        <v>20</v>
      </c>
      <c r="N487" s="2" t="s">
        <v>33</v>
      </c>
      <c r="O487" s="2" t="s">
        <v>34</v>
      </c>
      <c r="P487" s="4">
        <v>39537</v>
      </c>
      <c r="Q487" s="4">
        <v>39537</v>
      </c>
      <c r="R487" s="4">
        <v>23081</v>
      </c>
      <c r="S487" s="4">
        <v>23081</v>
      </c>
      <c r="T487" s="5">
        <v>0</v>
      </c>
      <c r="U487" s="5">
        <v>0</v>
      </c>
      <c r="V487" s="5">
        <v>0</v>
      </c>
      <c r="W487" s="5">
        <v>0</v>
      </c>
      <c r="X487" s="5">
        <v>0</v>
      </c>
      <c r="Y487" s="6">
        <v>0</v>
      </c>
    </row>
    <row r="488" spans="1:25" ht="73" thickBot="1" x14ac:dyDescent="0.4">
      <c r="A488" s="20" t="s">
        <v>339</v>
      </c>
      <c r="B488" s="1">
        <v>3</v>
      </c>
      <c r="C488" s="2" t="s">
        <v>418</v>
      </c>
      <c r="D488" s="1">
        <v>147</v>
      </c>
      <c r="E488" s="3" t="s">
        <v>419</v>
      </c>
      <c r="F488" s="1">
        <v>54500</v>
      </c>
      <c r="G488" s="1" t="s">
        <v>27</v>
      </c>
      <c r="H488" s="1" t="s">
        <v>28</v>
      </c>
      <c r="I488" s="1">
        <v>2020</v>
      </c>
      <c r="J488" s="1">
        <v>2020</v>
      </c>
      <c r="K488" s="1" t="s">
        <v>4914</v>
      </c>
      <c r="L488" s="2" t="s">
        <v>32</v>
      </c>
      <c r="M488" s="1">
        <v>20</v>
      </c>
      <c r="N488" s="2" t="s">
        <v>35</v>
      </c>
      <c r="O488" s="2" t="s">
        <v>36</v>
      </c>
      <c r="P488" s="4">
        <v>59319</v>
      </c>
      <c r="Q488" s="4">
        <v>59319</v>
      </c>
      <c r="R488" s="4">
        <v>32470</v>
      </c>
      <c r="S488" s="4">
        <v>32470</v>
      </c>
      <c r="T488" s="5">
        <v>0</v>
      </c>
      <c r="U488" s="5">
        <v>0</v>
      </c>
      <c r="V488" s="5">
        <v>0</v>
      </c>
      <c r="W488" s="5">
        <v>0</v>
      </c>
      <c r="X488" s="5">
        <v>0</v>
      </c>
      <c r="Y488" s="6">
        <v>0</v>
      </c>
    </row>
    <row r="489" spans="1:25" ht="87.5" thickBot="1" x14ac:dyDescent="0.4">
      <c r="A489" s="20" t="s">
        <v>339</v>
      </c>
      <c r="B489" s="1">
        <v>3</v>
      </c>
      <c r="C489" s="2" t="s">
        <v>418</v>
      </c>
      <c r="D489" s="1">
        <v>147</v>
      </c>
      <c r="E489" s="3" t="s">
        <v>419</v>
      </c>
      <c r="F489" s="1">
        <v>54500</v>
      </c>
      <c r="G489" s="1" t="s">
        <v>27</v>
      </c>
      <c r="H489" s="1" t="s">
        <v>28</v>
      </c>
      <c r="I489" s="1">
        <v>2020</v>
      </c>
      <c r="J489" s="1">
        <v>2020</v>
      </c>
      <c r="K489" s="1" t="s">
        <v>4914</v>
      </c>
      <c r="L489" s="2" t="s">
        <v>32</v>
      </c>
      <c r="M489" s="1">
        <v>20</v>
      </c>
      <c r="N489" s="2" t="s">
        <v>342</v>
      </c>
      <c r="O489" s="2" t="s">
        <v>343</v>
      </c>
      <c r="P489" s="4">
        <v>75823</v>
      </c>
      <c r="Q489" s="4">
        <v>75823</v>
      </c>
      <c r="R489" s="4">
        <v>34544</v>
      </c>
      <c r="S489" s="4">
        <v>34544</v>
      </c>
      <c r="T489" s="5">
        <v>0</v>
      </c>
      <c r="U489" s="5">
        <v>0</v>
      </c>
      <c r="V489" s="5">
        <v>0</v>
      </c>
      <c r="W489" s="5">
        <v>0</v>
      </c>
      <c r="X489" s="5">
        <v>0</v>
      </c>
      <c r="Y489" s="6">
        <v>0</v>
      </c>
    </row>
    <row r="490" spans="1:25" ht="73" thickBot="1" x14ac:dyDescent="0.4">
      <c r="A490" s="20" t="s">
        <v>339</v>
      </c>
      <c r="B490" s="1">
        <v>3</v>
      </c>
      <c r="C490" s="2" t="s">
        <v>418</v>
      </c>
      <c r="D490" s="1">
        <v>147</v>
      </c>
      <c r="E490" s="3" t="s">
        <v>419</v>
      </c>
      <c r="F490" s="1">
        <v>54500</v>
      </c>
      <c r="G490" s="1" t="s">
        <v>27</v>
      </c>
      <c r="H490" s="1" t="s">
        <v>28</v>
      </c>
      <c r="I490" s="1">
        <v>2020</v>
      </c>
      <c r="J490" s="1">
        <v>2020</v>
      </c>
      <c r="K490" s="1" t="s">
        <v>4914</v>
      </c>
      <c r="L490" s="2" t="s">
        <v>32</v>
      </c>
      <c r="M490" s="1">
        <v>20</v>
      </c>
      <c r="N490" s="2" t="s">
        <v>75</v>
      </c>
      <c r="O490" s="2" t="s">
        <v>76</v>
      </c>
      <c r="P490" s="4">
        <v>-49188</v>
      </c>
      <c r="Q490" s="4">
        <v>-49188</v>
      </c>
      <c r="R490" s="4">
        <v>49188</v>
      </c>
      <c r="S490" s="4">
        <v>49188</v>
      </c>
      <c r="T490" s="5">
        <v>0</v>
      </c>
      <c r="U490" s="5">
        <v>0</v>
      </c>
      <c r="V490" s="5">
        <v>0</v>
      </c>
      <c r="W490" s="5">
        <v>0</v>
      </c>
      <c r="X490" s="5">
        <v>0</v>
      </c>
      <c r="Y490" s="6">
        <v>0</v>
      </c>
    </row>
    <row r="491" spans="1:25" ht="73" thickBot="1" x14ac:dyDescent="0.4">
      <c r="A491" s="20" t="s">
        <v>339</v>
      </c>
      <c r="B491" s="1">
        <v>3</v>
      </c>
      <c r="C491" s="2" t="s">
        <v>418</v>
      </c>
      <c r="D491" s="1">
        <v>147</v>
      </c>
      <c r="E491" s="3" t="s">
        <v>419</v>
      </c>
      <c r="F491" s="1">
        <v>54500</v>
      </c>
      <c r="G491" s="1" t="s">
        <v>27</v>
      </c>
      <c r="H491" s="1" t="s">
        <v>28</v>
      </c>
      <c r="I491" s="1">
        <v>2020</v>
      </c>
      <c r="J491" s="1">
        <v>2020</v>
      </c>
      <c r="K491" s="1" t="s">
        <v>4914</v>
      </c>
      <c r="L491" s="2" t="s">
        <v>32</v>
      </c>
      <c r="M491" s="1">
        <v>20</v>
      </c>
      <c r="N491" s="2" t="s">
        <v>37</v>
      </c>
      <c r="O491" s="2" t="s">
        <v>38</v>
      </c>
      <c r="P491" s="4">
        <v>-218</v>
      </c>
      <c r="Q491" s="4">
        <v>-218</v>
      </c>
      <c r="R491" s="4">
        <v>-41</v>
      </c>
      <c r="S491" s="4">
        <v>-41</v>
      </c>
      <c r="T491" s="5">
        <v>0</v>
      </c>
      <c r="U491" s="5">
        <v>0</v>
      </c>
      <c r="V491" s="5">
        <v>0</v>
      </c>
      <c r="W491" s="5">
        <v>0</v>
      </c>
      <c r="X491" s="5">
        <v>0</v>
      </c>
      <c r="Y491" s="6">
        <v>0</v>
      </c>
    </row>
    <row r="492" spans="1:25" ht="87.5" thickBot="1" x14ac:dyDescent="0.4">
      <c r="A492" s="20" t="s">
        <v>339</v>
      </c>
      <c r="B492" s="1">
        <v>3</v>
      </c>
      <c r="C492" s="2" t="s">
        <v>418</v>
      </c>
      <c r="D492" s="1">
        <v>147</v>
      </c>
      <c r="E492" s="3" t="s">
        <v>419</v>
      </c>
      <c r="F492" s="1">
        <v>54500</v>
      </c>
      <c r="G492" s="1" t="s">
        <v>27</v>
      </c>
      <c r="H492" s="1" t="s">
        <v>28</v>
      </c>
      <c r="I492" s="1">
        <v>2020</v>
      </c>
      <c r="J492" s="1">
        <v>2020</v>
      </c>
      <c r="K492" s="1" t="s">
        <v>4914</v>
      </c>
      <c r="L492" s="2" t="s">
        <v>32</v>
      </c>
      <c r="M492" s="1">
        <v>20</v>
      </c>
      <c r="N492" s="2" t="s">
        <v>39</v>
      </c>
      <c r="O492" s="2" t="s">
        <v>40</v>
      </c>
      <c r="P492" s="4">
        <v>-6</v>
      </c>
      <c r="Q492" s="4">
        <v>-6</v>
      </c>
      <c r="R492" s="4">
        <v>-8</v>
      </c>
      <c r="S492" s="4">
        <v>-8</v>
      </c>
      <c r="T492" s="5">
        <v>0</v>
      </c>
      <c r="U492" s="5">
        <v>0</v>
      </c>
      <c r="V492" s="5">
        <v>0</v>
      </c>
      <c r="W492" s="5">
        <v>0</v>
      </c>
      <c r="X492" s="5">
        <v>0</v>
      </c>
      <c r="Y492" s="6">
        <v>0</v>
      </c>
    </row>
    <row r="493" spans="1:25" ht="73" thickBot="1" x14ac:dyDescent="0.4">
      <c r="A493" s="20" t="s">
        <v>339</v>
      </c>
      <c r="B493" s="1">
        <v>3</v>
      </c>
      <c r="C493" s="2" t="s">
        <v>418</v>
      </c>
      <c r="D493" s="1">
        <v>147</v>
      </c>
      <c r="E493" s="3" t="s">
        <v>419</v>
      </c>
      <c r="F493" s="1">
        <v>54500</v>
      </c>
      <c r="G493" s="1" t="s">
        <v>27</v>
      </c>
      <c r="H493" s="1" t="s">
        <v>28</v>
      </c>
      <c r="I493" s="1">
        <v>2020</v>
      </c>
      <c r="J493" s="1">
        <v>2020</v>
      </c>
      <c r="K493" s="1" t="s">
        <v>4914</v>
      </c>
      <c r="L493" s="2" t="s">
        <v>32</v>
      </c>
      <c r="M493" s="1">
        <v>20</v>
      </c>
      <c r="N493" s="2" t="s">
        <v>41</v>
      </c>
      <c r="O493" s="2" t="s">
        <v>42</v>
      </c>
      <c r="P493" s="4">
        <v>18383</v>
      </c>
      <c r="Q493" s="4">
        <v>18383</v>
      </c>
      <c r="R493" s="4">
        <v>12409</v>
      </c>
      <c r="S493" s="4">
        <v>12409</v>
      </c>
      <c r="T493" s="5">
        <v>0</v>
      </c>
      <c r="U493" s="5">
        <v>0</v>
      </c>
      <c r="V493" s="5">
        <v>0</v>
      </c>
      <c r="W493" s="5">
        <v>0</v>
      </c>
      <c r="X493" s="5">
        <v>0</v>
      </c>
      <c r="Y493" s="6">
        <v>0</v>
      </c>
    </row>
    <row r="494" spans="1:25" ht="87.5" thickBot="1" x14ac:dyDescent="0.4">
      <c r="A494" s="20" t="s">
        <v>339</v>
      </c>
      <c r="B494" s="1">
        <v>3</v>
      </c>
      <c r="C494" s="2" t="s">
        <v>418</v>
      </c>
      <c r="D494" s="1">
        <v>147</v>
      </c>
      <c r="E494" s="3" t="s">
        <v>419</v>
      </c>
      <c r="F494" s="1">
        <v>54500</v>
      </c>
      <c r="G494" s="1" t="s">
        <v>27</v>
      </c>
      <c r="H494" s="1" t="s">
        <v>28</v>
      </c>
      <c r="I494" s="1">
        <v>2020</v>
      </c>
      <c r="J494" s="1">
        <v>2020</v>
      </c>
      <c r="K494" s="1" t="s">
        <v>4914</v>
      </c>
      <c r="L494" s="2" t="s">
        <v>32</v>
      </c>
      <c r="M494" s="1">
        <v>20</v>
      </c>
      <c r="N494" s="2" t="s">
        <v>302</v>
      </c>
      <c r="O494" s="2" t="s">
        <v>303</v>
      </c>
      <c r="P494" s="4">
        <v>3489</v>
      </c>
      <c r="Q494" s="4">
        <v>3489</v>
      </c>
      <c r="R494" s="4">
        <v>1848</v>
      </c>
      <c r="S494" s="4">
        <v>1848</v>
      </c>
      <c r="T494" s="5">
        <v>0</v>
      </c>
      <c r="U494" s="5">
        <v>0</v>
      </c>
      <c r="V494" s="5">
        <v>0</v>
      </c>
      <c r="W494" s="5">
        <v>0</v>
      </c>
      <c r="X494" s="5">
        <v>0</v>
      </c>
      <c r="Y494" s="6">
        <v>0</v>
      </c>
    </row>
    <row r="495" spans="1:25" ht="87.5" thickBot="1" x14ac:dyDescent="0.4">
      <c r="A495" s="20" t="s">
        <v>339</v>
      </c>
      <c r="B495" s="1">
        <v>3</v>
      </c>
      <c r="C495" s="2" t="s">
        <v>418</v>
      </c>
      <c r="D495" s="1">
        <v>147</v>
      </c>
      <c r="E495" s="3" t="s">
        <v>419</v>
      </c>
      <c r="F495" s="1">
        <v>54500</v>
      </c>
      <c r="G495" s="1" t="s">
        <v>27</v>
      </c>
      <c r="H495" s="1" t="s">
        <v>28</v>
      </c>
      <c r="I495" s="1">
        <v>2020</v>
      </c>
      <c r="J495" s="1">
        <v>2020</v>
      </c>
      <c r="K495" s="1" t="s">
        <v>4914</v>
      </c>
      <c r="L495" s="2" t="s">
        <v>32</v>
      </c>
      <c r="M495" s="1">
        <v>20</v>
      </c>
      <c r="N495" s="2" t="s">
        <v>344</v>
      </c>
      <c r="O495" s="2" t="s">
        <v>345</v>
      </c>
      <c r="P495" s="4">
        <v>14</v>
      </c>
      <c r="Q495" s="4">
        <v>14</v>
      </c>
      <c r="R495" s="4">
        <v>-7</v>
      </c>
      <c r="S495" s="4">
        <v>-7</v>
      </c>
      <c r="T495" s="5">
        <v>0</v>
      </c>
      <c r="U495" s="5">
        <v>0</v>
      </c>
      <c r="V495" s="5">
        <v>0</v>
      </c>
      <c r="W495" s="5">
        <v>0</v>
      </c>
      <c r="X495" s="5">
        <v>0</v>
      </c>
      <c r="Y495" s="6">
        <v>0</v>
      </c>
    </row>
    <row r="496" spans="1:25" ht="87.5" thickBot="1" x14ac:dyDescent="0.4">
      <c r="A496" s="20" t="s">
        <v>339</v>
      </c>
      <c r="B496" s="1">
        <v>3</v>
      </c>
      <c r="C496" s="2" t="s">
        <v>418</v>
      </c>
      <c r="D496" s="1">
        <v>147</v>
      </c>
      <c r="E496" s="3" t="s">
        <v>419</v>
      </c>
      <c r="F496" s="1">
        <v>54500</v>
      </c>
      <c r="G496" s="1" t="s">
        <v>27</v>
      </c>
      <c r="H496" s="1" t="s">
        <v>28</v>
      </c>
      <c r="I496" s="1">
        <v>2020</v>
      </c>
      <c r="J496" s="1">
        <v>2020</v>
      </c>
      <c r="K496" s="1" t="s">
        <v>4914</v>
      </c>
      <c r="L496" s="2" t="s">
        <v>32</v>
      </c>
      <c r="M496" s="1">
        <v>20</v>
      </c>
      <c r="N496" s="2" t="s">
        <v>43</v>
      </c>
      <c r="O496" s="2" t="s">
        <v>44</v>
      </c>
      <c r="P496" s="4">
        <v>522</v>
      </c>
      <c r="Q496" s="4">
        <v>522</v>
      </c>
      <c r="R496" s="4">
        <v>285</v>
      </c>
      <c r="S496" s="4">
        <v>285</v>
      </c>
      <c r="T496" s="5">
        <v>0</v>
      </c>
      <c r="U496" s="5">
        <v>0</v>
      </c>
      <c r="V496" s="5">
        <v>0</v>
      </c>
      <c r="W496" s="5">
        <v>0</v>
      </c>
      <c r="X496" s="5">
        <v>0</v>
      </c>
      <c r="Y496" s="6">
        <v>0</v>
      </c>
    </row>
    <row r="497" spans="1:25" ht="73" thickBot="1" x14ac:dyDescent="0.4">
      <c r="A497" s="20" t="s">
        <v>339</v>
      </c>
      <c r="B497" s="1">
        <v>3</v>
      </c>
      <c r="C497" s="2" t="s">
        <v>418</v>
      </c>
      <c r="D497" s="1">
        <v>147</v>
      </c>
      <c r="E497" s="3" t="s">
        <v>419</v>
      </c>
      <c r="F497" s="1">
        <v>54500</v>
      </c>
      <c r="G497" s="1" t="s">
        <v>27</v>
      </c>
      <c r="H497" s="1" t="s">
        <v>28</v>
      </c>
      <c r="I497" s="1">
        <v>2020</v>
      </c>
      <c r="J497" s="1">
        <v>2020</v>
      </c>
      <c r="K497" s="1" t="s">
        <v>4914</v>
      </c>
      <c r="L497" s="2" t="s">
        <v>32</v>
      </c>
      <c r="M497" s="1">
        <v>20</v>
      </c>
      <c r="N497" s="2" t="s">
        <v>45</v>
      </c>
      <c r="O497" s="2" t="s">
        <v>46</v>
      </c>
      <c r="P497" s="4">
        <v>-522</v>
      </c>
      <c r="Q497" s="4">
        <v>-522</v>
      </c>
      <c r="R497" s="4">
        <v>-285</v>
      </c>
      <c r="S497" s="4">
        <v>-285</v>
      </c>
      <c r="T497" s="5">
        <v>0</v>
      </c>
      <c r="U497" s="5">
        <v>0</v>
      </c>
      <c r="V497" s="5">
        <v>0</v>
      </c>
      <c r="W497" s="5">
        <v>0</v>
      </c>
      <c r="X497" s="5">
        <v>0</v>
      </c>
      <c r="Y497" s="6">
        <v>0</v>
      </c>
    </row>
    <row r="498" spans="1:25" ht="73" thickBot="1" x14ac:dyDescent="0.4">
      <c r="A498" s="20" t="s">
        <v>339</v>
      </c>
      <c r="B498" s="1">
        <v>3</v>
      </c>
      <c r="C498" s="2" t="s">
        <v>418</v>
      </c>
      <c r="D498" s="1">
        <v>147</v>
      </c>
      <c r="E498" s="3" t="s">
        <v>419</v>
      </c>
      <c r="F498" s="1">
        <v>54500</v>
      </c>
      <c r="G498" s="1" t="s">
        <v>27</v>
      </c>
      <c r="H498" s="1" t="s">
        <v>28</v>
      </c>
      <c r="I498" s="1">
        <v>2020</v>
      </c>
      <c r="J498" s="1">
        <v>2020</v>
      </c>
      <c r="K498" s="1" t="s">
        <v>4914</v>
      </c>
      <c r="L498" s="2" t="s">
        <v>32</v>
      </c>
      <c r="M498" s="1">
        <v>20</v>
      </c>
      <c r="N498" s="2" t="s">
        <v>47</v>
      </c>
      <c r="O498" s="2" t="s">
        <v>48</v>
      </c>
      <c r="P498" s="4">
        <v>-294</v>
      </c>
      <c r="Q498" s="4">
        <v>-294</v>
      </c>
      <c r="R498" s="4">
        <v>0</v>
      </c>
      <c r="S498" s="4">
        <v>0</v>
      </c>
      <c r="T498" s="5">
        <v>0</v>
      </c>
      <c r="U498" s="5">
        <v>0</v>
      </c>
      <c r="V498" s="5">
        <v>0</v>
      </c>
      <c r="W498" s="5">
        <v>0</v>
      </c>
      <c r="X498" s="5">
        <v>0</v>
      </c>
      <c r="Y498" s="6">
        <v>0</v>
      </c>
    </row>
    <row r="499" spans="1:25" ht="73" thickBot="1" x14ac:dyDescent="0.4">
      <c r="A499" s="20" t="s">
        <v>339</v>
      </c>
      <c r="B499" s="1">
        <v>3</v>
      </c>
      <c r="C499" s="2" t="s">
        <v>420</v>
      </c>
      <c r="D499" s="1">
        <v>921</v>
      </c>
      <c r="E499" s="3" t="s">
        <v>421</v>
      </c>
      <c r="F499" s="1">
        <v>55000</v>
      </c>
      <c r="G499" s="1" t="s">
        <v>27</v>
      </c>
      <c r="H499" s="1" t="s">
        <v>28</v>
      </c>
      <c r="I499" s="1">
        <v>2020</v>
      </c>
      <c r="J499" s="1">
        <v>2020</v>
      </c>
      <c r="K499" s="1" t="s">
        <v>4914</v>
      </c>
      <c r="L499" s="2" t="s">
        <v>29</v>
      </c>
      <c r="M499" s="1">
        <v>10</v>
      </c>
      <c r="N499" s="2" t="s">
        <v>30</v>
      </c>
      <c r="O499" s="2" t="s">
        <v>31</v>
      </c>
      <c r="P499" s="4">
        <v>190939</v>
      </c>
      <c r="Q499" s="4">
        <v>190939</v>
      </c>
      <c r="R499" s="4">
        <v>0</v>
      </c>
      <c r="S499" s="4">
        <v>0</v>
      </c>
      <c r="T499" s="5">
        <v>0</v>
      </c>
      <c r="U499" s="5">
        <v>0</v>
      </c>
      <c r="V499" s="5">
        <v>0</v>
      </c>
      <c r="W499" s="5">
        <v>0</v>
      </c>
      <c r="X499" s="5">
        <v>0</v>
      </c>
      <c r="Y499" s="6">
        <v>0</v>
      </c>
    </row>
    <row r="500" spans="1:25" ht="73" thickBot="1" x14ac:dyDescent="0.4">
      <c r="A500" s="20" t="s">
        <v>339</v>
      </c>
      <c r="B500" s="1">
        <v>3</v>
      </c>
      <c r="C500" s="2" t="s">
        <v>420</v>
      </c>
      <c r="D500" s="1">
        <v>921</v>
      </c>
      <c r="E500" s="3" t="s">
        <v>421</v>
      </c>
      <c r="F500" s="1">
        <v>55000</v>
      </c>
      <c r="G500" s="1" t="s">
        <v>27</v>
      </c>
      <c r="H500" s="1" t="s">
        <v>28</v>
      </c>
      <c r="I500" s="1">
        <v>2020</v>
      </c>
      <c r="J500" s="1">
        <v>2020</v>
      </c>
      <c r="K500" s="1" t="s">
        <v>4914</v>
      </c>
      <c r="L500" s="2" t="s">
        <v>32</v>
      </c>
      <c r="M500" s="1">
        <v>20</v>
      </c>
      <c r="N500" s="2" t="s">
        <v>37</v>
      </c>
      <c r="O500" s="2" t="s">
        <v>38</v>
      </c>
      <c r="P500" s="4">
        <v>12</v>
      </c>
      <c r="Q500" s="4">
        <v>12</v>
      </c>
      <c r="R500" s="4">
        <v>0</v>
      </c>
      <c r="S500" s="4">
        <v>0</v>
      </c>
      <c r="T500" s="5">
        <v>0</v>
      </c>
      <c r="U500" s="5">
        <v>0</v>
      </c>
      <c r="V500" s="5">
        <v>0</v>
      </c>
      <c r="W500" s="5">
        <v>0</v>
      </c>
      <c r="X500" s="5">
        <v>0</v>
      </c>
      <c r="Y500" s="6">
        <v>0</v>
      </c>
    </row>
    <row r="501" spans="1:25" ht="87.5" thickBot="1" x14ac:dyDescent="0.4">
      <c r="A501" s="20" t="s">
        <v>339</v>
      </c>
      <c r="B501" s="1">
        <v>3</v>
      </c>
      <c r="C501" s="2" t="s">
        <v>420</v>
      </c>
      <c r="D501" s="1">
        <v>921</v>
      </c>
      <c r="E501" s="3" t="s">
        <v>421</v>
      </c>
      <c r="F501" s="1">
        <v>55000</v>
      </c>
      <c r="G501" s="1" t="s">
        <v>27</v>
      </c>
      <c r="H501" s="1" t="s">
        <v>28</v>
      </c>
      <c r="I501" s="1">
        <v>2020</v>
      </c>
      <c r="J501" s="1">
        <v>2020</v>
      </c>
      <c r="K501" s="1" t="s">
        <v>4914</v>
      </c>
      <c r="L501" s="2" t="s">
        <v>32</v>
      </c>
      <c r="M501" s="1">
        <v>20</v>
      </c>
      <c r="N501" s="2" t="s">
        <v>39</v>
      </c>
      <c r="O501" s="2" t="s">
        <v>40</v>
      </c>
      <c r="P501" s="4">
        <v>-2</v>
      </c>
      <c r="Q501" s="4">
        <v>-2</v>
      </c>
      <c r="R501" s="4">
        <v>0</v>
      </c>
      <c r="S501" s="4">
        <v>0</v>
      </c>
      <c r="T501" s="5">
        <v>0</v>
      </c>
      <c r="U501" s="5">
        <v>0</v>
      </c>
      <c r="V501" s="5">
        <v>0</v>
      </c>
      <c r="W501" s="5">
        <v>0</v>
      </c>
      <c r="X501" s="5">
        <v>0</v>
      </c>
      <c r="Y501" s="6">
        <v>0</v>
      </c>
    </row>
    <row r="502" spans="1:25" ht="73" thickBot="1" x14ac:dyDescent="0.4">
      <c r="A502" s="20" t="s">
        <v>422</v>
      </c>
      <c r="B502" s="1">
        <v>4</v>
      </c>
      <c r="C502" s="2" t="s">
        <v>423</v>
      </c>
      <c r="D502" s="1">
        <v>180</v>
      </c>
      <c r="E502" s="3" t="s">
        <v>424</v>
      </c>
      <c r="F502" s="1">
        <v>56000</v>
      </c>
      <c r="G502" s="1" t="s">
        <v>27</v>
      </c>
      <c r="H502" s="1" t="s">
        <v>28</v>
      </c>
      <c r="I502" s="1">
        <v>2020</v>
      </c>
      <c r="J502" s="1">
        <v>2020</v>
      </c>
      <c r="K502" s="1" t="s">
        <v>4914</v>
      </c>
      <c r="L502" s="2" t="s">
        <v>29</v>
      </c>
      <c r="M502" s="1">
        <v>10</v>
      </c>
      <c r="N502" s="2" t="s">
        <v>30</v>
      </c>
      <c r="O502" s="2" t="s">
        <v>31</v>
      </c>
      <c r="P502" s="4">
        <v>1685650</v>
      </c>
      <c r="Q502" s="4">
        <v>1685650</v>
      </c>
      <c r="R502" s="4">
        <v>0</v>
      </c>
      <c r="S502" s="4">
        <v>0</v>
      </c>
      <c r="T502" s="5">
        <v>13</v>
      </c>
      <c r="U502" s="5">
        <v>13</v>
      </c>
      <c r="V502" s="5">
        <v>0</v>
      </c>
      <c r="W502" s="5">
        <v>0</v>
      </c>
      <c r="X502" s="5">
        <v>13</v>
      </c>
      <c r="Y502" s="6">
        <v>13</v>
      </c>
    </row>
    <row r="503" spans="1:25" ht="87.5" thickBot="1" x14ac:dyDescent="0.4">
      <c r="A503" s="20" t="s">
        <v>422</v>
      </c>
      <c r="B503" s="1">
        <v>4</v>
      </c>
      <c r="C503" s="2" t="s">
        <v>423</v>
      </c>
      <c r="D503" s="1">
        <v>180</v>
      </c>
      <c r="E503" s="3" t="s">
        <v>424</v>
      </c>
      <c r="F503" s="1">
        <v>56000</v>
      </c>
      <c r="G503" s="1" t="s">
        <v>27</v>
      </c>
      <c r="H503" s="1" t="s">
        <v>28</v>
      </c>
      <c r="I503" s="1">
        <v>2020</v>
      </c>
      <c r="J503" s="1">
        <v>2020</v>
      </c>
      <c r="K503" s="1" t="s">
        <v>4914</v>
      </c>
      <c r="L503" s="2" t="s">
        <v>32</v>
      </c>
      <c r="M503" s="1">
        <v>20</v>
      </c>
      <c r="N503" s="2" t="s">
        <v>33</v>
      </c>
      <c r="O503" s="2" t="s">
        <v>34</v>
      </c>
      <c r="P503" s="4">
        <v>14964</v>
      </c>
      <c r="Q503" s="4">
        <v>14964</v>
      </c>
      <c r="R503" s="4">
        <v>0</v>
      </c>
      <c r="S503" s="4">
        <v>0</v>
      </c>
      <c r="T503" s="5">
        <v>0</v>
      </c>
      <c r="U503" s="5">
        <v>0</v>
      </c>
      <c r="V503" s="5">
        <v>0</v>
      </c>
      <c r="W503" s="5">
        <v>0</v>
      </c>
      <c r="X503" s="5">
        <v>0</v>
      </c>
      <c r="Y503" s="6">
        <v>0</v>
      </c>
    </row>
    <row r="504" spans="1:25" ht="73" thickBot="1" x14ac:dyDescent="0.4">
      <c r="A504" s="20" t="s">
        <v>422</v>
      </c>
      <c r="B504" s="1">
        <v>4</v>
      </c>
      <c r="C504" s="2" t="s">
        <v>423</v>
      </c>
      <c r="D504" s="1">
        <v>180</v>
      </c>
      <c r="E504" s="3" t="s">
        <v>424</v>
      </c>
      <c r="F504" s="1">
        <v>56000</v>
      </c>
      <c r="G504" s="1" t="s">
        <v>27</v>
      </c>
      <c r="H504" s="1" t="s">
        <v>28</v>
      </c>
      <c r="I504" s="1">
        <v>2020</v>
      </c>
      <c r="J504" s="1">
        <v>2020</v>
      </c>
      <c r="K504" s="1" t="s">
        <v>4914</v>
      </c>
      <c r="L504" s="2" t="s">
        <v>32</v>
      </c>
      <c r="M504" s="1">
        <v>20</v>
      </c>
      <c r="N504" s="2" t="s">
        <v>35</v>
      </c>
      <c r="O504" s="2" t="s">
        <v>36</v>
      </c>
      <c r="P504" s="4">
        <v>26672</v>
      </c>
      <c r="Q504" s="4">
        <v>26672</v>
      </c>
      <c r="R504" s="4">
        <v>0</v>
      </c>
      <c r="S504" s="4">
        <v>0</v>
      </c>
      <c r="T504" s="5">
        <v>0</v>
      </c>
      <c r="U504" s="5">
        <v>0</v>
      </c>
      <c r="V504" s="5">
        <v>0</v>
      </c>
      <c r="W504" s="5">
        <v>0</v>
      </c>
      <c r="X504" s="5">
        <v>0</v>
      </c>
      <c r="Y504" s="6">
        <v>0</v>
      </c>
    </row>
    <row r="505" spans="1:25" ht="87.5" thickBot="1" x14ac:dyDescent="0.4">
      <c r="A505" s="20" t="s">
        <v>422</v>
      </c>
      <c r="B505" s="1">
        <v>4</v>
      </c>
      <c r="C505" s="2" t="s">
        <v>423</v>
      </c>
      <c r="D505" s="1">
        <v>180</v>
      </c>
      <c r="E505" s="3" t="s">
        <v>424</v>
      </c>
      <c r="F505" s="1">
        <v>56000</v>
      </c>
      <c r="G505" s="1" t="s">
        <v>27</v>
      </c>
      <c r="H505" s="1" t="s">
        <v>28</v>
      </c>
      <c r="I505" s="1">
        <v>2020</v>
      </c>
      <c r="J505" s="1">
        <v>2020</v>
      </c>
      <c r="K505" s="1" t="s">
        <v>4914</v>
      </c>
      <c r="L505" s="2" t="s">
        <v>32</v>
      </c>
      <c r="M505" s="1">
        <v>20</v>
      </c>
      <c r="N505" s="2" t="s">
        <v>342</v>
      </c>
      <c r="O505" s="2" t="s">
        <v>343</v>
      </c>
      <c r="P505" s="4">
        <v>6811</v>
      </c>
      <c r="Q505" s="4">
        <v>6811</v>
      </c>
      <c r="R505" s="4">
        <v>0</v>
      </c>
      <c r="S505" s="4">
        <v>0</v>
      </c>
      <c r="T505" s="5">
        <v>0</v>
      </c>
      <c r="U505" s="5">
        <v>0</v>
      </c>
      <c r="V505" s="5">
        <v>0</v>
      </c>
      <c r="W505" s="5">
        <v>0</v>
      </c>
      <c r="X505" s="5">
        <v>0</v>
      </c>
      <c r="Y505" s="6">
        <v>0</v>
      </c>
    </row>
    <row r="506" spans="1:25" ht="73" thickBot="1" x14ac:dyDescent="0.4">
      <c r="A506" s="20" t="s">
        <v>422</v>
      </c>
      <c r="B506" s="1">
        <v>4</v>
      </c>
      <c r="C506" s="2" t="s">
        <v>423</v>
      </c>
      <c r="D506" s="1">
        <v>180</v>
      </c>
      <c r="E506" s="3" t="s">
        <v>424</v>
      </c>
      <c r="F506" s="1">
        <v>56000</v>
      </c>
      <c r="G506" s="1" t="s">
        <v>27</v>
      </c>
      <c r="H506" s="1" t="s">
        <v>28</v>
      </c>
      <c r="I506" s="1">
        <v>2020</v>
      </c>
      <c r="J506" s="1">
        <v>2020</v>
      </c>
      <c r="K506" s="1" t="s">
        <v>4914</v>
      </c>
      <c r="L506" s="2" t="s">
        <v>32</v>
      </c>
      <c r="M506" s="1">
        <v>20</v>
      </c>
      <c r="N506" s="2" t="s">
        <v>75</v>
      </c>
      <c r="O506" s="2" t="s">
        <v>76</v>
      </c>
      <c r="P506" s="4">
        <v>13311</v>
      </c>
      <c r="Q506" s="4">
        <v>13311</v>
      </c>
      <c r="R506" s="4">
        <v>0</v>
      </c>
      <c r="S506" s="4">
        <v>0</v>
      </c>
      <c r="T506" s="5">
        <v>0</v>
      </c>
      <c r="U506" s="5">
        <v>0</v>
      </c>
      <c r="V506" s="5">
        <v>0</v>
      </c>
      <c r="W506" s="5">
        <v>0</v>
      </c>
      <c r="X506" s="5">
        <v>0</v>
      </c>
      <c r="Y506" s="6">
        <v>0</v>
      </c>
    </row>
    <row r="507" spans="1:25" ht="73" thickBot="1" x14ac:dyDescent="0.4">
      <c r="A507" s="20" t="s">
        <v>422</v>
      </c>
      <c r="B507" s="1">
        <v>4</v>
      </c>
      <c r="C507" s="2" t="s">
        <v>423</v>
      </c>
      <c r="D507" s="1">
        <v>180</v>
      </c>
      <c r="E507" s="3" t="s">
        <v>424</v>
      </c>
      <c r="F507" s="1">
        <v>56000</v>
      </c>
      <c r="G507" s="1" t="s">
        <v>27</v>
      </c>
      <c r="H507" s="1" t="s">
        <v>28</v>
      </c>
      <c r="I507" s="1">
        <v>2020</v>
      </c>
      <c r="J507" s="1">
        <v>2020</v>
      </c>
      <c r="K507" s="1" t="s">
        <v>4914</v>
      </c>
      <c r="L507" s="2" t="s">
        <v>32</v>
      </c>
      <c r="M507" s="1">
        <v>20</v>
      </c>
      <c r="N507" s="2" t="s">
        <v>37</v>
      </c>
      <c r="O507" s="2" t="s">
        <v>38</v>
      </c>
      <c r="P507" s="4">
        <v>-532</v>
      </c>
      <c r="Q507" s="4">
        <v>-532</v>
      </c>
      <c r="R507" s="4">
        <v>0</v>
      </c>
      <c r="S507" s="4">
        <v>0</v>
      </c>
      <c r="T507" s="5">
        <v>0</v>
      </c>
      <c r="U507" s="5">
        <v>0</v>
      </c>
      <c r="V507" s="5">
        <v>0</v>
      </c>
      <c r="W507" s="5">
        <v>0</v>
      </c>
      <c r="X507" s="5">
        <v>0</v>
      </c>
      <c r="Y507" s="6">
        <v>0</v>
      </c>
    </row>
    <row r="508" spans="1:25" ht="87.5" thickBot="1" x14ac:dyDescent="0.4">
      <c r="A508" s="20" t="s">
        <v>422</v>
      </c>
      <c r="B508" s="1">
        <v>4</v>
      </c>
      <c r="C508" s="2" t="s">
        <v>423</v>
      </c>
      <c r="D508" s="1">
        <v>180</v>
      </c>
      <c r="E508" s="3" t="s">
        <v>424</v>
      </c>
      <c r="F508" s="1">
        <v>56000</v>
      </c>
      <c r="G508" s="1" t="s">
        <v>27</v>
      </c>
      <c r="H508" s="1" t="s">
        <v>28</v>
      </c>
      <c r="I508" s="1">
        <v>2020</v>
      </c>
      <c r="J508" s="1">
        <v>2020</v>
      </c>
      <c r="K508" s="1" t="s">
        <v>4914</v>
      </c>
      <c r="L508" s="2" t="s">
        <v>32</v>
      </c>
      <c r="M508" s="1">
        <v>20</v>
      </c>
      <c r="N508" s="2" t="s">
        <v>39</v>
      </c>
      <c r="O508" s="2" t="s">
        <v>40</v>
      </c>
      <c r="P508" s="4">
        <v>11</v>
      </c>
      <c r="Q508" s="4">
        <v>11</v>
      </c>
      <c r="R508" s="4">
        <v>0</v>
      </c>
      <c r="S508" s="4">
        <v>0</v>
      </c>
      <c r="T508" s="5">
        <v>0</v>
      </c>
      <c r="U508" s="5">
        <v>0</v>
      </c>
      <c r="V508" s="5">
        <v>0</v>
      </c>
      <c r="W508" s="5">
        <v>0</v>
      </c>
      <c r="X508" s="5">
        <v>0</v>
      </c>
      <c r="Y508" s="6">
        <v>0</v>
      </c>
    </row>
    <row r="509" spans="1:25" ht="73" thickBot="1" x14ac:dyDescent="0.4">
      <c r="A509" s="20" t="s">
        <v>422</v>
      </c>
      <c r="B509" s="1">
        <v>4</v>
      </c>
      <c r="C509" s="2" t="s">
        <v>423</v>
      </c>
      <c r="D509" s="1">
        <v>180</v>
      </c>
      <c r="E509" s="3" t="s">
        <v>424</v>
      </c>
      <c r="F509" s="1">
        <v>56000</v>
      </c>
      <c r="G509" s="1" t="s">
        <v>27</v>
      </c>
      <c r="H509" s="1" t="s">
        <v>28</v>
      </c>
      <c r="I509" s="1">
        <v>2020</v>
      </c>
      <c r="J509" s="1">
        <v>2020</v>
      </c>
      <c r="K509" s="1" t="s">
        <v>4914</v>
      </c>
      <c r="L509" s="2" t="s">
        <v>32</v>
      </c>
      <c r="M509" s="1">
        <v>20</v>
      </c>
      <c r="N509" s="2" t="s">
        <v>41</v>
      </c>
      <c r="O509" s="2" t="s">
        <v>42</v>
      </c>
      <c r="P509" s="4">
        <v>6636</v>
      </c>
      <c r="Q509" s="4">
        <v>6636</v>
      </c>
      <c r="R509" s="4">
        <v>0</v>
      </c>
      <c r="S509" s="4">
        <v>0</v>
      </c>
      <c r="T509" s="5">
        <v>0</v>
      </c>
      <c r="U509" s="5">
        <v>0</v>
      </c>
      <c r="V509" s="5">
        <v>0</v>
      </c>
      <c r="W509" s="5">
        <v>0</v>
      </c>
      <c r="X509" s="5">
        <v>0</v>
      </c>
      <c r="Y509" s="6">
        <v>0</v>
      </c>
    </row>
    <row r="510" spans="1:25" ht="87.5" thickBot="1" x14ac:dyDescent="0.4">
      <c r="A510" s="20" t="s">
        <v>422</v>
      </c>
      <c r="B510" s="1">
        <v>4</v>
      </c>
      <c r="C510" s="2" t="s">
        <v>423</v>
      </c>
      <c r="D510" s="1">
        <v>180</v>
      </c>
      <c r="E510" s="3" t="s">
        <v>424</v>
      </c>
      <c r="F510" s="1">
        <v>56000</v>
      </c>
      <c r="G510" s="1" t="s">
        <v>27</v>
      </c>
      <c r="H510" s="1" t="s">
        <v>28</v>
      </c>
      <c r="I510" s="1">
        <v>2020</v>
      </c>
      <c r="J510" s="1">
        <v>2020</v>
      </c>
      <c r="K510" s="1" t="s">
        <v>4914</v>
      </c>
      <c r="L510" s="2" t="s">
        <v>32</v>
      </c>
      <c r="M510" s="1">
        <v>20</v>
      </c>
      <c r="N510" s="2" t="s">
        <v>344</v>
      </c>
      <c r="O510" s="2" t="s">
        <v>345</v>
      </c>
      <c r="P510" s="4">
        <v>-9</v>
      </c>
      <c r="Q510" s="4">
        <v>-9</v>
      </c>
      <c r="R510" s="4">
        <v>0</v>
      </c>
      <c r="S510" s="4">
        <v>0</v>
      </c>
      <c r="T510" s="5">
        <v>0</v>
      </c>
      <c r="U510" s="5">
        <v>0</v>
      </c>
      <c r="V510" s="5">
        <v>0</v>
      </c>
      <c r="W510" s="5">
        <v>0</v>
      </c>
      <c r="X510" s="5">
        <v>0</v>
      </c>
      <c r="Y510" s="6">
        <v>0</v>
      </c>
    </row>
    <row r="511" spans="1:25" ht="87.5" thickBot="1" x14ac:dyDescent="0.4">
      <c r="A511" s="20" t="s">
        <v>422</v>
      </c>
      <c r="B511" s="1">
        <v>4</v>
      </c>
      <c r="C511" s="2" t="s">
        <v>423</v>
      </c>
      <c r="D511" s="1">
        <v>180</v>
      </c>
      <c r="E511" s="3" t="s">
        <v>424</v>
      </c>
      <c r="F511" s="1">
        <v>56000</v>
      </c>
      <c r="G511" s="1" t="s">
        <v>27</v>
      </c>
      <c r="H511" s="1" t="s">
        <v>28</v>
      </c>
      <c r="I511" s="1">
        <v>2020</v>
      </c>
      <c r="J511" s="1">
        <v>2020</v>
      </c>
      <c r="K511" s="1" t="s">
        <v>4914</v>
      </c>
      <c r="L511" s="2" t="s">
        <v>32</v>
      </c>
      <c r="M511" s="1">
        <v>20</v>
      </c>
      <c r="N511" s="2" t="s">
        <v>43</v>
      </c>
      <c r="O511" s="2" t="s">
        <v>44</v>
      </c>
      <c r="P511" s="4">
        <v>234</v>
      </c>
      <c r="Q511" s="4">
        <v>234</v>
      </c>
      <c r="R511" s="4">
        <v>0</v>
      </c>
      <c r="S511" s="4">
        <v>0</v>
      </c>
      <c r="T511" s="5">
        <v>0</v>
      </c>
      <c r="U511" s="5">
        <v>0</v>
      </c>
      <c r="V511" s="5">
        <v>0</v>
      </c>
      <c r="W511" s="5">
        <v>0</v>
      </c>
      <c r="X511" s="5">
        <v>0</v>
      </c>
      <c r="Y511" s="6">
        <v>0</v>
      </c>
    </row>
    <row r="512" spans="1:25" ht="73" thickBot="1" x14ac:dyDescent="0.4">
      <c r="A512" s="20" t="s">
        <v>422</v>
      </c>
      <c r="B512" s="1">
        <v>4</v>
      </c>
      <c r="C512" s="2" t="s">
        <v>423</v>
      </c>
      <c r="D512" s="1">
        <v>180</v>
      </c>
      <c r="E512" s="3" t="s">
        <v>424</v>
      </c>
      <c r="F512" s="1">
        <v>56000</v>
      </c>
      <c r="G512" s="1" t="s">
        <v>27</v>
      </c>
      <c r="H512" s="1" t="s">
        <v>28</v>
      </c>
      <c r="I512" s="1">
        <v>2020</v>
      </c>
      <c r="J512" s="1">
        <v>2020</v>
      </c>
      <c r="K512" s="1" t="s">
        <v>4914</v>
      </c>
      <c r="L512" s="2" t="s">
        <v>32</v>
      </c>
      <c r="M512" s="1">
        <v>20</v>
      </c>
      <c r="N512" s="2" t="s">
        <v>45</v>
      </c>
      <c r="O512" s="2" t="s">
        <v>46</v>
      </c>
      <c r="P512" s="4">
        <v>-234</v>
      </c>
      <c r="Q512" s="4">
        <v>-234</v>
      </c>
      <c r="R512" s="4">
        <v>0</v>
      </c>
      <c r="S512" s="4">
        <v>0</v>
      </c>
      <c r="T512" s="5">
        <v>0</v>
      </c>
      <c r="U512" s="5">
        <v>0</v>
      </c>
      <c r="V512" s="5">
        <v>0</v>
      </c>
      <c r="W512" s="5">
        <v>0</v>
      </c>
      <c r="X512" s="5">
        <v>0</v>
      </c>
      <c r="Y512" s="6">
        <v>0</v>
      </c>
    </row>
    <row r="513" spans="1:25" ht="73" thickBot="1" x14ac:dyDescent="0.4">
      <c r="A513" s="20" t="s">
        <v>422</v>
      </c>
      <c r="B513" s="1">
        <v>4</v>
      </c>
      <c r="C513" s="2" t="s">
        <v>423</v>
      </c>
      <c r="D513" s="1">
        <v>180</v>
      </c>
      <c r="E513" s="3" t="s">
        <v>424</v>
      </c>
      <c r="F513" s="1">
        <v>56000</v>
      </c>
      <c r="G513" s="1" t="s">
        <v>27</v>
      </c>
      <c r="H513" s="1" t="s">
        <v>28</v>
      </c>
      <c r="I513" s="1">
        <v>2020</v>
      </c>
      <c r="J513" s="1">
        <v>2020</v>
      </c>
      <c r="K513" s="1" t="s">
        <v>4914</v>
      </c>
      <c r="L513" s="2" t="s">
        <v>32</v>
      </c>
      <c r="M513" s="1">
        <v>20</v>
      </c>
      <c r="N513" s="2" t="s">
        <v>47</v>
      </c>
      <c r="O513" s="2" t="s">
        <v>48</v>
      </c>
      <c r="P513" s="4">
        <v>172</v>
      </c>
      <c r="Q513" s="4">
        <v>172</v>
      </c>
      <c r="R513" s="4">
        <v>0</v>
      </c>
      <c r="S513" s="4">
        <v>0</v>
      </c>
      <c r="T513" s="5">
        <v>0</v>
      </c>
      <c r="U513" s="5">
        <v>0</v>
      </c>
      <c r="V513" s="5">
        <v>0</v>
      </c>
      <c r="W513" s="5">
        <v>0</v>
      </c>
      <c r="X513" s="5">
        <v>0</v>
      </c>
      <c r="Y513" s="6">
        <v>0</v>
      </c>
    </row>
    <row r="514" spans="1:25" ht="87.5" thickBot="1" x14ac:dyDescent="0.4">
      <c r="A514" s="20" t="s">
        <v>422</v>
      </c>
      <c r="B514" s="1">
        <v>4</v>
      </c>
      <c r="C514" s="2" t="s">
        <v>423</v>
      </c>
      <c r="D514" s="1">
        <v>180</v>
      </c>
      <c r="E514" s="3" t="s">
        <v>424</v>
      </c>
      <c r="F514" s="1">
        <v>56000</v>
      </c>
      <c r="G514" s="1" t="s">
        <v>27</v>
      </c>
      <c r="H514" s="1" t="s">
        <v>28</v>
      </c>
      <c r="I514" s="1">
        <v>2020</v>
      </c>
      <c r="J514" s="1">
        <v>2020</v>
      </c>
      <c r="K514" s="1" t="s">
        <v>4914</v>
      </c>
      <c r="L514" s="2" t="s">
        <v>206</v>
      </c>
      <c r="M514" s="1">
        <v>30</v>
      </c>
      <c r="N514" s="2" t="s">
        <v>425</v>
      </c>
      <c r="O514" s="2" t="s">
        <v>426</v>
      </c>
      <c r="P514" s="4">
        <v>0</v>
      </c>
      <c r="Q514" s="4">
        <v>0</v>
      </c>
      <c r="R514" s="4">
        <v>2602000</v>
      </c>
      <c r="S514" s="4">
        <v>2260000</v>
      </c>
      <c r="T514" s="5">
        <v>0</v>
      </c>
      <c r="U514" s="5">
        <v>0</v>
      </c>
      <c r="V514" s="5">
        <v>0</v>
      </c>
      <c r="W514" s="5">
        <v>2</v>
      </c>
      <c r="X514" s="5">
        <v>0</v>
      </c>
      <c r="Y514" s="6">
        <v>2</v>
      </c>
    </row>
    <row r="515" spans="1:25" ht="73" thickBot="1" x14ac:dyDescent="0.4">
      <c r="A515" s="20" t="s">
        <v>422</v>
      </c>
      <c r="B515" s="1">
        <v>4</v>
      </c>
      <c r="C515" s="2" t="s">
        <v>423</v>
      </c>
      <c r="D515" s="1">
        <v>180</v>
      </c>
      <c r="E515" s="3" t="s">
        <v>424</v>
      </c>
      <c r="F515" s="1">
        <v>56000</v>
      </c>
      <c r="G515" s="1" t="s">
        <v>27</v>
      </c>
      <c r="H515" s="1" t="s">
        <v>28</v>
      </c>
      <c r="I515" s="1">
        <v>2020</v>
      </c>
      <c r="J515" s="1">
        <v>2020</v>
      </c>
      <c r="K515" s="1" t="s">
        <v>4914</v>
      </c>
      <c r="L515" s="2" t="s">
        <v>49</v>
      </c>
      <c r="M515" s="1">
        <v>40</v>
      </c>
      <c r="N515" s="2" t="s">
        <v>427</v>
      </c>
      <c r="O515" s="2" t="s">
        <v>428</v>
      </c>
      <c r="P515" s="4">
        <v>0</v>
      </c>
      <c r="Q515" s="4">
        <v>0</v>
      </c>
      <c r="R515" s="4">
        <v>0</v>
      </c>
      <c r="S515" s="4">
        <v>0</v>
      </c>
      <c r="T515" s="5">
        <v>0</v>
      </c>
      <c r="U515" s="5">
        <v>0</v>
      </c>
      <c r="V515" s="5">
        <v>0</v>
      </c>
      <c r="W515" s="5">
        <v>0</v>
      </c>
      <c r="X515" s="5">
        <v>0</v>
      </c>
      <c r="Y515" s="6">
        <v>0</v>
      </c>
    </row>
    <row r="516" spans="1:25" ht="87.5" thickBot="1" x14ac:dyDescent="0.4">
      <c r="A516" s="20" t="s">
        <v>422</v>
      </c>
      <c r="B516" s="1">
        <v>4</v>
      </c>
      <c r="C516" s="2" t="s">
        <v>423</v>
      </c>
      <c r="D516" s="1">
        <v>180</v>
      </c>
      <c r="E516" s="3" t="s">
        <v>424</v>
      </c>
      <c r="F516" s="1">
        <v>56000</v>
      </c>
      <c r="G516" s="1" t="s">
        <v>58</v>
      </c>
      <c r="H516" s="1" t="s">
        <v>59</v>
      </c>
      <c r="I516" s="1" t="s">
        <v>60</v>
      </c>
      <c r="J516" s="1">
        <v>2021</v>
      </c>
      <c r="K516" s="1" t="s">
        <v>4915</v>
      </c>
      <c r="L516" s="2" t="s">
        <v>206</v>
      </c>
      <c r="M516" s="1">
        <v>30</v>
      </c>
      <c r="N516" s="2" t="s">
        <v>429</v>
      </c>
      <c r="O516" s="2" t="s">
        <v>430</v>
      </c>
      <c r="P516" s="4">
        <v>0</v>
      </c>
      <c r="Q516" s="4">
        <v>0</v>
      </c>
      <c r="R516" s="4">
        <v>0</v>
      </c>
      <c r="S516" s="4">
        <v>342000</v>
      </c>
      <c r="T516" s="5">
        <v>0</v>
      </c>
      <c r="U516" s="5">
        <v>0</v>
      </c>
      <c r="V516" s="5">
        <v>0</v>
      </c>
      <c r="W516" s="5">
        <v>2</v>
      </c>
      <c r="X516" s="5">
        <v>0</v>
      </c>
      <c r="Y516" s="6">
        <v>2</v>
      </c>
    </row>
    <row r="517" spans="1:25" ht="73" thickBot="1" x14ac:dyDescent="0.4">
      <c r="A517" s="20" t="s">
        <v>422</v>
      </c>
      <c r="B517" s="1">
        <v>4</v>
      </c>
      <c r="C517" s="2" t="s">
        <v>431</v>
      </c>
      <c r="D517" s="1">
        <v>157</v>
      </c>
      <c r="E517" s="3" t="s">
        <v>432</v>
      </c>
      <c r="F517" s="1">
        <v>58000</v>
      </c>
      <c r="G517" s="1" t="s">
        <v>27</v>
      </c>
      <c r="H517" s="1" t="s">
        <v>28</v>
      </c>
      <c r="I517" s="1">
        <v>2020</v>
      </c>
      <c r="J517" s="1">
        <v>2020</v>
      </c>
      <c r="K517" s="1" t="s">
        <v>4914</v>
      </c>
      <c r="L517" s="2" t="s">
        <v>29</v>
      </c>
      <c r="M517" s="1">
        <v>10</v>
      </c>
      <c r="N517" s="2" t="s">
        <v>30</v>
      </c>
      <c r="O517" s="2" t="s">
        <v>31</v>
      </c>
      <c r="P517" s="4">
        <v>691521444</v>
      </c>
      <c r="Q517" s="4">
        <v>691521444</v>
      </c>
      <c r="R517" s="4">
        <v>16600712</v>
      </c>
      <c r="S517" s="4">
        <v>16600712</v>
      </c>
      <c r="T517" s="5">
        <v>20</v>
      </c>
      <c r="U517" s="5">
        <v>20</v>
      </c>
      <c r="V517" s="5">
        <v>1</v>
      </c>
      <c r="W517" s="5">
        <v>1</v>
      </c>
      <c r="X517" s="5">
        <v>21</v>
      </c>
      <c r="Y517" s="6">
        <v>21</v>
      </c>
    </row>
    <row r="518" spans="1:25" ht="87.5" thickBot="1" x14ac:dyDescent="0.4">
      <c r="A518" s="20" t="s">
        <v>422</v>
      </c>
      <c r="B518" s="1">
        <v>4</v>
      </c>
      <c r="C518" s="2" t="s">
        <v>431</v>
      </c>
      <c r="D518" s="1">
        <v>157</v>
      </c>
      <c r="E518" s="3" t="s">
        <v>432</v>
      </c>
      <c r="F518" s="1">
        <v>58000</v>
      </c>
      <c r="G518" s="1" t="s">
        <v>27</v>
      </c>
      <c r="H518" s="1" t="s">
        <v>28</v>
      </c>
      <c r="I518" s="1">
        <v>2020</v>
      </c>
      <c r="J518" s="1">
        <v>2020</v>
      </c>
      <c r="K518" s="1" t="s">
        <v>4914</v>
      </c>
      <c r="L518" s="2" t="s">
        <v>32</v>
      </c>
      <c r="M518" s="1">
        <v>20</v>
      </c>
      <c r="N518" s="2" t="s">
        <v>33</v>
      </c>
      <c r="O518" s="2" t="s">
        <v>34</v>
      </c>
      <c r="P518" s="4">
        <v>21259</v>
      </c>
      <c r="Q518" s="4">
        <v>21259</v>
      </c>
      <c r="R518" s="4">
        <v>0</v>
      </c>
      <c r="S518" s="4">
        <v>0</v>
      </c>
      <c r="T518" s="5">
        <v>0</v>
      </c>
      <c r="U518" s="5">
        <v>0</v>
      </c>
      <c r="V518" s="5">
        <v>0</v>
      </c>
      <c r="W518" s="5">
        <v>0</v>
      </c>
      <c r="X518" s="5">
        <v>0</v>
      </c>
      <c r="Y518" s="6">
        <v>0</v>
      </c>
    </row>
    <row r="519" spans="1:25" ht="73" thickBot="1" x14ac:dyDescent="0.4">
      <c r="A519" s="20" t="s">
        <v>422</v>
      </c>
      <c r="B519" s="1">
        <v>4</v>
      </c>
      <c r="C519" s="2" t="s">
        <v>431</v>
      </c>
      <c r="D519" s="1">
        <v>157</v>
      </c>
      <c r="E519" s="3" t="s">
        <v>432</v>
      </c>
      <c r="F519" s="1">
        <v>58000</v>
      </c>
      <c r="G519" s="1" t="s">
        <v>27</v>
      </c>
      <c r="H519" s="1" t="s">
        <v>28</v>
      </c>
      <c r="I519" s="1">
        <v>2020</v>
      </c>
      <c r="J519" s="1">
        <v>2020</v>
      </c>
      <c r="K519" s="1" t="s">
        <v>4914</v>
      </c>
      <c r="L519" s="2" t="s">
        <v>32</v>
      </c>
      <c r="M519" s="1">
        <v>20</v>
      </c>
      <c r="N519" s="2" t="s">
        <v>35</v>
      </c>
      <c r="O519" s="2" t="s">
        <v>36</v>
      </c>
      <c r="P519" s="4">
        <v>30711</v>
      </c>
      <c r="Q519" s="4">
        <v>30711</v>
      </c>
      <c r="R519" s="4">
        <v>0</v>
      </c>
      <c r="S519" s="4">
        <v>0</v>
      </c>
      <c r="T519" s="5">
        <v>0</v>
      </c>
      <c r="U519" s="5">
        <v>0</v>
      </c>
      <c r="V519" s="5">
        <v>0</v>
      </c>
      <c r="W519" s="5">
        <v>0</v>
      </c>
      <c r="X519" s="5">
        <v>0</v>
      </c>
      <c r="Y519" s="6">
        <v>0</v>
      </c>
    </row>
    <row r="520" spans="1:25" ht="87.5" thickBot="1" x14ac:dyDescent="0.4">
      <c r="A520" s="20" t="s">
        <v>422</v>
      </c>
      <c r="B520" s="1">
        <v>4</v>
      </c>
      <c r="C520" s="2" t="s">
        <v>431</v>
      </c>
      <c r="D520" s="1">
        <v>157</v>
      </c>
      <c r="E520" s="3" t="s">
        <v>432</v>
      </c>
      <c r="F520" s="1">
        <v>58000</v>
      </c>
      <c r="G520" s="1" t="s">
        <v>27</v>
      </c>
      <c r="H520" s="1" t="s">
        <v>28</v>
      </c>
      <c r="I520" s="1">
        <v>2020</v>
      </c>
      <c r="J520" s="1">
        <v>2020</v>
      </c>
      <c r="K520" s="1" t="s">
        <v>4914</v>
      </c>
      <c r="L520" s="2" t="s">
        <v>32</v>
      </c>
      <c r="M520" s="1">
        <v>20</v>
      </c>
      <c r="N520" s="2" t="s">
        <v>342</v>
      </c>
      <c r="O520" s="2" t="s">
        <v>343</v>
      </c>
      <c r="P520" s="4">
        <v>2838</v>
      </c>
      <c r="Q520" s="4">
        <v>2838</v>
      </c>
      <c r="R520" s="4">
        <v>0</v>
      </c>
      <c r="S520" s="4">
        <v>0</v>
      </c>
      <c r="T520" s="5">
        <v>0</v>
      </c>
      <c r="U520" s="5">
        <v>0</v>
      </c>
      <c r="V520" s="5">
        <v>0</v>
      </c>
      <c r="W520" s="5">
        <v>0</v>
      </c>
      <c r="X520" s="5">
        <v>0</v>
      </c>
      <c r="Y520" s="6">
        <v>0</v>
      </c>
    </row>
    <row r="521" spans="1:25" ht="73" thickBot="1" x14ac:dyDescent="0.4">
      <c r="A521" s="20" t="s">
        <v>422</v>
      </c>
      <c r="B521" s="1">
        <v>4</v>
      </c>
      <c r="C521" s="2" t="s">
        <v>431</v>
      </c>
      <c r="D521" s="1">
        <v>157</v>
      </c>
      <c r="E521" s="3" t="s">
        <v>432</v>
      </c>
      <c r="F521" s="1">
        <v>58000</v>
      </c>
      <c r="G521" s="1" t="s">
        <v>27</v>
      </c>
      <c r="H521" s="1" t="s">
        <v>28</v>
      </c>
      <c r="I521" s="1">
        <v>2020</v>
      </c>
      <c r="J521" s="1">
        <v>2020</v>
      </c>
      <c r="K521" s="1" t="s">
        <v>4914</v>
      </c>
      <c r="L521" s="2" t="s">
        <v>32</v>
      </c>
      <c r="M521" s="1">
        <v>20</v>
      </c>
      <c r="N521" s="2" t="s">
        <v>37</v>
      </c>
      <c r="O521" s="2" t="s">
        <v>38</v>
      </c>
      <c r="P521" s="4">
        <v>237494</v>
      </c>
      <c r="Q521" s="4">
        <v>237494</v>
      </c>
      <c r="R521" s="4">
        <v>5621</v>
      </c>
      <c r="S521" s="4">
        <v>5621</v>
      </c>
      <c r="T521" s="5">
        <v>0</v>
      </c>
      <c r="U521" s="5">
        <v>0</v>
      </c>
      <c r="V521" s="5">
        <v>0</v>
      </c>
      <c r="W521" s="5">
        <v>0</v>
      </c>
      <c r="X521" s="5">
        <v>0</v>
      </c>
      <c r="Y521" s="6">
        <v>0</v>
      </c>
    </row>
    <row r="522" spans="1:25" ht="87.5" thickBot="1" x14ac:dyDescent="0.4">
      <c r="A522" s="20" t="s">
        <v>422</v>
      </c>
      <c r="B522" s="1">
        <v>4</v>
      </c>
      <c r="C522" s="2" t="s">
        <v>431</v>
      </c>
      <c r="D522" s="1">
        <v>157</v>
      </c>
      <c r="E522" s="3" t="s">
        <v>432</v>
      </c>
      <c r="F522" s="1">
        <v>58000</v>
      </c>
      <c r="G522" s="1" t="s">
        <v>27</v>
      </c>
      <c r="H522" s="1" t="s">
        <v>28</v>
      </c>
      <c r="I522" s="1">
        <v>2020</v>
      </c>
      <c r="J522" s="1">
        <v>2020</v>
      </c>
      <c r="K522" s="1" t="s">
        <v>4914</v>
      </c>
      <c r="L522" s="2" t="s">
        <v>32</v>
      </c>
      <c r="M522" s="1">
        <v>20</v>
      </c>
      <c r="N522" s="2" t="s">
        <v>39</v>
      </c>
      <c r="O522" s="2" t="s">
        <v>40</v>
      </c>
      <c r="P522" s="4">
        <v>577</v>
      </c>
      <c r="Q522" s="4">
        <v>577</v>
      </c>
      <c r="R522" s="4">
        <v>-105</v>
      </c>
      <c r="S522" s="4">
        <v>-105</v>
      </c>
      <c r="T522" s="5">
        <v>0</v>
      </c>
      <c r="U522" s="5">
        <v>0</v>
      </c>
      <c r="V522" s="5">
        <v>0</v>
      </c>
      <c r="W522" s="5">
        <v>0</v>
      </c>
      <c r="X522" s="5">
        <v>0</v>
      </c>
      <c r="Y522" s="6">
        <v>0</v>
      </c>
    </row>
    <row r="523" spans="1:25" ht="73" thickBot="1" x14ac:dyDescent="0.4">
      <c r="A523" s="20" t="s">
        <v>422</v>
      </c>
      <c r="B523" s="1">
        <v>4</v>
      </c>
      <c r="C523" s="2" t="s">
        <v>431</v>
      </c>
      <c r="D523" s="1">
        <v>157</v>
      </c>
      <c r="E523" s="3" t="s">
        <v>432</v>
      </c>
      <c r="F523" s="1">
        <v>58000</v>
      </c>
      <c r="G523" s="1" t="s">
        <v>27</v>
      </c>
      <c r="H523" s="1" t="s">
        <v>28</v>
      </c>
      <c r="I523" s="1">
        <v>2020</v>
      </c>
      <c r="J523" s="1">
        <v>2020</v>
      </c>
      <c r="K523" s="1" t="s">
        <v>4914</v>
      </c>
      <c r="L523" s="2" t="s">
        <v>32</v>
      </c>
      <c r="M523" s="1">
        <v>20</v>
      </c>
      <c r="N523" s="2" t="s">
        <v>41</v>
      </c>
      <c r="O523" s="2" t="s">
        <v>42</v>
      </c>
      <c r="P523" s="4">
        <v>10608</v>
      </c>
      <c r="Q523" s="4">
        <v>10608</v>
      </c>
      <c r="R523" s="4">
        <v>0</v>
      </c>
      <c r="S523" s="4">
        <v>0</v>
      </c>
      <c r="T523" s="5">
        <v>0</v>
      </c>
      <c r="U523" s="5">
        <v>0</v>
      </c>
      <c r="V523" s="5">
        <v>0</v>
      </c>
      <c r="W523" s="5">
        <v>0</v>
      </c>
      <c r="X523" s="5">
        <v>0</v>
      </c>
      <c r="Y523" s="6">
        <v>0</v>
      </c>
    </row>
    <row r="524" spans="1:25" ht="87.5" thickBot="1" x14ac:dyDescent="0.4">
      <c r="A524" s="20" t="s">
        <v>422</v>
      </c>
      <c r="B524" s="1">
        <v>4</v>
      </c>
      <c r="C524" s="2" t="s">
        <v>431</v>
      </c>
      <c r="D524" s="1">
        <v>157</v>
      </c>
      <c r="E524" s="3" t="s">
        <v>432</v>
      </c>
      <c r="F524" s="1">
        <v>58000</v>
      </c>
      <c r="G524" s="1" t="s">
        <v>27</v>
      </c>
      <c r="H524" s="1" t="s">
        <v>28</v>
      </c>
      <c r="I524" s="1">
        <v>2020</v>
      </c>
      <c r="J524" s="1">
        <v>2020</v>
      </c>
      <c r="K524" s="1" t="s">
        <v>4914</v>
      </c>
      <c r="L524" s="2" t="s">
        <v>32</v>
      </c>
      <c r="M524" s="1">
        <v>20</v>
      </c>
      <c r="N524" s="2" t="s">
        <v>302</v>
      </c>
      <c r="O524" s="2" t="s">
        <v>303</v>
      </c>
      <c r="P524" s="4">
        <v>81</v>
      </c>
      <c r="Q524" s="4">
        <v>81</v>
      </c>
      <c r="R524" s="4">
        <v>0</v>
      </c>
      <c r="S524" s="4">
        <v>0</v>
      </c>
      <c r="T524" s="5">
        <v>0</v>
      </c>
      <c r="U524" s="5">
        <v>0</v>
      </c>
      <c r="V524" s="5">
        <v>0</v>
      </c>
      <c r="W524" s="5">
        <v>0</v>
      </c>
      <c r="X524" s="5">
        <v>0</v>
      </c>
      <c r="Y524" s="6">
        <v>0</v>
      </c>
    </row>
    <row r="525" spans="1:25" ht="87.5" thickBot="1" x14ac:dyDescent="0.4">
      <c r="A525" s="20" t="s">
        <v>422</v>
      </c>
      <c r="B525" s="1">
        <v>4</v>
      </c>
      <c r="C525" s="2" t="s">
        <v>431</v>
      </c>
      <c r="D525" s="1">
        <v>157</v>
      </c>
      <c r="E525" s="3" t="s">
        <v>432</v>
      </c>
      <c r="F525" s="1">
        <v>58000</v>
      </c>
      <c r="G525" s="1" t="s">
        <v>27</v>
      </c>
      <c r="H525" s="1" t="s">
        <v>28</v>
      </c>
      <c r="I525" s="1">
        <v>2020</v>
      </c>
      <c r="J525" s="1">
        <v>2020</v>
      </c>
      <c r="K525" s="1" t="s">
        <v>4914</v>
      </c>
      <c r="L525" s="2" t="s">
        <v>32</v>
      </c>
      <c r="M525" s="1">
        <v>20</v>
      </c>
      <c r="N525" s="2" t="s">
        <v>344</v>
      </c>
      <c r="O525" s="2" t="s">
        <v>345</v>
      </c>
      <c r="P525" s="4">
        <v>5</v>
      </c>
      <c r="Q525" s="4">
        <v>5</v>
      </c>
      <c r="R525" s="4">
        <v>0</v>
      </c>
      <c r="S525" s="4">
        <v>0</v>
      </c>
      <c r="T525" s="5">
        <v>0</v>
      </c>
      <c r="U525" s="5">
        <v>0</v>
      </c>
      <c r="V525" s="5">
        <v>0</v>
      </c>
      <c r="W525" s="5">
        <v>0</v>
      </c>
      <c r="X525" s="5">
        <v>0</v>
      </c>
      <c r="Y525" s="6">
        <v>0</v>
      </c>
    </row>
    <row r="526" spans="1:25" ht="87.5" thickBot="1" x14ac:dyDescent="0.4">
      <c r="A526" s="20" t="s">
        <v>422</v>
      </c>
      <c r="B526" s="1">
        <v>4</v>
      </c>
      <c r="C526" s="2" t="s">
        <v>431</v>
      </c>
      <c r="D526" s="1">
        <v>157</v>
      </c>
      <c r="E526" s="3" t="s">
        <v>432</v>
      </c>
      <c r="F526" s="1">
        <v>58000</v>
      </c>
      <c r="G526" s="1" t="s">
        <v>27</v>
      </c>
      <c r="H526" s="1" t="s">
        <v>28</v>
      </c>
      <c r="I526" s="1">
        <v>2020</v>
      </c>
      <c r="J526" s="1">
        <v>2020</v>
      </c>
      <c r="K526" s="1" t="s">
        <v>4914</v>
      </c>
      <c r="L526" s="2" t="s">
        <v>32</v>
      </c>
      <c r="M526" s="1">
        <v>20</v>
      </c>
      <c r="N526" s="2" t="s">
        <v>43</v>
      </c>
      <c r="O526" s="2" t="s">
        <v>44</v>
      </c>
      <c r="P526" s="4">
        <v>270</v>
      </c>
      <c r="Q526" s="4">
        <v>270</v>
      </c>
      <c r="R526" s="4">
        <v>0</v>
      </c>
      <c r="S526" s="4">
        <v>0</v>
      </c>
      <c r="T526" s="5">
        <v>0</v>
      </c>
      <c r="U526" s="5">
        <v>0</v>
      </c>
      <c r="V526" s="5">
        <v>0</v>
      </c>
      <c r="W526" s="5">
        <v>0</v>
      </c>
      <c r="X526" s="5">
        <v>0</v>
      </c>
      <c r="Y526" s="6">
        <v>0</v>
      </c>
    </row>
    <row r="527" spans="1:25" ht="73" thickBot="1" x14ac:dyDescent="0.4">
      <c r="A527" s="20" t="s">
        <v>422</v>
      </c>
      <c r="B527" s="1">
        <v>4</v>
      </c>
      <c r="C527" s="2" t="s">
        <v>431</v>
      </c>
      <c r="D527" s="1">
        <v>157</v>
      </c>
      <c r="E527" s="3" t="s">
        <v>432</v>
      </c>
      <c r="F527" s="1">
        <v>58000</v>
      </c>
      <c r="G527" s="1" t="s">
        <v>27</v>
      </c>
      <c r="H527" s="1" t="s">
        <v>28</v>
      </c>
      <c r="I527" s="1">
        <v>2020</v>
      </c>
      <c r="J527" s="1">
        <v>2020</v>
      </c>
      <c r="K527" s="1" t="s">
        <v>4914</v>
      </c>
      <c r="L527" s="2" t="s">
        <v>32</v>
      </c>
      <c r="M527" s="1">
        <v>20</v>
      </c>
      <c r="N527" s="2" t="s">
        <v>45</v>
      </c>
      <c r="O527" s="2" t="s">
        <v>46</v>
      </c>
      <c r="P527" s="4">
        <v>-269</v>
      </c>
      <c r="Q527" s="4">
        <v>-269</v>
      </c>
      <c r="R527" s="4">
        <v>0</v>
      </c>
      <c r="S527" s="4">
        <v>0</v>
      </c>
      <c r="T527" s="5">
        <v>0</v>
      </c>
      <c r="U527" s="5">
        <v>0</v>
      </c>
      <c r="V527" s="5">
        <v>0</v>
      </c>
      <c r="W527" s="5">
        <v>0</v>
      </c>
      <c r="X527" s="5">
        <v>0</v>
      </c>
      <c r="Y527" s="6">
        <v>0</v>
      </c>
    </row>
    <row r="528" spans="1:25" ht="87.5" thickBot="1" x14ac:dyDescent="0.4">
      <c r="A528" s="20" t="s">
        <v>422</v>
      </c>
      <c r="B528" s="1">
        <v>4</v>
      </c>
      <c r="C528" s="2" t="s">
        <v>431</v>
      </c>
      <c r="D528" s="1">
        <v>157</v>
      </c>
      <c r="E528" s="3" t="s">
        <v>432</v>
      </c>
      <c r="F528" s="1">
        <v>58000</v>
      </c>
      <c r="G528" s="1" t="s">
        <v>27</v>
      </c>
      <c r="H528" s="1" t="s">
        <v>28</v>
      </c>
      <c r="I528" s="1">
        <v>2020</v>
      </c>
      <c r="J528" s="1">
        <v>2020</v>
      </c>
      <c r="K528" s="1" t="s">
        <v>4914</v>
      </c>
      <c r="L528" s="2" t="s">
        <v>32</v>
      </c>
      <c r="M528" s="1">
        <v>20</v>
      </c>
      <c r="N528" s="2" t="s">
        <v>433</v>
      </c>
      <c r="O528" s="2" t="s">
        <v>434</v>
      </c>
      <c r="P528" s="4">
        <v>245232</v>
      </c>
      <c r="Q528" s="4">
        <v>245232</v>
      </c>
      <c r="R528" s="4">
        <v>0</v>
      </c>
      <c r="S528" s="4">
        <v>0</v>
      </c>
      <c r="T528" s="5">
        <v>0</v>
      </c>
      <c r="U528" s="5">
        <v>0</v>
      </c>
      <c r="V528" s="5">
        <v>0</v>
      </c>
      <c r="W528" s="5">
        <v>0</v>
      </c>
      <c r="X528" s="5">
        <v>0</v>
      </c>
      <c r="Y528" s="6">
        <v>0</v>
      </c>
    </row>
    <row r="529" spans="1:25" ht="87.5" thickBot="1" x14ac:dyDescent="0.4">
      <c r="A529" s="20" t="s">
        <v>422</v>
      </c>
      <c r="B529" s="1">
        <v>4</v>
      </c>
      <c r="C529" s="2" t="s">
        <v>431</v>
      </c>
      <c r="D529" s="1">
        <v>157</v>
      </c>
      <c r="E529" s="3" t="s">
        <v>432</v>
      </c>
      <c r="F529" s="1">
        <v>58000</v>
      </c>
      <c r="G529" s="1" t="s">
        <v>27</v>
      </c>
      <c r="H529" s="1" t="s">
        <v>28</v>
      </c>
      <c r="I529" s="1">
        <v>2020</v>
      </c>
      <c r="J529" s="1">
        <v>2020</v>
      </c>
      <c r="K529" s="1" t="s">
        <v>4914</v>
      </c>
      <c r="L529" s="2" t="s">
        <v>32</v>
      </c>
      <c r="M529" s="1">
        <v>20</v>
      </c>
      <c r="N529" s="2" t="s">
        <v>435</v>
      </c>
      <c r="O529" s="2" t="s">
        <v>436</v>
      </c>
      <c r="P529" s="4">
        <v>4149142</v>
      </c>
      <c r="Q529" s="4">
        <v>4149142</v>
      </c>
      <c r="R529" s="4">
        <v>0</v>
      </c>
      <c r="S529" s="4">
        <v>0</v>
      </c>
      <c r="T529" s="5">
        <v>0</v>
      </c>
      <c r="U529" s="5">
        <v>0</v>
      </c>
      <c r="V529" s="5">
        <v>0</v>
      </c>
      <c r="W529" s="5">
        <v>0</v>
      </c>
      <c r="X529" s="5">
        <v>0</v>
      </c>
      <c r="Y529" s="6">
        <v>0</v>
      </c>
    </row>
    <row r="530" spans="1:25" ht="87.5" thickBot="1" x14ac:dyDescent="0.4">
      <c r="A530" s="20" t="s">
        <v>422</v>
      </c>
      <c r="B530" s="1">
        <v>4</v>
      </c>
      <c r="C530" s="2" t="s">
        <v>431</v>
      </c>
      <c r="D530" s="1">
        <v>157</v>
      </c>
      <c r="E530" s="3" t="s">
        <v>432</v>
      </c>
      <c r="F530" s="1">
        <v>58000</v>
      </c>
      <c r="G530" s="1" t="s">
        <v>27</v>
      </c>
      <c r="H530" s="1" t="s">
        <v>28</v>
      </c>
      <c r="I530" s="1">
        <v>2020</v>
      </c>
      <c r="J530" s="1">
        <v>2020</v>
      </c>
      <c r="K530" s="1" t="s">
        <v>4914</v>
      </c>
      <c r="L530" s="2" t="s">
        <v>32</v>
      </c>
      <c r="M530" s="1">
        <v>20</v>
      </c>
      <c r="N530" s="2" t="s">
        <v>437</v>
      </c>
      <c r="O530" s="2" t="s">
        <v>438</v>
      </c>
      <c r="P530" s="4">
        <v>18866532</v>
      </c>
      <c r="Q530" s="4">
        <v>18866532</v>
      </c>
      <c r="R530" s="4">
        <v>0</v>
      </c>
      <c r="S530" s="4">
        <v>0</v>
      </c>
      <c r="T530" s="5">
        <v>0</v>
      </c>
      <c r="U530" s="5">
        <v>0</v>
      </c>
      <c r="V530" s="5">
        <v>0</v>
      </c>
      <c r="W530" s="5">
        <v>0</v>
      </c>
      <c r="X530" s="5">
        <v>0</v>
      </c>
      <c r="Y530" s="6">
        <v>0</v>
      </c>
    </row>
    <row r="531" spans="1:25" ht="73" thickBot="1" x14ac:dyDescent="0.4">
      <c r="A531" s="20" t="s">
        <v>422</v>
      </c>
      <c r="B531" s="1">
        <v>4</v>
      </c>
      <c r="C531" s="2" t="s">
        <v>431</v>
      </c>
      <c r="D531" s="1">
        <v>157</v>
      </c>
      <c r="E531" s="3" t="s">
        <v>432</v>
      </c>
      <c r="F531" s="1">
        <v>58000</v>
      </c>
      <c r="G531" s="1" t="s">
        <v>27</v>
      </c>
      <c r="H531" s="1" t="s">
        <v>28</v>
      </c>
      <c r="I531" s="1">
        <v>2020</v>
      </c>
      <c r="J531" s="1">
        <v>2020</v>
      </c>
      <c r="K531" s="1" t="s">
        <v>4914</v>
      </c>
      <c r="L531" s="2" t="s">
        <v>32</v>
      </c>
      <c r="M531" s="1">
        <v>20</v>
      </c>
      <c r="N531" s="2" t="s">
        <v>47</v>
      </c>
      <c r="O531" s="2" t="s">
        <v>48</v>
      </c>
      <c r="P531" s="4">
        <v>-141</v>
      </c>
      <c r="Q531" s="4">
        <v>-141</v>
      </c>
      <c r="R531" s="4">
        <v>0</v>
      </c>
      <c r="S531" s="4">
        <v>0</v>
      </c>
      <c r="T531" s="5">
        <v>0</v>
      </c>
      <c r="U531" s="5">
        <v>0</v>
      </c>
      <c r="V531" s="5">
        <v>0</v>
      </c>
      <c r="W531" s="5">
        <v>0</v>
      </c>
      <c r="X531" s="5">
        <v>0</v>
      </c>
      <c r="Y531" s="6">
        <v>0</v>
      </c>
    </row>
    <row r="532" spans="1:25" ht="102" thickBot="1" x14ac:dyDescent="0.4">
      <c r="A532" s="20" t="s">
        <v>422</v>
      </c>
      <c r="B532" s="1">
        <v>4</v>
      </c>
      <c r="C532" s="2" t="s">
        <v>431</v>
      </c>
      <c r="D532" s="1">
        <v>157</v>
      </c>
      <c r="E532" s="3" t="s">
        <v>432</v>
      </c>
      <c r="F532" s="1">
        <v>58000</v>
      </c>
      <c r="G532" s="1" t="s">
        <v>27</v>
      </c>
      <c r="H532" s="1" t="s">
        <v>28</v>
      </c>
      <c r="I532" s="1">
        <v>2020</v>
      </c>
      <c r="J532" s="1">
        <v>2020</v>
      </c>
      <c r="K532" s="1" t="s">
        <v>4914</v>
      </c>
      <c r="L532" s="2" t="s">
        <v>206</v>
      </c>
      <c r="M532" s="1">
        <v>30</v>
      </c>
      <c r="N532" s="2" t="s">
        <v>439</v>
      </c>
      <c r="O532" s="2" t="s">
        <v>440</v>
      </c>
      <c r="P532" s="4">
        <v>2668059</v>
      </c>
      <c r="Q532" s="4">
        <v>2910609</v>
      </c>
      <c r="R532" s="4">
        <v>0</v>
      </c>
      <c r="S532" s="4">
        <v>0</v>
      </c>
      <c r="T532" s="5">
        <v>0</v>
      </c>
      <c r="U532" s="5">
        <v>0</v>
      </c>
      <c r="V532" s="5">
        <v>0</v>
      </c>
      <c r="W532" s="5">
        <v>0</v>
      </c>
      <c r="X532" s="5">
        <v>0</v>
      </c>
      <c r="Y532" s="6">
        <v>0</v>
      </c>
    </row>
    <row r="533" spans="1:25" ht="58.5" thickBot="1" x14ac:dyDescent="0.4">
      <c r="A533" s="20" t="s">
        <v>422</v>
      </c>
      <c r="B533" s="1">
        <v>4</v>
      </c>
      <c r="C533" s="2" t="s">
        <v>431</v>
      </c>
      <c r="D533" s="1">
        <v>157</v>
      </c>
      <c r="E533" s="3" t="s">
        <v>432</v>
      </c>
      <c r="F533" s="1">
        <v>58000</v>
      </c>
      <c r="G533" s="1" t="s">
        <v>27</v>
      </c>
      <c r="H533" s="1" t="s">
        <v>28</v>
      </c>
      <c r="I533" s="1">
        <v>2020</v>
      </c>
      <c r="J533" s="1">
        <v>2020</v>
      </c>
      <c r="K533" s="1" t="s">
        <v>4914</v>
      </c>
      <c r="L533" s="2" t="s">
        <v>206</v>
      </c>
      <c r="M533" s="1">
        <v>30</v>
      </c>
      <c r="N533" s="2" t="s">
        <v>441</v>
      </c>
      <c r="O533" s="2" t="s">
        <v>442</v>
      </c>
      <c r="P533" s="4">
        <v>1820339</v>
      </c>
      <c r="Q533" s="4">
        <v>1985824</v>
      </c>
      <c r="R533" s="4">
        <v>0</v>
      </c>
      <c r="S533" s="4">
        <v>0</v>
      </c>
      <c r="T533" s="5">
        <v>0</v>
      </c>
      <c r="U533" s="5">
        <v>0</v>
      </c>
      <c r="V533" s="5">
        <v>0</v>
      </c>
      <c r="W533" s="5">
        <v>0</v>
      </c>
      <c r="X533" s="5">
        <v>0</v>
      </c>
      <c r="Y533" s="6">
        <v>0</v>
      </c>
    </row>
    <row r="534" spans="1:25" ht="58.5" thickBot="1" x14ac:dyDescent="0.4">
      <c r="A534" s="20" t="s">
        <v>422</v>
      </c>
      <c r="B534" s="1">
        <v>4</v>
      </c>
      <c r="C534" s="2" t="s">
        <v>431</v>
      </c>
      <c r="D534" s="1">
        <v>157</v>
      </c>
      <c r="E534" s="3" t="s">
        <v>432</v>
      </c>
      <c r="F534" s="1">
        <v>58000</v>
      </c>
      <c r="G534" s="1" t="s">
        <v>27</v>
      </c>
      <c r="H534" s="1" t="s">
        <v>28</v>
      </c>
      <c r="I534" s="1">
        <v>2020</v>
      </c>
      <c r="J534" s="1">
        <v>2020</v>
      </c>
      <c r="K534" s="1" t="s">
        <v>4914</v>
      </c>
      <c r="L534" s="2" t="s">
        <v>206</v>
      </c>
      <c r="M534" s="1">
        <v>30</v>
      </c>
      <c r="N534" s="2" t="s">
        <v>443</v>
      </c>
      <c r="O534" s="2" t="s">
        <v>444</v>
      </c>
      <c r="P534" s="4">
        <v>260230</v>
      </c>
      <c r="Q534" s="4">
        <v>260230</v>
      </c>
      <c r="R534" s="4">
        <v>0</v>
      </c>
      <c r="S534" s="4">
        <v>0</v>
      </c>
      <c r="T534" s="5">
        <v>0</v>
      </c>
      <c r="U534" s="5">
        <v>0</v>
      </c>
      <c r="V534" s="5">
        <v>0</v>
      </c>
      <c r="W534" s="5">
        <v>0</v>
      </c>
      <c r="X534" s="5">
        <v>0</v>
      </c>
      <c r="Y534" s="6">
        <v>0</v>
      </c>
    </row>
    <row r="535" spans="1:25" ht="73" thickBot="1" x14ac:dyDescent="0.4">
      <c r="A535" s="20" t="s">
        <v>422</v>
      </c>
      <c r="B535" s="1">
        <v>4</v>
      </c>
      <c r="C535" s="2" t="s">
        <v>431</v>
      </c>
      <c r="D535" s="1">
        <v>157</v>
      </c>
      <c r="E535" s="3" t="s">
        <v>432</v>
      </c>
      <c r="F535" s="1">
        <v>58000</v>
      </c>
      <c r="G535" s="1" t="s">
        <v>27</v>
      </c>
      <c r="H535" s="1" t="s">
        <v>28</v>
      </c>
      <c r="I535" s="1">
        <v>2020</v>
      </c>
      <c r="J535" s="1">
        <v>2020</v>
      </c>
      <c r="K535" s="1" t="s">
        <v>4914</v>
      </c>
      <c r="L535" s="2" t="s">
        <v>206</v>
      </c>
      <c r="M535" s="1">
        <v>30</v>
      </c>
      <c r="N535" s="2" t="s">
        <v>445</v>
      </c>
      <c r="O535" s="2" t="s">
        <v>446</v>
      </c>
      <c r="P535" s="4">
        <v>122617</v>
      </c>
      <c r="Q535" s="4">
        <v>122617</v>
      </c>
      <c r="R535" s="4">
        <v>0</v>
      </c>
      <c r="S535" s="4">
        <v>0</v>
      </c>
      <c r="T535" s="5">
        <v>0</v>
      </c>
      <c r="U535" s="5">
        <v>0</v>
      </c>
      <c r="V535" s="5">
        <v>0</v>
      </c>
      <c r="W535" s="5">
        <v>0</v>
      </c>
      <c r="X535" s="5">
        <v>0</v>
      </c>
      <c r="Y535" s="6">
        <v>0</v>
      </c>
    </row>
    <row r="536" spans="1:25" ht="58.5" thickBot="1" x14ac:dyDescent="0.4">
      <c r="A536" s="20" t="s">
        <v>422</v>
      </c>
      <c r="B536" s="1">
        <v>4</v>
      </c>
      <c r="C536" s="2" t="s">
        <v>431</v>
      </c>
      <c r="D536" s="1">
        <v>157</v>
      </c>
      <c r="E536" s="3" t="s">
        <v>432</v>
      </c>
      <c r="F536" s="1">
        <v>58000</v>
      </c>
      <c r="G536" s="1" t="s">
        <v>27</v>
      </c>
      <c r="H536" s="1" t="s">
        <v>28</v>
      </c>
      <c r="I536" s="1">
        <v>2020</v>
      </c>
      <c r="J536" s="1">
        <v>2020</v>
      </c>
      <c r="K536" s="1" t="s">
        <v>4914</v>
      </c>
      <c r="L536" s="2" t="s">
        <v>206</v>
      </c>
      <c r="M536" s="1">
        <v>30</v>
      </c>
      <c r="N536" s="2" t="s">
        <v>447</v>
      </c>
      <c r="O536" s="2" t="s">
        <v>448</v>
      </c>
      <c r="P536" s="4">
        <v>2419030</v>
      </c>
      <c r="Q536" s="4">
        <v>2478556</v>
      </c>
      <c r="R536" s="4">
        <v>0</v>
      </c>
      <c r="S536" s="4">
        <v>0</v>
      </c>
      <c r="T536" s="5">
        <v>0</v>
      </c>
      <c r="U536" s="5">
        <v>0</v>
      </c>
      <c r="V536" s="5">
        <v>0</v>
      </c>
      <c r="W536" s="5">
        <v>0</v>
      </c>
      <c r="X536" s="5">
        <v>0</v>
      </c>
      <c r="Y536" s="6">
        <v>0</v>
      </c>
    </row>
    <row r="537" spans="1:25" ht="73" thickBot="1" x14ac:dyDescent="0.4">
      <c r="A537" s="20" t="s">
        <v>422</v>
      </c>
      <c r="B537" s="1">
        <v>4</v>
      </c>
      <c r="C537" s="2" t="s">
        <v>431</v>
      </c>
      <c r="D537" s="1">
        <v>157</v>
      </c>
      <c r="E537" s="3" t="s">
        <v>432</v>
      </c>
      <c r="F537" s="1">
        <v>58000</v>
      </c>
      <c r="G537" s="1" t="s">
        <v>27</v>
      </c>
      <c r="H537" s="1" t="s">
        <v>28</v>
      </c>
      <c r="I537" s="1">
        <v>2020</v>
      </c>
      <c r="J537" s="1">
        <v>2020</v>
      </c>
      <c r="K537" s="1" t="s">
        <v>4914</v>
      </c>
      <c r="L537" s="2" t="s">
        <v>206</v>
      </c>
      <c r="M537" s="1">
        <v>30</v>
      </c>
      <c r="N537" s="2" t="s">
        <v>449</v>
      </c>
      <c r="O537" s="2" t="s">
        <v>450</v>
      </c>
      <c r="P537" s="4">
        <v>2838</v>
      </c>
      <c r="Q537" s="4">
        <v>2838</v>
      </c>
      <c r="R537" s="4">
        <v>0</v>
      </c>
      <c r="S537" s="4">
        <v>0</v>
      </c>
      <c r="T537" s="5">
        <v>0</v>
      </c>
      <c r="U537" s="5">
        <v>0</v>
      </c>
      <c r="V537" s="5">
        <v>0</v>
      </c>
      <c r="W537" s="5">
        <v>0</v>
      </c>
      <c r="X537" s="5">
        <v>0</v>
      </c>
      <c r="Y537" s="6">
        <v>0</v>
      </c>
    </row>
    <row r="538" spans="1:25" ht="44" thickBot="1" x14ac:dyDescent="0.4">
      <c r="A538" s="20" t="s">
        <v>422</v>
      </c>
      <c r="B538" s="1">
        <v>4</v>
      </c>
      <c r="C538" s="2" t="s">
        <v>431</v>
      </c>
      <c r="D538" s="1">
        <v>157</v>
      </c>
      <c r="E538" s="3" t="s">
        <v>432</v>
      </c>
      <c r="F538" s="1">
        <v>58000</v>
      </c>
      <c r="G538" s="1" t="s">
        <v>27</v>
      </c>
      <c r="H538" s="1" t="s">
        <v>28</v>
      </c>
      <c r="I538" s="1">
        <v>2020</v>
      </c>
      <c r="J538" s="1">
        <v>2020</v>
      </c>
      <c r="K538" s="1" t="s">
        <v>4914</v>
      </c>
      <c r="L538" s="2" t="s">
        <v>206</v>
      </c>
      <c r="M538" s="1">
        <v>30</v>
      </c>
      <c r="N538" s="2" t="s">
        <v>451</v>
      </c>
      <c r="O538" s="2" t="s">
        <v>452</v>
      </c>
      <c r="P538" s="4">
        <v>358578</v>
      </c>
      <c r="Q538" s="4">
        <v>391176</v>
      </c>
      <c r="R538" s="4">
        <v>0</v>
      </c>
      <c r="S538" s="4">
        <v>0</v>
      </c>
      <c r="T538" s="5">
        <v>0</v>
      </c>
      <c r="U538" s="5">
        <v>0</v>
      </c>
      <c r="V538" s="5">
        <v>0</v>
      </c>
      <c r="W538" s="5">
        <v>0</v>
      </c>
      <c r="X538" s="5">
        <v>0</v>
      </c>
      <c r="Y538" s="6">
        <v>0</v>
      </c>
    </row>
    <row r="539" spans="1:25" ht="87.5" thickBot="1" x14ac:dyDescent="0.4">
      <c r="A539" s="20" t="s">
        <v>422</v>
      </c>
      <c r="B539" s="1">
        <v>4</v>
      </c>
      <c r="C539" s="2" t="s">
        <v>431</v>
      </c>
      <c r="D539" s="1">
        <v>157</v>
      </c>
      <c r="E539" s="3" t="s">
        <v>432</v>
      </c>
      <c r="F539" s="1">
        <v>58000</v>
      </c>
      <c r="G539" s="1" t="s">
        <v>27</v>
      </c>
      <c r="H539" s="1" t="s">
        <v>28</v>
      </c>
      <c r="I539" s="1">
        <v>2020</v>
      </c>
      <c r="J539" s="1">
        <v>2020</v>
      </c>
      <c r="K539" s="1" t="s">
        <v>4914</v>
      </c>
      <c r="L539" s="2" t="s">
        <v>206</v>
      </c>
      <c r="M539" s="1">
        <v>30</v>
      </c>
      <c r="N539" s="2" t="s">
        <v>453</v>
      </c>
      <c r="O539" s="2" t="s">
        <v>454</v>
      </c>
      <c r="P539" s="4">
        <v>979399</v>
      </c>
      <c r="Q539" s="4">
        <v>1113082</v>
      </c>
      <c r="R539" s="4">
        <v>0</v>
      </c>
      <c r="S539" s="4">
        <v>0</v>
      </c>
      <c r="T539" s="5">
        <v>0</v>
      </c>
      <c r="U539" s="5">
        <v>0</v>
      </c>
      <c r="V539" s="5">
        <v>0</v>
      </c>
      <c r="W539" s="5">
        <v>0</v>
      </c>
      <c r="X539" s="5">
        <v>0</v>
      </c>
      <c r="Y539" s="6">
        <v>0</v>
      </c>
    </row>
    <row r="540" spans="1:25" ht="73" thickBot="1" x14ac:dyDescent="0.4">
      <c r="A540" s="20" t="s">
        <v>422</v>
      </c>
      <c r="B540" s="1">
        <v>4</v>
      </c>
      <c r="C540" s="2" t="s">
        <v>431</v>
      </c>
      <c r="D540" s="1">
        <v>157</v>
      </c>
      <c r="E540" s="3" t="s">
        <v>432</v>
      </c>
      <c r="F540" s="1">
        <v>58000</v>
      </c>
      <c r="G540" s="1" t="s">
        <v>27</v>
      </c>
      <c r="H540" s="1" t="s">
        <v>28</v>
      </c>
      <c r="I540" s="1">
        <v>2020</v>
      </c>
      <c r="J540" s="1">
        <v>2020</v>
      </c>
      <c r="K540" s="1" t="s">
        <v>4914</v>
      </c>
      <c r="L540" s="2" t="s">
        <v>206</v>
      </c>
      <c r="M540" s="1">
        <v>30</v>
      </c>
      <c r="N540" s="2" t="s">
        <v>455</v>
      </c>
      <c r="O540" s="2" t="s">
        <v>456</v>
      </c>
      <c r="P540" s="4">
        <v>1350989</v>
      </c>
      <c r="Q540" s="4">
        <v>1433928</v>
      </c>
      <c r="R540" s="4">
        <v>0</v>
      </c>
      <c r="S540" s="4">
        <v>0</v>
      </c>
      <c r="T540" s="5">
        <v>0</v>
      </c>
      <c r="U540" s="5">
        <v>0</v>
      </c>
      <c r="V540" s="5">
        <v>0</v>
      </c>
      <c r="W540" s="5">
        <v>0</v>
      </c>
      <c r="X540" s="5">
        <v>0</v>
      </c>
      <c r="Y540" s="6">
        <v>0</v>
      </c>
    </row>
    <row r="541" spans="1:25" ht="73" thickBot="1" x14ac:dyDescent="0.4">
      <c r="A541" s="20" t="s">
        <v>422</v>
      </c>
      <c r="B541" s="1">
        <v>4</v>
      </c>
      <c r="C541" s="2" t="s">
        <v>431</v>
      </c>
      <c r="D541" s="1">
        <v>157</v>
      </c>
      <c r="E541" s="3" t="s">
        <v>432</v>
      </c>
      <c r="F541" s="1">
        <v>58000</v>
      </c>
      <c r="G541" s="1" t="s">
        <v>27</v>
      </c>
      <c r="H541" s="1" t="s">
        <v>28</v>
      </c>
      <c r="I541" s="1">
        <v>2020</v>
      </c>
      <c r="J541" s="1">
        <v>2020</v>
      </c>
      <c r="K541" s="1" t="s">
        <v>4914</v>
      </c>
      <c r="L541" s="2" t="s">
        <v>206</v>
      </c>
      <c r="M541" s="1">
        <v>30</v>
      </c>
      <c r="N541" s="2" t="s">
        <v>457</v>
      </c>
      <c r="O541" s="2" t="s">
        <v>458</v>
      </c>
      <c r="P541" s="4">
        <v>119775</v>
      </c>
      <c r="Q541" s="4">
        <v>119775</v>
      </c>
      <c r="R541" s="4">
        <v>0</v>
      </c>
      <c r="S541" s="4">
        <v>0</v>
      </c>
      <c r="T541" s="5">
        <v>0</v>
      </c>
      <c r="U541" s="5">
        <v>0</v>
      </c>
      <c r="V541" s="5">
        <v>0</v>
      </c>
      <c r="W541" s="5">
        <v>0</v>
      </c>
      <c r="X541" s="5">
        <v>0</v>
      </c>
      <c r="Y541" s="6">
        <v>0</v>
      </c>
    </row>
    <row r="542" spans="1:25" ht="44" thickBot="1" x14ac:dyDescent="0.4">
      <c r="A542" s="20" t="s">
        <v>422</v>
      </c>
      <c r="B542" s="1">
        <v>4</v>
      </c>
      <c r="C542" s="2" t="s">
        <v>431</v>
      </c>
      <c r="D542" s="1">
        <v>157</v>
      </c>
      <c r="E542" s="3" t="s">
        <v>432</v>
      </c>
      <c r="F542" s="1">
        <v>58000</v>
      </c>
      <c r="G542" s="1" t="s">
        <v>27</v>
      </c>
      <c r="H542" s="1" t="s">
        <v>28</v>
      </c>
      <c r="I542" s="1">
        <v>2020</v>
      </c>
      <c r="J542" s="1">
        <v>2020</v>
      </c>
      <c r="K542" s="1" t="s">
        <v>4914</v>
      </c>
      <c r="L542" s="2" t="s">
        <v>206</v>
      </c>
      <c r="M542" s="1">
        <v>30</v>
      </c>
      <c r="N542" s="2" t="s">
        <v>459</v>
      </c>
      <c r="O542" s="2" t="s">
        <v>460</v>
      </c>
      <c r="P542" s="4">
        <v>0</v>
      </c>
      <c r="Q542" s="4">
        <v>2194589</v>
      </c>
      <c r="R542" s="4">
        <v>0</v>
      </c>
      <c r="S542" s="4">
        <v>0</v>
      </c>
      <c r="T542" s="5">
        <v>0</v>
      </c>
      <c r="U542" s="5">
        <v>0</v>
      </c>
      <c r="V542" s="5">
        <v>0</v>
      </c>
      <c r="W542" s="5">
        <v>0</v>
      </c>
      <c r="X542" s="5">
        <v>0</v>
      </c>
      <c r="Y542" s="6">
        <v>0</v>
      </c>
    </row>
    <row r="543" spans="1:25" ht="58.5" thickBot="1" x14ac:dyDescent="0.4">
      <c r="A543" s="20" t="s">
        <v>422</v>
      </c>
      <c r="B543" s="1">
        <v>4</v>
      </c>
      <c r="C543" s="2" t="s">
        <v>431</v>
      </c>
      <c r="D543" s="1">
        <v>157</v>
      </c>
      <c r="E543" s="3" t="s">
        <v>432</v>
      </c>
      <c r="F543" s="1">
        <v>58000</v>
      </c>
      <c r="G543" s="1" t="s">
        <v>27</v>
      </c>
      <c r="H543" s="1" t="s">
        <v>28</v>
      </c>
      <c r="I543" s="1">
        <v>2020</v>
      </c>
      <c r="J543" s="1">
        <v>2020</v>
      </c>
      <c r="K543" s="1" t="s">
        <v>4914</v>
      </c>
      <c r="L543" s="2" t="s">
        <v>206</v>
      </c>
      <c r="M543" s="1">
        <v>30</v>
      </c>
      <c r="N543" s="2" t="s">
        <v>461</v>
      </c>
      <c r="O543" s="2" t="s">
        <v>462</v>
      </c>
      <c r="P543" s="4">
        <v>950656</v>
      </c>
      <c r="Q543" s="4">
        <v>1037069</v>
      </c>
      <c r="R543" s="4">
        <v>0</v>
      </c>
      <c r="S543" s="4">
        <v>0</v>
      </c>
      <c r="T543" s="5">
        <v>0</v>
      </c>
      <c r="U543" s="5">
        <v>0</v>
      </c>
      <c r="V543" s="5">
        <v>0</v>
      </c>
      <c r="W543" s="5">
        <v>0</v>
      </c>
      <c r="X543" s="5">
        <v>0</v>
      </c>
      <c r="Y543" s="6">
        <v>0</v>
      </c>
    </row>
    <row r="544" spans="1:25" ht="44" thickBot="1" x14ac:dyDescent="0.4">
      <c r="A544" s="20" t="s">
        <v>422</v>
      </c>
      <c r="B544" s="1">
        <v>4</v>
      </c>
      <c r="C544" s="2" t="s">
        <v>431</v>
      </c>
      <c r="D544" s="1">
        <v>157</v>
      </c>
      <c r="E544" s="3" t="s">
        <v>432</v>
      </c>
      <c r="F544" s="1">
        <v>58000</v>
      </c>
      <c r="G544" s="1" t="s">
        <v>27</v>
      </c>
      <c r="H544" s="1" t="s">
        <v>28</v>
      </c>
      <c r="I544" s="1">
        <v>2020</v>
      </c>
      <c r="J544" s="1">
        <v>2020</v>
      </c>
      <c r="K544" s="1" t="s">
        <v>4914</v>
      </c>
      <c r="L544" s="2" t="s">
        <v>206</v>
      </c>
      <c r="M544" s="1">
        <v>30</v>
      </c>
      <c r="N544" s="2" t="s">
        <v>463</v>
      </c>
      <c r="O544" s="2" t="s">
        <v>464</v>
      </c>
      <c r="P544" s="4">
        <v>821028</v>
      </c>
      <c r="Q544" s="4">
        <v>1642054</v>
      </c>
      <c r="R544" s="4">
        <v>0</v>
      </c>
      <c r="S544" s="4">
        <v>0</v>
      </c>
      <c r="T544" s="5">
        <v>0</v>
      </c>
      <c r="U544" s="5">
        <v>0</v>
      </c>
      <c r="V544" s="5">
        <v>0</v>
      </c>
      <c r="W544" s="5">
        <v>0</v>
      </c>
      <c r="X544" s="5">
        <v>0</v>
      </c>
      <c r="Y544" s="6">
        <v>0</v>
      </c>
    </row>
    <row r="545" spans="1:25" ht="58.5" thickBot="1" x14ac:dyDescent="0.4">
      <c r="A545" s="20" t="s">
        <v>422</v>
      </c>
      <c r="B545" s="1">
        <v>4</v>
      </c>
      <c r="C545" s="2" t="s">
        <v>431</v>
      </c>
      <c r="D545" s="1">
        <v>157</v>
      </c>
      <c r="E545" s="3" t="s">
        <v>432</v>
      </c>
      <c r="F545" s="1">
        <v>58000</v>
      </c>
      <c r="G545" s="1" t="s">
        <v>27</v>
      </c>
      <c r="H545" s="1" t="s">
        <v>28</v>
      </c>
      <c r="I545" s="1">
        <v>2020</v>
      </c>
      <c r="J545" s="1">
        <v>2020</v>
      </c>
      <c r="K545" s="1" t="s">
        <v>4914</v>
      </c>
      <c r="L545" s="2" t="s">
        <v>206</v>
      </c>
      <c r="M545" s="1">
        <v>30</v>
      </c>
      <c r="N545" s="2" t="s">
        <v>465</v>
      </c>
      <c r="O545" s="2" t="s">
        <v>466</v>
      </c>
      <c r="P545" s="4">
        <v>500000</v>
      </c>
      <c r="Q545" s="4">
        <v>500000</v>
      </c>
      <c r="R545" s="4">
        <v>0</v>
      </c>
      <c r="S545" s="4">
        <v>0</v>
      </c>
      <c r="T545" s="5">
        <v>0</v>
      </c>
      <c r="U545" s="5">
        <v>0</v>
      </c>
      <c r="V545" s="5">
        <v>0</v>
      </c>
      <c r="W545" s="5">
        <v>0</v>
      </c>
      <c r="X545" s="5">
        <v>0</v>
      </c>
      <c r="Y545" s="6">
        <v>0</v>
      </c>
    </row>
    <row r="546" spans="1:25" ht="58.5" thickBot="1" x14ac:dyDescent="0.4">
      <c r="A546" s="20" t="s">
        <v>422</v>
      </c>
      <c r="B546" s="1">
        <v>4</v>
      </c>
      <c r="C546" s="2" t="s">
        <v>431</v>
      </c>
      <c r="D546" s="1">
        <v>157</v>
      </c>
      <c r="E546" s="3" t="s">
        <v>432</v>
      </c>
      <c r="F546" s="1">
        <v>58000</v>
      </c>
      <c r="G546" s="1" t="s">
        <v>27</v>
      </c>
      <c r="H546" s="1" t="s">
        <v>28</v>
      </c>
      <c r="I546" s="1">
        <v>2020</v>
      </c>
      <c r="J546" s="1">
        <v>2020</v>
      </c>
      <c r="K546" s="1" t="s">
        <v>4914</v>
      </c>
      <c r="L546" s="2" t="s">
        <v>206</v>
      </c>
      <c r="M546" s="1">
        <v>30</v>
      </c>
      <c r="N546" s="2" t="s">
        <v>467</v>
      </c>
      <c r="O546" s="2" t="s">
        <v>468</v>
      </c>
      <c r="P546" s="4">
        <v>0</v>
      </c>
      <c r="Q546" s="4">
        <v>0</v>
      </c>
      <c r="R546" s="4">
        <v>0</v>
      </c>
      <c r="S546" s="4">
        <v>0</v>
      </c>
      <c r="T546" s="5">
        <v>0</v>
      </c>
      <c r="U546" s="5">
        <v>0</v>
      </c>
      <c r="V546" s="5">
        <v>0</v>
      </c>
      <c r="W546" s="5">
        <v>0</v>
      </c>
      <c r="X546" s="5">
        <v>0</v>
      </c>
      <c r="Y546" s="6">
        <v>0</v>
      </c>
    </row>
    <row r="547" spans="1:25" ht="116.5" thickBot="1" x14ac:dyDescent="0.4">
      <c r="A547" s="20" t="s">
        <v>422</v>
      </c>
      <c r="B547" s="1">
        <v>4</v>
      </c>
      <c r="C547" s="2" t="s">
        <v>431</v>
      </c>
      <c r="D547" s="1">
        <v>157</v>
      </c>
      <c r="E547" s="3" t="s">
        <v>432</v>
      </c>
      <c r="F547" s="1">
        <v>58000</v>
      </c>
      <c r="G547" s="1" t="s">
        <v>27</v>
      </c>
      <c r="H547" s="1" t="s">
        <v>28</v>
      </c>
      <c r="I547" s="1">
        <v>2020</v>
      </c>
      <c r="J547" s="1">
        <v>2020</v>
      </c>
      <c r="K547" s="1" t="s">
        <v>4914</v>
      </c>
      <c r="L547" s="2" t="s">
        <v>49</v>
      </c>
      <c r="M547" s="1">
        <v>40</v>
      </c>
      <c r="N547" s="2" t="s">
        <v>469</v>
      </c>
      <c r="O547" s="2" t="s">
        <v>470</v>
      </c>
      <c r="P547" s="4">
        <v>98664</v>
      </c>
      <c r="Q547" s="4">
        <v>115939</v>
      </c>
      <c r="R547" s="4">
        <v>0</v>
      </c>
      <c r="S547" s="4">
        <v>0</v>
      </c>
      <c r="T547" s="5">
        <v>0</v>
      </c>
      <c r="U547" s="5">
        <v>0</v>
      </c>
      <c r="V547" s="5">
        <v>0</v>
      </c>
      <c r="W547" s="5">
        <v>0</v>
      </c>
      <c r="X547" s="5">
        <v>0</v>
      </c>
      <c r="Y547" s="6">
        <v>0</v>
      </c>
    </row>
    <row r="548" spans="1:25" ht="58.5" thickBot="1" x14ac:dyDescent="0.4">
      <c r="A548" s="20" t="s">
        <v>422</v>
      </c>
      <c r="B548" s="1">
        <v>4</v>
      </c>
      <c r="C548" s="2" t="s">
        <v>431</v>
      </c>
      <c r="D548" s="1">
        <v>157</v>
      </c>
      <c r="E548" s="3" t="s">
        <v>432</v>
      </c>
      <c r="F548" s="1">
        <v>58000</v>
      </c>
      <c r="G548" s="1" t="s">
        <v>27</v>
      </c>
      <c r="H548" s="1" t="s">
        <v>28</v>
      </c>
      <c r="I548" s="1">
        <v>2020</v>
      </c>
      <c r="J548" s="1">
        <v>2020</v>
      </c>
      <c r="K548" s="1" t="s">
        <v>4914</v>
      </c>
      <c r="L548" s="2" t="s">
        <v>49</v>
      </c>
      <c r="M548" s="1">
        <v>40</v>
      </c>
      <c r="N548" s="2" t="s">
        <v>471</v>
      </c>
      <c r="O548" s="2" t="s">
        <v>472</v>
      </c>
      <c r="P548" s="4">
        <v>500000</v>
      </c>
      <c r="Q548" s="4">
        <v>500000</v>
      </c>
      <c r="R548" s="4">
        <v>0</v>
      </c>
      <c r="S548" s="4">
        <v>0</v>
      </c>
      <c r="T548" s="5">
        <v>0</v>
      </c>
      <c r="U548" s="5">
        <v>0</v>
      </c>
      <c r="V548" s="5">
        <v>0</v>
      </c>
      <c r="W548" s="5">
        <v>0</v>
      </c>
      <c r="X548" s="5">
        <v>0</v>
      </c>
      <c r="Y548" s="6">
        <v>0</v>
      </c>
    </row>
    <row r="549" spans="1:25" ht="87.5" thickBot="1" x14ac:dyDescent="0.4">
      <c r="A549" s="20" t="s">
        <v>422</v>
      </c>
      <c r="B549" s="1">
        <v>4</v>
      </c>
      <c r="C549" s="2" t="s">
        <v>431</v>
      </c>
      <c r="D549" s="1">
        <v>157</v>
      </c>
      <c r="E549" s="3" t="s">
        <v>432</v>
      </c>
      <c r="F549" s="1">
        <v>58000</v>
      </c>
      <c r="G549" s="1" t="s">
        <v>27</v>
      </c>
      <c r="H549" s="1" t="s">
        <v>28</v>
      </c>
      <c r="I549" s="1">
        <v>2020</v>
      </c>
      <c r="J549" s="1">
        <v>2020</v>
      </c>
      <c r="K549" s="1" t="s">
        <v>4914</v>
      </c>
      <c r="L549" s="2" t="s">
        <v>49</v>
      </c>
      <c r="M549" s="1">
        <v>40</v>
      </c>
      <c r="N549" s="2" t="s">
        <v>473</v>
      </c>
      <c r="O549" s="2" t="s">
        <v>474</v>
      </c>
      <c r="P549" s="4">
        <v>0</v>
      </c>
      <c r="Q549" s="4">
        <v>0</v>
      </c>
      <c r="R549" s="4">
        <v>0</v>
      </c>
      <c r="S549" s="4">
        <v>0</v>
      </c>
      <c r="T549" s="5">
        <v>0</v>
      </c>
      <c r="U549" s="5">
        <v>0</v>
      </c>
      <c r="V549" s="5">
        <v>0</v>
      </c>
      <c r="W549" s="5">
        <v>0</v>
      </c>
      <c r="X549" s="5">
        <v>0</v>
      </c>
      <c r="Y549" s="6">
        <v>0</v>
      </c>
    </row>
    <row r="550" spans="1:25" ht="160" thickBot="1" x14ac:dyDescent="0.4">
      <c r="A550" s="20" t="s">
        <v>422</v>
      </c>
      <c r="B550" s="1">
        <v>4</v>
      </c>
      <c r="C550" s="2" t="s">
        <v>431</v>
      </c>
      <c r="D550" s="1">
        <v>157</v>
      </c>
      <c r="E550" s="3" t="s">
        <v>432</v>
      </c>
      <c r="F550" s="1">
        <v>58000</v>
      </c>
      <c r="G550" s="1" t="s">
        <v>27</v>
      </c>
      <c r="H550" s="1" t="s">
        <v>28</v>
      </c>
      <c r="I550" s="1">
        <v>2020</v>
      </c>
      <c r="J550" s="1">
        <v>2020</v>
      </c>
      <c r="K550" s="1" t="s">
        <v>4914</v>
      </c>
      <c r="L550" s="2" t="s">
        <v>49</v>
      </c>
      <c r="M550" s="1">
        <v>40</v>
      </c>
      <c r="N550" s="2" t="s">
        <v>475</v>
      </c>
      <c r="O550" s="2" t="s">
        <v>476</v>
      </c>
      <c r="P550" s="4">
        <v>0</v>
      </c>
      <c r="Q550" s="4">
        <v>0</v>
      </c>
      <c r="R550" s="4">
        <v>0</v>
      </c>
      <c r="S550" s="4">
        <v>0</v>
      </c>
      <c r="T550" s="5">
        <v>0</v>
      </c>
      <c r="U550" s="5">
        <v>0</v>
      </c>
      <c r="V550" s="5">
        <v>0</v>
      </c>
      <c r="W550" s="5">
        <v>0</v>
      </c>
      <c r="X550" s="5">
        <v>0</v>
      </c>
      <c r="Y550" s="6">
        <v>0</v>
      </c>
    </row>
    <row r="551" spans="1:25" ht="145.5" thickBot="1" x14ac:dyDescent="0.4">
      <c r="A551" s="20" t="s">
        <v>422</v>
      </c>
      <c r="B551" s="1">
        <v>4</v>
      </c>
      <c r="C551" s="2" t="s">
        <v>431</v>
      </c>
      <c r="D551" s="1">
        <v>157</v>
      </c>
      <c r="E551" s="3" t="s">
        <v>432</v>
      </c>
      <c r="F551" s="1">
        <v>58000</v>
      </c>
      <c r="G551" s="1" t="s">
        <v>27</v>
      </c>
      <c r="H551" s="1" t="s">
        <v>28</v>
      </c>
      <c r="I551" s="1">
        <v>2020</v>
      </c>
      <c r="J551" s="1">
        <v>2020</v>
      </c>
      <c r="K551" s="1" t="s">
        <v>4914</v>
      </c>
      <c r="L551" s="2" t="s">
        <v>49</v>
      </c>
      <c r="M551" s="1">
        <v>40</v>
      </c>
      <c r="N551" s="2" t="s">
        <v>477</v>
      </c>
      <c r="O551" s="2" t="s">
        <v>478</v>
      </c>
      <c r="P551" s="4">
        <v>600000</v>
      </c>
      <c r="Q551" s="4">
        <v>600000</v>
      </c>
      <c r="R551" s="4">
        <v>0</v>
      </c>
      <c r="S551" s="4">
        <v>0</v>
      </c>
      <c r="T551" s="5">
        <v>0</v>
      </c>
      <c r="U551" s="5">
        <v>0</v>
      </c>
      <c r="V551" s="5">
        <v>0</v>
      </c>
      <c r="W551" s="5">
        <v>0</v>
      </c>
      <c r="X551" s="5">
        <v>0</v>
      </c>
      <c r="Y551" s="6">
        <v>0</v>
      </c>
    </row>
    <row r="552" spans="1:25" ht="58.5" thickBot="1" x14ac:dyDescent="0.4">
      <c r="A552" s="20" t="s">
        <v>422</v>
      </c>
      <c r="B552" s="1">
        <v>4</v>
      </c>
      <c r="C552" s="2" t="s">
        <v>431</v>
      </c>
      <c r="D552" s="1">
        <v>157</v>
      </c>
      <c r="E552" s="3" t="s">
        <v>432</v>
      </c>
      <c r="F552" s="1">
        <v>58000</v>
      </c>
      <c r="G552" s="1" t="s">
        <v>27</v>
      </c>
      <c r="H552" s="1" t="s">
        <v>28</v>
      </c>
      <c r="I552" s="1">
        <v>2020</v>
      </c>
      <c r="J552" s="1">
        <v>2020</v>
      </c>
      <c r="K552" s="1" t="s">
        <v>4914</v>
      </c>
      <c r="L552" s="2" t="s">
        <v>49</v>
      </c>
      <c r="M552" s="1">
        <v>40</v>
      </c>
      <c r="N552" s="2" t="s">
        <v>479</v>
      </c>
      <c r="O552" s="2" t="s">
        <v>480</v>
      </c>
      <c r="P552" s="4">
        <v>0</v>
      </c>
      <c r="Q552" s="4">
        <v>0</v>
      </c>
      <c r="R552" s="4">
        <v>0</v>
      </c>
      <c r="S552" s="4">
        <v>0</v>
      </c>
      <c r="T552" s="5">
        <v>0</v>
      </c>
      <c r="U552" s="5">
        <v>0</v>
      </c>
      <c r="V552" s="5">
        <v>0</v>
      </c>
      <c r="W552" s="5">
        <v>0</v>
      </c>
      <c r="X552" s="5">
        <v>0</v>
      </c>
      <c r="Y552" s="6">
        <v>0</v>
      </c>
    </row>
    <row r="553" spans="1:25" ht="73" thickBot="1" x14ac:dyDescent="0.4">
      <c r="A553" s="20" t="s">
        <v>422</v>
      </c>
      <c r="B553" s="1">
        <v>4</v>
      </c>
      <c r="C553" s="2" t="s">
        <v>431</v>
      </c>
      <c r="D553" s="1">
        <v>157</v>
      </c>
      <c r="E553" s="3" t="s">
        <v>432</v>
      </c>
      <c r="F553" s="1">
        <v>58000</v>
      </c>
      <c r="G553" s="1" t="s">
        <v>27</v>
      </c>
      <c r="H553" s="1" t="s">
        <v>28</v>
      </c>
      <c r="I553" s="1">
        <v>2020</v>
      </c>
      <c r="J553" s="1">
        <v>2020</v>
      </c>
      <c r="K553" s="1" t="s">
        <v>4914</v>
      </c>
      <c r="L553" s="2" t="s">
        <v>49</v>
      </c>
      <c r="M553" s="1">
        <v>40</v>
      </c>
      <c r="N553" s="2" t="s">
        <v>269</v>
      </c>
      <c r="O553" s="2" t="s">
        <v>481</v>
      </c>
      <c r="P553" s="4">
        <v>0</v>
      </c>
      <c r="Q553" s="4">
        <v>0</v>
      </c>
      <c r="R553" s="4">
        <v>0</v>
      </c>
      <c r="S553" s="4">
        <v>0</v>
      </c>
      <c r="T553" s="5">
        <v>0</v>
      </c>
      <c r="U553" s="5">
        <v>0</v>
      </c>
      <c r="V553" s="5">
        <v>0</v>
      </c>
      <c r="W553" s="5">
        <v>0</v>
      </c>
      <c r="X553" s="5">
        <v>0</v>
      </c>
      <c r="Y553" s="6">
        <v>0</v>
      </c>
    </row>
    <row r="554" spans="1:25" ht="87.5" thickBot="1" x14ac:dyDescent="0.4">
      <c r="A554" s="20" t="s">
        <v>422</v>
      </c>
      <c r="B554" s="1">
        <v>4</v>
      </c>
      <c r="C554" s="2" t="s">
        <v>431</v>
      </c>
      <c r="D554" s="1">
        <v>157</v>
      </c>
      <c r="E554" s="3" t="s">
        <v>432</v>
      </c>
      <c r="F554" s="1">
        <v>58000</v>
      </c>
      <c r="G554" s="1" t="s">
        <v>271</v>
      </c>
      <c r="H554" s="1" t="s">
        <v>59</v>
      </c>
      <c r="I554" s="1" t="s">
        <v>272</v>
      </c>
      <c r="J554" s="1">
        <v>2020.1</v>
      </c>
      <c r="K554" s="1" t="s">
        <v>4916</v>
      </c>
      <c r="L554" s="2" t="s">
        <v>49</v>
      </c>
      <c r="M554" s="1">
        <v>40</v>
      </c>
      <c r="N554" s="2" t="s">
        <v>482</v>
      </c>
      <c r="O554" s="2" t="s">
        <v>483</v>
      </c>
      <c r="P554" s="4">
        <v>0</v>
      </c>
      <c r="Q554" s="4">
        <v>-2550000</v>
      </c>
      <c r="R554" s="4">
        <v>0</v>
      </c>
      <c r="S554" s="4">
        <v>0</v>
      </c>
      <c r="T554" s="5">
        <v>0</v>
      </c>
      <c r="U554" s="5">
        <v>0</v>
      </c>
      <c r="V554" s="5">
        <v>0</v>
      </c>
      <c r="W554" s="5">
        <v>0</v>
      </c>
      <c r="X554" s="5">
        <v>0</v>
      </c>
      <c r="Y554" s="6">
        <v>0</v>
      </c>
    </row>
    <row r="555" spans="1:25" ht="145.5" thickBot="1" x14ac:dyDescent="0.4">
      <c r="A555" s="20" t="s">
        <v>422</v>
      </c>
      <c r="B555" s="1">
        <v>4</v>
      </c>
      <c r="C555" s="2" t="s">
        <v>431</v>
      </c>
      <c r="D555" s="1">
        <v>157</v>
      </c>
      <c r="E555" s="3" t="s">
        <v>432</v>
      </c>
      <c r="F555" s="1">
        <v>58000</v>
      </c>
      <c r="G555" s="1" t="s">
        <v>58</v>
      </c>
      <c r="H555" s="1" t="s">
        <v>59</v>
      </c>
      <c r="I555" s="1" t="s">
        <v>60</v>
      </c>
      <c r="J555" s="1">
        <v>2021</v>
      </c>
      <c r="K555" s="1" t="s">
        <v>4915</v>
      </c>
      <c r="L555" s="2" t="s">
        <v>206</v>
      </c>
      <c r="M555" s="1">
        <v>30</v>
      </c>
      <c r="N555" s="2" t="s">
        <v>439</v>
      </c>
      <c r="O555" s="2" t="s">
        <v>484</v>
      </c>
      <c r="P555" s="4">
        <v>0</v>
      </c>
      <c r="Q555" s="4">
        <v>2625182</v>
      </c>
      <c r="R555" s="4">
        <v>0</v>
      </c>
      <c r="S555" s="4">
        <v>0</v>
      </c>
      <c r="T555" s="5">
        <v>0</v>
      </c>
      <c r="U555" s="5">
        <v>0</v>
      </c>
      <c r="V555" s="5">
        <v>0</v>
      </c>
      <c r="W555" s="5">
        <v>0</v>
      </c>
      <c r="X555" s="5">
        <v>0</v>
      </c>
      <c r="Y555" s="6">
        <v>0</v>
      </c>
    </row>
    <row r="556" spans="1:25" ht="102" thickBot="1" x14ac:dyDescent="0.4">
      <c r="A556" s="20" t="s">
        <v>422</v>
      </c>
      <c r="B556" s="1">
        <v>4</v>
      </c>
      <c r="C556" s="2" t="s">
        <v>431</v>
      </c>
      <c r="D556" s="1">
        <v>157</v>
      </c>
      <c r="E556" s="3" t="s">
        <v>432</v>
      </c>
      <c r="F556" s="1">
        <v>58000</v>
      </c>
      <c r="G556" s="1" t="s">
        <v>58</v>
      </c>
      <c r="H556" s="1" t="s">
        <v>59</v>
      </c>
      <c r="I556" s="1" t="s">
        <v>60</v>
      </c>
      <c r="J556" s="1">
        <v>2021</v>
      </c>
      <c r="K556" s="1" t="s">
        <v>4915</v>
      </c>
      <c r="L556" s="2" t="s">
        <v>206</v>
      </c>
      <c r="M556" s="1">
        <v>30</v>
      </c>
      <c r="N556" s="2" t="s">
        <v>485</v>
      </c>
      <c r="O556" s="2" t="s">
        <v>486</v>
      </c>
      <c r="P556" s="4">
        <v>0</v>
      </c>
      <c r="Q556" s="4">
        <v>359715</v>
      </c>
      <c r="R556" s="4">
        <v>0</v>
      </c>
      <c r="S556" s="4">
        <v>0</v>
      </c>
      <c r="T556" s="5">
        <v>0</v>
      </c>
      <c r="U556" s="5">
        <v>0</v>
      </c>
      <c r="V556" s="5">
        <v>0</v>
      </c>
      <c r="W556" s="5">
        <v>0</v>
      </c>
      <c r="X556" s="5">
        <v>0</v>
      </c>
      <c r="Y556" s="6">
        <v>0</v>
      </c>
    </row>
    <row r="557" spans="1:25" ht="102" thickBot="1" x14ac:dyDescent="0.4">
      <c r="A557" s="20" t="s">
        <v>422</v>
      </c>
      <c r="B557" s="1">
        <v>4</v>
      </c>
      <c r="C557" s="2" t="s">
        <v>431</v>
      </c>
      <c r="D557" s="1">
        <v>157</v>
      </c>
      <c r="E557" s="3" t="s">
        <v>432</v>
      </c>
      <c r="F557" s="1">
        <v>58000</v>
      </c>
      <c r="G557" s="1" t="s">
        <v>58</v>
      </c>
      <c r="H557" s="1" t="s">
        <v>59</v>
      </c>
      <c r="I557" s="1" t="s">
        <v>60</v>
      </c>
      <c r="J557" s="1">
        <v>2021</v>
      </c>
      <c r="K557" s="1" t="s">
        <v>4915</v>
      </c>
      <c r="L557" s="2" t="s">
        <v>206</v>
      </c>
      <c r="M557" s="1">
        <v>30</v>
      </c>
      <c r="N557" s="2" t="s">
        <v>487</v>
      </c>
      <c r="O557" s="2" t="s">
        <v>488</v>
      </c>
      <c r="P557" s="4">
        <v>0</v>
      </c>
      <c r="Q557" s="4">
        <v>1837167</v>
      </c>
      <c r="R557" s="4">
        <v>0</v>
      </c>
      <c r="S557" s="4">
        <v>0</v>
      </c>
      <c r="T557" s="5">
        <v>0</v>
      </c>
      <c r="U557" s="5">
        <v>0</v>
      </c>
      <c r="V557" s="5">
        <v>0</v>
      </c>
      <c r="W557" s="5">
        <v>0</v>
      </c>
      <c r="X557" s="5">
        <v>0</v>
      </c>
      <c r="Y557" s="6">
        <v>0</v>
      </c>
    </row>
    <row r="558" spans="1:25" ht="102" thickBot="1" x14ac:dyDescent="0.4">
      <c r="A558" s="20" t="s">
        <v>422</v>
      </c>
      <c r="B558" s="1">
        <v>4</v>
      </c>
      <c r="C558" s="2" t="s">
        <v>431</v>
      </c>
      <c r="D558" s="1">
        <v>157</v>
      </c>
      <c r="E558" s="3" t="s">
        <v>432</v>
      </c>
      <c r="F558" s="1">
        <v>58000</v>
      </c>
      <c r="G558" s="1" t="s">
        <v>58</v>
      </c>
      <c r="H558" s="1" t="s">
        <v>59</v>
      </c>
      <c r="I558" s="1" t="s">
        <v>60</v>
      </c>
      <c r="J558" s="1">
        <v>2021</v>
      </c>
      <c r="K558" s="1" t="s">
        <v>4915</v>
      </c>
      <c r="L558" s="2" t="s">
        <v>206</v>
      </c>
      <c r="M558" s="1">
        <v>30</v>
      </c>
      <c r="N558" s="2" t="s">
        <v>489</v>
      </c>
      <c r="O558" s="2" t="s">
        <v>490</v>
      </c>
      <c r="P558" s="4">
        <v>0</v>
      </c>
      <c r="Q558" s="4">
        <v>358571</v>
      </c>
      <c r="R558" s="4">
        <v>0</v>
      </c>
      <c r="S558" s="4">
        <v>0</v>
      </c>
      <c r="T558" s="5">
        <v>0</v>
      </c>
      <c r="U558" s="5">
        <v>0</v>
      </c>
      <c r="V558" s="5">
        <v>0</v>
      </c>
      <c r="W558" s="5">
        <v>0</v>
      </c>
      <c r="X558" s="5">
        <v>0</v>
      </c>
      <c r="Y558" s="6">
        <v>0</v>
      </c>
    </row>
    <row r="559" spans="1:25" ht="87.5" thickBot="1" x14ac:dyDescent="0.4">
      <c r="A559" s="20" t="s">
        <v>422</v>
      </c>
      <c r="B559" s="1">
        <v>4</v>
      </c>
      <c r="C559" s="2" t="s">
        <v>431</v>
      </c>
      <c r="D559" s="1">
        <v>157</v>
      </c>
      <c r="E559" s="3" t="s">
        <v>432</v>
      </c>
      <c r="F559" s="1">
        <v>58000</v>
      </c>
      <c r="G559" s="1" t="s">
        <v>58</v>
      </c>
      <c r="H559" s="1" t="s">
        <v>59</v>
      </c>
      <c r="I559" s="1" t="s">
        <v>60</v>
      </c>
      <c r="J559" s="1">
        <v>2021</v>
      </c>
      <c r="K559" s="1" t="s">
        <v>4915</v>
      </c>
      <c r="L559" s="2" t="s">
        <v>206</v>
      </c>
      <c r="M559" s="1">
        <v>30</v>
      </c>
      <c r="N559" s="2" t="s">
        <v>491</v>
      </c>
      <c r="O559" s="2" t="s">
        <v>492</v>
      </c>
      <c r="P559" s="4">
        <v>0</v>
      </c>
      <c r="Q559" s="4">
        <v>2330388</v>
      </c>
      <c r="R559" s="4">
        <v>0</v>
      </c>
      <c r="S559" s="4">
        <v>0</v>
      </c>
      <c r="T559" s="5">
        <v>0</v>
      </c>
      <c r="U559" s="5">
        <v>0</v>
      </c>
      <c r="V559" s="5">
        <v>0</v>
      </c>
      <c r="W559" s="5">
        <v>0</v>
      </c>
      <c r="X559" s="5">
        <v>0</v>
      </c>
      <c r="Y559" s="6">
        <v>0</v>
      </c>
    </row>
    <row r="560" spans="1:25" ht="58.5" thickBot="1" x14ac:dyDescent="0.4">
      <c r="A560" s="20" t="s">
        <v>422</v>
      </c>
      <c r="B560" s="1">
        <v>4</v>
      </c>
      <c r="C560" s="2" t="s">
        <v>431</v>
      </c>
      <c r="D560" s="1">
        <v>157</v>
      </c>
      <c r="E560" s="3" t="s">
        <v>432</v>
      </c>
      <c r="F560" s="1">
        <v>58000</v>
      </c>
      <c r="G560" s="1" t="s">
        <v>58</v>
      </c>
      <c r="H560" s="1" t="s">
        <v>59</v>
      </c>
      <c r="I560" s="1" t="s">
        <v>60</v>
      </c>
      <c r="J560" s="1">
        <v>2021</v>
      </c>
      <c r="K560" s="1" t="s">
        <v>4915</v>
      </c>
      <c r="L560" s="2" t="s">
        <v>206</v>
      </c>
      <c r="M560" s="1">
        <v>30</v>
      </c>
      <c r="N560" s="2" t="s">
        <v>493</v>
      </c>
      <c r="O560" s="2" t="s">
        <v>494</v>
      </c>
      <c r="P560" s="4">
        <v>651103</v>
      </c>
      <c r="Q560" s="4">
        <v>836734</v>
      </c>
      <c r="R560" s="4">
        <v>0</v>
      </c>
      <c r="S560" s="4">
        <v>0</v>
      </c>
      <c r="T560" s="5">
        <v>0</v>
      </c>
      <c r="U560" s="5">
        <v>1</v>
      </c>
      <c r="V560" s="5">
        <v>0</v>
      </c>
      <c r="W560" s="5">
        <v>0</v>
      </c>
      <c r="X560" s="5">
        <v>0</v>
      </c>
      <c r="Y560" s="6">
        <v>1</v>
      </c>
    </row>
    <row r="561" spans="1:25" ht="44" thickBot="1" x14ac:dyDescent="0.4">
      <c r="A561" s="20" t="s">
        <v>422</v>
      </c>
      <c r="B561" s="1">
        <v>4</v>
      </c>
      <c r="C561" s="2" t="s">
        <v>431</v>
      </c>
      <c r="D561" s="1">
        <v>157</v>
      </c>
      <c r="E561" s="3" t="s">
        <v>432</v>
      </c>
      <c r="F561" s="1">
        <v>58000</v>
      </c>
      <c r="G561" s="1" t="s">
        <v>58</v>
      </c>
      <c r="H561" s="1" t="s">
        <v>59</v>
      </c>
      <c r="I561" s="1" t="s">
        <v>60</v>
      </c>
      <c r="J561" s="1">
        <v>2021</v>
      </c>
      <c r="K561" s="1" t="s">
        <v>4915</v>
      </c>
      <c r="L561" s="2" t="s">
        <v>206</v>
      </c>
      <c r="M561" s="1">
        <v>30</v>
      </c>
      <c r="N561" s="2" t="s">
        <v>495</v>
      </c>
      <c r="O561" s="2" t="s">
        <v>496</v>
      </c>
      <c r="P561" s="4">
        <v>85657</v>
      </c>
      <c r="Q561" s="4">
        <v>246767</v>
      </c>
      <c r="R561" s="4">
        <v>0</v>
      </c>
      <c r="S561" s="4">
        <v>0</v>
      </c>
      <c r="T561" s="5">
        <v>0</v>
      </c>
      <c r="U561" s="5">
        <v>0</v>
      </c>
      <c r="V561" s="5">
        <v>0</v>
      </c>
      <c r="W561" s="5">
        <v>0</v>
      </c>
      <c r="X561" s="5">
        <v>0</v>
      </c>
      <c r="Y561" s="6">
        <v>0</v>
      </c>
    </row>
    <row r="562" spans="1:25" ht="116.5" thickBot="1" x14ac:dyDescent="0.4">
      <c r="A562" s="20" t="s">
        <v>422</v>
      </c>
      <c r="B562" s="1">
        <v>4</v>
      </c>
      <c r="C562" s="2" t="s">
        <v>431</v>
      </c>
      <c r="D562" s="1">
        <v>157</v>
      </c>
      <c r="E562" s="3" t="s">
        <v>432</v>
      </c>
      <c r="F562" s="1">
        <v>58000</v>
      </c>
      <c r="G562" s="1" t="s">
        <v>58</v>
      </c>
      <c r="H562" s="1" t="s">
        <v>59</v>
      </c>
      <c r="I562" s="1" t="s">
        <v>60</v>
      </c>
      <c r="J562" s="1">
        <v>2021</v>
      </c>
      <c r="K562" s="1" t="s">
        <v>4915</v>
      </c>
      <c r="L562" s="2" t="s">
        <v>206</v>
      </c>
      <c r="M562" s="1">
        <v>30</v>
      </c>
      <c r="N562" s="2" t="s">
        <v>457</v>
      </c>
      <c r="O562" s="2" t="s">
        <v>497</v>
      </c>
      <c r="P562" s="4">
        <v>0</v>
      </c>
      <c r="Q562" s="4">
        <v>120725</v>
      </c>
      <c r="R562" s="4">
        <v>0</v>
      </c>
      <c r="S562" s="4">
        <v>0</v>
      </c>
      <c r="T562" s="5">
        <v>0</v>
      </c>
      <c r="U562" s="5">
        <v>0</v>
      </c>
      <c r="V562" s="5">
        <v>0</v>
      </c>
      <c r="W562" s="5">
        <v>0</v>
      </c>
      <c r="X562" s="5">
        <v>0</v>
      </c>
      <c r="Y562" s="6">
        <v>0</v>
      </c>
    </row>
    <row r="563" spans="1:25" ht="73" thickBot="1" x14ac:dyDescent="0.4">
      <c r="A563" s="20" t="s">
        <v>422</v>
      </c>
      <c r="B563" s="1">
        <v>4</v>
      </c>
      <c r="C563" s="2" t="s">
        <v>431</v>
      </c>
      <c r="D563" s="1">
        <v>157</v>
      </c>
      <c r="E563" s="3" t="s">
        <v>432</v>
      </c>
      <c r="F563" s="1">
        <v>58000</v>
      </c>
      <c r="G563" s="1" t="s">
        <v>58</v>
      </c>
      <c r="H563" s="1" t="s">
        <v>59</v>
      </c>
      <c r="I563" s="1" t="s">
        <v>60</v>
      </c>
      <c r="J563" s="1">
        <v>2021</v>
      </c>
      <c r="K563" s="1" t="s">
        <v>4915</v>
      </c>
      <c r="L563" s="2" t="s">
        <v>206</v>
      </c>
      <c r="M563" s="1">
        <v>30</v>
      </c>
      <c r="N563" s="2" t="s">
        <v>275</v>
      </c>
      <c r="O563" s="2" t="s">
        <v>276</v>
      </c>
      <c r="P563" s="4">
        <v>-10929053</v>
      </c>
      <c r="Q563" s="4">
        <v>-12493747</v>
      </c>
      <c r="R563" s="4">
        <v>0</v>
      </c>
      <c r="S563" s="4">
        <v>0</v>
      </c>
      <c r="T563" s="5">
        <v>0</v>
      </c>
      <c r="U563" s="5">
        <v>0</v>
      </c>
      <c r="V563" s="5">
        <v>0</v>
      </c>
      <c r="W563" s="5">
        <v>0</v>
      </c>
      <c r="X563" s="5">
        <v>0</v>
      </c>
      <c r="Y563" s="6">
        <v>0</v>
      </c>
    </row>
    <row r="564" spans="1:25" ht="102" thickBot="1" x14ac:dyDescent="0.4">
      <c r="A564" s="20" t="s">
        <v>422</v>
      </c>
      <c r="B564" s="1">
        <v>4</v>
      </c>
      <c r="C564" s="2" t="s">
        <v>431</v>
      </c>
      <c r="D564" s="1">
        <v>157</v>
      </c>
      <c r="E564" s="3" t="s">
        <v>432</v>
      </c>
      <c r="F564" s="1">
        <v>58000</v>
      </c>
      <c r="G564" s="1" t="s">
        <v>58</v>
      </c>
      <c r="H564" s="1" t="s">
        <v>59</v>
      </c>
      <c r="I564" s="1" t="s">
        <v>60</v>
      </c>
      <c r="J564" s="1">
        <v>2021</v>
      </c>
      <c r="K564" s="1" t="s">
        <v>4915</v>
      </c>
      <c r="L564" s="2" t="s">
        <v>206</v>
      </c>
      <c r="M564" s="1">
        <v>30</v>
      </c>
      <c r="N564" s="2" t="s">
        <v>498</v>
      </c>
      <c r="O564" s="2" t="s">
        <v>499</v>
      </c>
      <c r="P564" s="4">
        <v>0</v>
      </c>
      <c r="Q564" s="4">
        <v>1703254</v>
      </c>
      <c r="R564" s="4">
        <v>0</v>
      </c>
      <c r="S564" s="4">
        <v>0</v>
      </c>
      <c r="T564" s="5">
        <v>0</v>
      </c>
      <c r="U564" s="5">
        <v>0</v>
      </c>
      <c r="V564" s="5">
        <v>0</v>
      </c>
      <c r="W564" s="5">
        <v>0</v>
      </c>
      <c r="X564" s="5">
        <v>0</v>
      </c>
      <c r="Y564" s="6">
        <v>0</v>
      </c>
    </row>
    <row r="565" spans="1:25" ht="87.5" thickBot="1" x14ac:dyDescent="0.4">
      <c r="A565" s="20" t="s">
        <v>422</v>
      </c>
      <c r="B565" s="1">
        <v>4</v>
      </c>
      <c r="C565" s="2" t="s">
        <v>431</v>
      </c>
      <c r="D565" s="1">
        <v>157</v>
      </c>
      <c r="E565" s="3" t="s">
        <v>432</v>
      </c>
      <c r="F565" s="1">
        <v>58000</v>
      </c>
      <c r="G565" s="1" t="s">
        <v>58</v>
      </c>
      <c r="H565" s="1" t="s">
        <v>59</v>
      </c>
      <c r="I565" s="1" t="s">
        <v>60</v>
      </c>
      <c r="J565" s="1">
        <v>2021</v>
      </c>
      <c r="K565" s="1" t="s">
        <v>4915</v>
      </c>
      <c r="L565" s="2" t="s">
        <v>206</v>
      </c>
      <c r="M565" s="1">
        <v>30</v>
      </c>
      <c r="N565" s="2" t="s">
        <v>500</v>
      </c>
      <c r="O565" s="2" t="s">
        <v>501</v>
      </c>
      <c r="P565" s="4">
        <v>0</v>
      </c>
      <c r="Q565" s="4">
        <v>1000000</v>
      </c>
      <c r="R565" s="4">
        <v>0</v>
      </c>
      <c r="S565" s="4">
        <v>0</v>
      </c>
      <c r="T565" s="5">
        <v>0</v>
      </c>
      <c r="U565" s="5">
        <v>0</v>
      </c>
      <c r="V565" s="5">
        <v>0</v>
      </c>
      <c r="W565" s="5">
        <v>0</v>
      </c>
      <c r="X565" s="5">
        <v>0</v>
      </c>
      <c r="Y565" s="6">
        <v>0</v>
      </c>
    </row>
    <row r="566" spans="1:25" ht="116.5" thickBot="1" x14ac:dyDescent="0.4">
      <c r="A566" s="20" t="s">
        <v>422</v>
      </c>
      <c r="B566" s="1">
        <v>4</v>
      </c>
      <c r="C566" s="2" t="s">
        <v>431</v>
      </c>
      <c r="D566" s="1">
        <v>157</v>
      </c>
      <c r="E566" s="3" t="s">
        <v>432</v>
      </c>
      <c r="F566" s="1">
        <v>58000</v>
      </c>
      <c r="G566" s="1" t="s">
        <v>58</v>
      </c>
      <c r="H566" s="1" t="s">
        <v>59</v>
      </c>
      <c r="I566" s="1" t="s">
        <v>60</v>
      </c>
      <c r="J566" s="1">
        <v>2021</v>
      </c>
      <c r="K566" s="1" t="s">
        <v>4915</v>
      </c>
      <c r="L566" s="2" t="s">
        <v>49</v>
      </c>
      <c r="M566" s="1">
        <v>40</v>
      </c>
      <c r="N566" s="2" t="s">
        <v>502</v>
      </c>
      <c r="O566" s="2" t="s">
        <v>503</v>
      </c>
      <c r="P566" s="4">
        <v>0</v>
      </c>
      <c r="Q566" s="4">
        <v>600000</v>
      </c>
      <c r="R566" s="4">
        <v>0</v>
      </c>
      <c r="S566" s="4">
        <v>0</v>
      </c>
      <c r="T566" s="5">
        <v>0</v>
      </c>
      <c r="U566" s="5">
        <v>0</v>
      </c>
      <c r="V566" s="5">
        <v>0</v>
      </c>
      <c r="W566" s="5">
        <v>0</v>
      </c>
      <c r="X566" s="5">
        <v>0</v>
      </c>
      <c r="Y566" s="6">
        <v>0</v>
      </c>
    </row>
    <row r="567" spans="1:25" ht="160" thickBot="1" x14ac:dyDescent="0.4">
      <c r="A567" s="20" t="s">
        <v>422</v>
      </c>
      <c r="B567" s="1">
        <v>4</v>
      </c>
      <c r="C567" s="2" t="s">
        <v>431</v>
      </c>
      <c r="D567" s="1">
        <v>157</v>
      </c>
      <c r="E567" s="3" t="s">
        <v>432</v>
      </c>
      <c r="F567" s="1">
        <v>58000</v>
      </c>
      <c r="G567" s="1" t="s">
        <v>58</v>
      </c>
      <c r="H567" s="1" t="s">
        <v>59</v>
      </c>
      <c r="I567" s="1" t="s">
        <v>60</v>
      </c>
      <c r="J567" s="1">
        <v>2021</v>
      </c>
      <c r="K567" s="1" t="s">
        <v>4915</v>
      </c>
      <c r="L567" s="2" t="s">
        <v>49</v>
      </c>
      <c r="M567" s="1">
        <v>40</v>
      </c>
      <c r="N567" s="2" t="s">
        <v>504</v>
      </c>
      <c r="O567" s="2" t="s">
        <v>505</v>
      </c>
      <c r="P567" s="4">
        <v>0</v>
      </c>
      <c r="Q567" s="4">
        <v>93200</v>
      </c>
      <c r="R567" s="4">
        <v>0</v>
      </c>
      <c r="S567" s="4">
        <v>0</v>
      </c>
      <c r="T567" s="5">
        <v>0</v>
      </c>
      <c r="U567" s="5">
        <v>0</v>
      </c>
      <c r="V567" s="5">
        <v>0</v>
      </c>
      <c r="W567" s="5">
        <v>0</v>
      </c>
      <c r="X567" s="5">
        <v>0</v>
      </c>
      <c r="Y567" s="6">
        <v>0</v>
      </c>
    </row>
    <row r="568" spans="1:25" ht="174.5" thickBot="1" x14ac:dyDescent="0.4">
      <c r="A568" s="20" t="s">
        <v>422</v>
      </c>
      <c r="B568" s="1">
        <v>4</v>
      </c>
      <c r="C568" s="2" t="s">
        <v>431</v>
      </c>
      <c r="D568" s="1">
        <v>157</v>
      </c>
      <c r="E568" s="3" t="s">
        <v>432</v>
      </c>
      <c r="F568" s="1">
        <v>58000</v>
      </c>
      <c r="G568" s="1" t="s">
        <v>58</v>
      </c>
      <c r="H568" s="1" t="s">
        <v>59</v>
      </c>
      <c r="I568" s="1" t="s">
        <v>60</v>
      </c>
      <c r="J568" s="1">
        <v>2021</v>
      </c>
      <c r="K568" s="1" t="s">
        <v>4915</v>
      </c>
      <c r="L568" s="2" t="s">
        <v>49</v>
      </c>
      <c r="M568" s="1">
        <v>40</v>
      </c>
      <c r="N568" s="2" t="s">
        <v>506</v>
      </c>
      <c r="O568" s="2" t="s">
        <v>507</v>
      </c>
      <c r="P568" s="4">
        <v>0</v>
      </c>
      <c r="Q568" s="4">
        <v>250000</v>
      </c>
      <c r="R568" s="4">
        <v>0</v>
      </c>
      <c r="S568" s="4">
        <v>0</v>
      </c>
      <c r="T568" s="5">
        <v>0</v>
      </c>
      <c r="U568" s="5">
        <v>0</v>
      </c>
      <c r="V568" s="5">
        <v>0</v>
      </c>
      <c r="W568" s="5">
        <v>0</v>
      </c>
      <c r="X568" s="5">
        <v>0</v>
      </c>
      <c r="Y568" s="6">
        <v>0</v>
      </c>
    </row>
    <row r="569" spans="1:25" ht="102" thickBot="1" x14ac:dyDescent="0.4">
      <c r="A569" s="20" t="s">
        <v>422</v>
      </c>
      <c r="B569" s="1">
        <v>4</v>
      </c>
      <c r="C569" s="2" t="s">
        <v>431</v>
      </c>
      <c r="D569" s="1">
        <v>157</v>
      </c>
      <c r="E569" s="3" t="s">
        <v>432</v>
      </c>
      <c r="F569" s="1">
        <v>58000</v>
      </c>
      <c r="G569" s="1" t="s">
        <v>58</v>
      </c>
      <c r="H569" s="1" t="s">
        <v>59</v>
      </c>
      <c r="I569" s="1" t="s">
        <v>60</v>
      </c>
      <c r="J569" s="1">
        <v>2021</v>
      </c>
      <c r="K569" s="1" t="s">
        <v>4915</v>
      </c>
      <c r="L569" s="2" t="s">
        <v>49</v>
      </c>
      <c r="M569" s="1">
        <v>40</v>
      </c>
      <c r="N569" s="2" t="s">
        <v>508</v>
      </c>
      <c r="O569" s="2" t="s">
        <v>509</v>
      </c>
      <c r="P569" s="4">
        <v>0</v>
      </c>
      <c r="Q569" s="4">
        <v>0</v>
      </c>
      <c r="R569" s="4">
        <v>0</v>
      </c>
      <c r="S569" s="4">
        <v>0</v>
      </c>
      <c r="T569" s="5">
        <v>0</v>
      </c>
      <c r="U569" s="5">
        <v>0</v>
      </c>
      <c r="V569" s="5">
        <v>0</v>
      </c>
      <c r="W569" s="5">
        <v>0</v>
      </c>
      <c r="X569" s="5">
        <v>0</v>
      </c>
      <c r="Y569" s="6">
        <v>0</v>
      </c>
    </row>
    <row r="570" spans="1:25" ht="189" thickBot="1" x14ac:dyDescent="0.4">
      <c r="A570" s="20" t="s">
        <v>422</v>
      </c>
      <c r="B570" s="1">
        <v>4</v>
      </c>
      <c r="C570" s="2" t="s">
        <v>431</v>
      </c>
      <c r="D570" s="1">
        <v>157</v>
      </c>
      <c r="E570" s="3" t="s">
        <v>432</v>
      </c>
      <c r="F570" s="1">
        <v>58000</v>
      </c>
      <c r="G570" s="1" t="s">
        <v>58</v>
      </c>
      <c r="H570" s="1" t="s">
        <v>59</v>
      </c>
      <c r="I570" s="1" t="s">
        <v>60</v>
      </c>
      <c r="J570" s="1">
        <v>2021</v>
      </c>
      <c r="K570" s="1" t="s">
        <v>4915</v>
      </c>
      <c r="L570" s="2" t="s">
        <v>49</v>
      </c>
      <c r="M570" s="1">
        <v>40</v>
      </c>
      <c r="N570" s="2" t="s">
        <v>510</v>
      </c>
      <c r="O570" s="2" t="s">
        <v>511</v>
      </c>
      <c r="P570" s="4">
        <v>0</v>
      </c>
      <c r="Q570" s="4">
        <v>0</v>
      </c>
      <c r="R570" s="4">
        <v>0</v>
      </c>
      <c r="S570" s="4">
        <v>0</v>
      </c>
      <c r="T570" s="5">
        <v>0</v>
      </c>
      <c r="U570" s="5">
        <v>0</v>
      </c>
      <c r="V570" s="5">
        <v>0</v>
      </c>
      <c r="W570" s="5">
        <v>0</v>
      </c>
      <c r="X570" s="5">
        <v>0</v>
      </c>
      <c r="Y570" s="6">
        <v>0</v>
      </c>
    </row>
    <row r="571" spans="1:25" ht="73" thickBot="1" x14ac:dyDescent="0.4">
      <c r="A571" s="20" t="s">
        <v>422</v>
      </c>
      <c r="B571" s="1">
        <v>4</v>
      </c>
      <c r="C571" s="2" t="s">
        <v>512</v>
      </c>
      <c r="D571" s="1">
        <v>194</v>
      </c>
      <c r="E571" s="3" t="s">
        <v>513</v>
      </c>
      <c r="F571" s="1">
        <v>59000</v>
      </c>
      <c r="G571" s="1" t="s">
        <v>27</v>
      </c>
      <c r="H571" s="1" t="s">
        <v>28</v>
      </c>
      <c r="I571" s="1">
        <v>2020</v>
      </c>
      <c r="J571" s="1">
        <v>2020</v>
      </c>
      <c r="K571" s="1" t="s">
        <v>4914</v>
      </c>
      <c r="L571" s="2" t="s">
        <v>29</v>
      </c>
      <c r="M571" s="1">
        <v>10</v>
      </c>
      <c r="N571" s="2" t="s">
        <v>30</v>
      </c>
      <c r="O571" s="2" t="s">
        <v>31</v>
      </c>
      <c r="P571" s="4">
        <v>21882941</v>
      </c>
      <c r="Q571" s="4">
        <v>21882941</v>
      </c>
      <c r="R571" s="4">
        <v>225746620</v>
      </c>
      <c r="S571" s="4">
        <v>225746620</v>
      </c>
      <c r="T571" s="5">
        <v>243.5</v>
      </c>
      <c r="U571" s="5">
        <v>243.5</v>
      </c>
      <c r="V571" s="5">
        <v>430.5</v>
      </c>
      <c r="W571" s="5">
        <v>430.5</v>
      </c>
      <c r="X571" s="5">
        <v>674</v>
      </c>
      <c r="Y571" s="6">
        <v>674</v>
      </c>
    </row>
    <row r="572" spans="1:25" ht="87.5" thickBot="1" x14ac:dyDescent="0.4">
      <c r="A572" s="20" t="s">
        <v>422</v>
      </c>
      <c r="B572" s="1">
        <v>4</v>
      </c>
      <c r="C572" s="2" t="s">
        <v>512</v>
      </c>
      <c r="D572" s="1">
        <v>194</v>
      </c>
      <c r="E572" s="3" t="s">
        <v>513</v>
      </c>
      <c r="F572" s="1">
        <v>59000</v>
      </c>
      <c r="G572" s="1" t="s">
        <v>27</v>
      </c>
      <c r="H572" s="1" t="s">
        <v>28</v>
      </c>
      <c r="I572" s="1">
        <v>2020</v>
      </c>
      <c r="J572" s="1">
        <v>2020</v>
      </c>
      <c r="K572" s="1" t="s">
        <v>4914</v>
      </c>
      <c r="L572" s="2" t="s">
        <v>32</v>
      </c>
      <c r="M572" s="1">
        <v>20</v>
      </c>
      <c r="N572" s="2" t="s">
        <v>33</v>
      </c>
      <c r="O572" s="2" t="s">
        <v>34</v>
      </c>
      <c r="P572" s="4">
        <v>278248</v>
      </c>
      <c r="Q572" s="4">
        <v>278248</v>
      </c>
      <c r="R572" s="4">
        <v>543586</v>
      </c>
      <c r="S572" s="4">
        <v>543586</v>
      </c>
      <c r="T572" s="5">
        <v>0</v>
      </c>
      <c r="U572" s="5">
        <v>0</v>
      </c>
      <c r="V572" s="5">
        <v>0</v>
      </c>
      <c r="W572" s="5">
        <v>0</v>
      </c>
      <c r="X572" s="5">
        <v>0</v>
      </c>
      <c r="Y572" s="6">
        <v>0</v>
      </c>
    </row>
    <row r="573" spans="1:25" ht="73" thickBot="1" x14ac:dyDescent="0.4">
      <c r="A573" s="20" t="s">
        <v>422</v>
      </c>
      <c r="B573" s="1">
        <v>4</v>
      </c>
      <c r="C573" s="2" t="s">
        <v>512</v>
      </c>
      <c r="D573" s="1">
        <v>194</v>
      </c>
      <c r="E573" s="3" t="s">
        <v>513</v>
      </c>
      <c r="F573" s="1">
        <v>59000</v>
      </c>
      <c r="G573" s="1" t="s">
        <v>27</v>
      </c>
      <c r="H573" s="1" t="s">
        <v>28</v>
      </c>
      <c r="I573" s="1">
        <v>2020</v>
      </c>
      <c r="J573" s="1">
        <v>2020</v>
      </c>
      <c r="K573" s="1" t="s">
        <v>4914</v>
      </c>
      <c r="L573" s="2" t="s">
        <v>32</v>
      </c>
      <c r="M573" s="1">
        <v>20</v>
      </c>
      <c r="N573" s="2" t="s">
        <v>35</v>
      </c>
      <c r="O573" s="2" t="s">
        <v>36</v>
      </c>
      <c r="P573" s="4">
        <v>397125</v>
      </c>
      <c r="Q573" s="4">
        <v>397125</v>
      </c>
      <c r="R573" s="4">
        <v>764660</v>
      </c>
      <c r="S573" s="4">
        <v>764660</v>
      </c>
      <c r="T573" s="5">
        <v>0</v>
      </c>
      <c r="U573" s="5">
        <v>0</v>
      </c>
      <c r="V573" s="5">
        <v>0</v>
      </c>
      <c r="W573" s="5">
        <v>0</v>
      </c>
      <c r="X573" s="5">
        <v>0</v>
      </c>
      <c r="Y573" s="6">
        <v>0</v>
      </c>
    </row>
    <row r="574" spans="1:25" ht="87.5" thickBot="1" x14ac:dyDescent="0.4">
      <c r="A574" s="20" t="s">
        <v>422</v>
      </c>
      <c r="B574" s="1">
        <v>4</v>
      </c>
      <c r="C574" s="2" t="s">
        <v>512</v>
      </c>
      <c r="D574" s="1">
        <v>194</v>
      </c>
      <c r="E574" s="3" t="s">
        <v>513</v>
      </c>
      <c r="F574" s="1">
        <v>59000</v>
      </c>
      <c r="G574" s="1" t="s">
        <v>27</v>
      </c>
      <c r="H574" s="1" t="s">
        <v>28</v>
      </c>
      <c r="I574" s="1">
        <v>2020</v>
      </c>
      <c r="J574" s="1">
        <v>2020</v>
      </c>
      <c r="K574" s="1" t="s">
        <v>4914</v>
      </c>
      <c r="L574" s="2" t="s">
        <v>32</v>
      </c>
      <c r="M574" s="1">
        <v>20</v>
      </c>
      <c r="N574" s="2" t="s">
        <v>342</v>
      </c>
      <c r="O574" s="2" t="s">
        <v>343</v>
      </c>
      <c r="P574" s="4">
        <v>1021998</v>
      </c>
      <c r="Q574" s="4">
        <v>1021998</v>
      </c>
      <c r="R574" s="4">
        <v>493357</v>
      </c>
      <c r="S574" s="4">
        <v>493357</v>
      </c>
      <c r="T574" s="5">
        <v>0</v>
      </c>
      <c r="U574" s="5">
        <v>0</v>
      </c>
      <c r="V574" s="5">
        <v>0</v>
      </c>
      <c r="W574" s="5">
        <v>0</v>
      </c>
      <c r="X574" s="5">
        <v>0</v>
      </c>
      <c r="Y574" s="6">
        <v>0</v>
      </c>
    </row>
    <row r="575" spans="1:25" ht="73" thickBot="1" x14ac:dyDescent="0.4">
      <c r="A575" s="20" t="s">
        <v>422</v>
      </c>
      <c r="B575" s="1">
        <v>4</v>
      </c>
      <c r="C575" s="2" t="s">
        <v>512</v>
      </c>
      <c r="D575" s="1">
        <v>194</v>
      </c>
      <c r="E575" s="3" t="s">
        <v>513</v>
      </c>
      <c r="F575" s="1">
        <v>59000</v>
      </c>
      <c r="G575" s="1" t="s">
        <v>27</v>
      </c>
      <c r="H575" s="1" t="s">
        <v>28</v>
      </c>
      <c r="I575" s="1">
        <v>2020</v>
      </c>
      <c r="J575" s="1">
        <v>2020</v>
      </c>
      <c r="K575" s="1" t="s">
        <v>4914</v>
      </c>
      <c r="L575" s="2" t="s">
        <v>32</v>
      </c>
      <c r="M575" s="1">
        <v>20</v>
      </c>
      <c r="N575" s="2" t="s">
        <v>75</v>
      </c>
      <c r="O575" s="2" t="s">
        <v>76</v>
      </c>
      <c r="P575" s="4">
        <v>-149215</v>
      </c>
      <c r="Q575" s="4">
        <v>-149215</v>
      </c>
      <c r="R575" s="4">
        <v>155938</v>
      </c>
      <c r="S575" s="4">
        <v>155938</v>
      </c>
      <c r="T575" s="5">
        <v>0</v>
      </c>
      <c r="U575" s="5">
        <v>0</v>
      </c>
      <c r="V575" s="5">
        <v>0</v>
      </c>
      <c r="W575" s="5">
        <v>0</v>
      </c>
      <c r="X575" s="5">
        <v>0</v>
      </c>
      <c r="Y575" s="6">
        <v>0</v>
      </c>
    </row>
    <row r="576" spans="1:25" ht="73" thickBot="1" x14ac:dyDescent="0.4">
      <c r="A576" s="20" t="s">
        <v>422</v>
      </c>
      <c r="B576" s="1">
        <v>4</v>
      </c>
      <c r="C576" s="2" t="s">
        <v>512</v>
      </c>
      <c r="D576" s="1">
        <v>194</v>
      </c>
      <c r="E576" s="3" t="s">
        <v>513</v>
      </c>
      <c r="F576" s="1">
        <v>59000</v>
      </c>
      <c r="G576" s="1" t="s">
        <v>27</v>
      </c>
      <c r="H576" s="1" t="s">
        <v>28</v>
      </c>
      <c r="I576" s="1">
        <v>2020</v>
      </c>
      <c r="J576" s="1">
        <v>2020</v>
      </c>
      <c r="K576" s="1" t="s">
        <v>4914</v>
      </c>
      <c r="L576" s="2" t="s">
        <v>32</v>
      </c>
      <c r="M576" s="1">
        <v>20</v>
      </c>
      <c r="N576" s="2" t="s">
        <v>37</v>
      </c>
      <c r="O576" s="2" t="s">
        <v>38</v>
      </c>
      <c r="P576" s="4">
        <v>-14481</v>
      </c>
      <c r="Q576" s="4">
        <v>-14481</v>
      </c>
      <c r="R576" s="4">
        <v>-131416</v>
      </c>
      <c r="S576" s="4">
        <v>-131416</v>
      </c>
      <c r="T576" s="5">
        <v>0</v>
      </c>
      <c r="U576" s="5">
        <v>0</v>
      </c>
      <c r="V576" s="5">
        <v>0</v>
      </c>
      <c r="W576" s="5">
        <v>0</v>
      </c>
      <c r="X576" s="5">
        <v>0</v>
      </c>
      <c r="Y576" s="6">
        <v>0</v>
      </c>
    </row>
    <row r="577" spans="1:25" ht="87.5" thickBot="1" x14ac:dyDescent="0.4">
      <c r="A577" s="20" t="s">
        <v>422</v>
      </c>
      <c r="B577" s="1">
        <v>4</v>
      </c>
      <c r="C577" s="2" t="s">
        <v>512</v>
      </c>
      <c r="D577" s="1">
        <v>194</v>
      </c>
      <c r="E577" s="3" t="s">
        <v>513</v>
      </c>
      <c r="F577" s="1">
        <v>59000</v>
      </c>
      <c r="G577" s="1" t="s">
        <v>27</v>
      </c>
      <c r="H577" s="1" t="s">
        <v>28</v>
      </c>
      <c r="I577" s="1">
        <v>2020</v>
      </c>
      <c r="J577" s="1">
        <v>2020</v>
      </c>
      <c r="K577" s="1" t="s">
        <v>4914</v>
      </c>
      <c r="L577" s="2" t="s">
        <v>32</v>
      </c>
      <c r="M577" s="1">
        <v>20</v>
      </c>
      <c r="N577" s="2" t="s">
        <v>39</v>
      </c>
      <c r="O577" s="2" t="s">
        <v>40</v>
      </c>
      <c r="P577" s="4">
        <v>-161</v>
      </c>
      <c r="Q577" s="4">
        <v>-161</v>
      </c>
      <c r="R577" s="4">
        <v>239</v>
      </c>
      <c r="S577" s="4">
        <v>239</v>
      </c>
      <c r="T577" s="5">
        <v>0</v>
      </c>
      <c r="U577" s="5">
        <v>0</v>
      </c>
      <c r="V577" s="5">
        <v>0</v>
      </c>
      <c r="W577" s="5">
        <v>0</v>
      </c>
      <c r="X577" s="5">
        <v>0</v>
      </c>
      <c r="Y577" s="6">
        <v>0</v>
      </c>
    </row>
    <row r="578" spans="1:25" ht="73" thickBot="1" x14ac:dyDescent="0.4">
      <c r="A578" s="20" t="s">
        <v>422</v>
      </c>
      <c r="B578" s="1">
        <v>4</v>
      </c>
      <c r="C578" s="2" t="s">
        <v>512</v>
      </c>
      <c r="D578" s="1">
        <v>194</v>
      </c>
      <c r="E578" s="3" t="s">
        <v>513</v>
      </c>
      <c r="F578" s="1">
        <v>59000</v>
      </c>
      <c r="G578" s="1" t="s">
        <v>27</v>
      </c>
      <c r="H578" s="1" t="s">
        <v>28</v>
      </c>
      <c r="I578" s="1">
        <v>2020</v>
      </c>
      <c r="J578" s="1">
        <v>2020</v>
      </c>
      <c r="K578" s="1" t="s">
        <v>4914</v>
      </c>
      <c r="L578" s="2" t="s">
        <v>32</v>
      </c>
      <c r="M578" s="1">
        <v>20</v>
      </c>
      <c r="N578" s="2" t="s">
        <v>41</v>
      </c>
      <c r="O578" s="2" t="s">
        <v>42</v>
      </c>
      <c r="P578" s="4">
        <v>124824</v>
      </c>
      <c r="Q578" s="4">
        <v>124824</v>
      </c>
      <c r="R578" s="4">
        <v>296772</v>
      </c>
      <c r="S578" s="4">
        <v>296772</v>
      </c>
      <c r="T578" s="5">
        <v>0</v>
      </c>
      <c r="U578" s="5">
        <v>0</v>
      </c>
      <c r="V578" s="5">
        <v>0</v>
      </c>
      <c r="W578" s="5">
        <v>0</v>
      </c>
      <c r="X578" s="5">
        <v>0</v>
      </c>
      <c r="Y578" s="6">
        <v>0</v>
      </c>
    </row>
    <row r="579" spans="1:25" ht="87.5" thickBot="1" x14ac:dyDescent="0.4">
      <c r="A579" s="20" t="s">
        <v>422</v>
      </c>
      <c r="B579" s="1">
        <v>4</v>
      </c>
      <c r="C579" s="2" t="s">
        <v>512</v>
      </c>
      <c r="D579" s="1">
        <v>194</v>
      </c>
      <c r="E579" s="3" t="s">
        <v>513</v>
      </c>
      <c r="F579" s="1">
        <v>59000</v>
      </c>
      <c r="G579" s="1" t="s">
        <v>27</v>
      </c>
      <c r="H579" s="1" t="s">
        <v>28</v>
      </c>
      <c r="I579" s="1">
        <v>2020</v>
      </c>
      <c r="J579" s="1">
        <v>2020</v>
      </c>
      <c r="K579" s="1" t="s">
        <v>4914</v>
      </c>
      <c r="L579" s="2" t="s">
        <v>32</v>
      </c>
      <c r="M579" s="1">
        <v>20</v>
      </c>
      <c r="N579" s="2" t="s">
        <v>302</v>
      </c>
      <c r="O579" s="2" t="s">
        <v>303</v>
      </c>
      <c r="P579" s="4">
        <v>-18657</v>
      </c>
      <c r="Q579" s="4">
        <v>-18657</v>
      </c>
      <c r="R579" s="4">
        <v>-31533</v>
      </c>
      <c r="S579" s="4">
        <v>-31533</v>
      </c>
      <c r="T579" s="5">
        <v>0</v>
      </c>
      <c r="U579" s="5">
        <v>0</v>
      </c>
      <c r="V579" s="5">
        <v>0</v>
      </c>
      <c r="W579" s="5">
        <v>0</v>
      </c>
      <c r="X579" s="5">
        <v>0</v>
      </c>
      <c r="Y579" s="6">
        <v>0</v>
      </c>
    </row>
    <row r="580" spans="1:25" ht="87.5" thickBot="1" x14ac:dyDescent="0.4">
      <c r="A580" s="20" t="s">
        <v>422</v>
      </c>
      <c r="B580" s="1">
        <v>4</v>
      </c>
      <c r="C580" s="2" t="s">
        <v>512</v>
      </c>
      <c r="D580" s="1">
        <v>194</v>
      </c>
      <c r="E580" s="3" t="s">
        <v>513</v>
      </c>
      <c r="F580" s="1">
        <v>59000</v>
      </c>
      <c r="G580" s="1" t="s">
        <v>27</v>
      </c>
      <c r="H580" s="1" t="s">
        <v>28</v>
      </c>
      <c r="I580" s="1">
        <v>2020</v>
      </c>
      <c r="J580" s="1">
        <v>2020</v>
      </c>
      <c r="K580" s="1" t="s">
        <v>4914</v>
      </c>
      <c r="L580" s="2" t="s">
        <v>32</v>
      </c>
      <c r="M580" s="1">
        <v>20</v>
      </c>
      <c r="N580" s="2" t="s">
        <v>344</v>
      </c>
      <c r="O580" s="2" t="s">
        <v>345</v>
      </c>
      <c r="P580" s="4">
        <v>-99</v>
      </c>
      <c r="Q580" s="4">
        <v>-99</v>
      </c>
      <c r="R580" s="4">
        <v>65</v>
      </c>
      <c r="S580" s="4">
        <v>65</v>
      </c>
      <c r="T580" s="5">
        <v>0</v>
      </c>
      <c r="U580" s="5">
        <v>0</v>
      </c>
      <c r="V580" s="5">
        <v>0</v>
      </c>
      <c r="W580" s="5">
        <v>0</v>
      </c>
      <c r="X580" s="5">
        <v>0</v>
      </c>
      <c r="Y580" s="6">
        <v>0</v>
      </c>
    </row>
    <row r="581" spans="1:25" ht="87.5" thickBot="1" x14ac:dyDescent="0.4">
      <c r="A581" s="20" t="s">
        <v>422</v>
      </c>
      <c r="B581" s="1">
        <v>4</v>
      </c>
      <c r="C581" s="2" t="s">
        <v>512</v>
      </c>
      <c r="D581" s="1">
        <v>194</v>
      </c>
      <c r="E581" s="3" t="s">
        <v>513</v>
      </c>
      <c r="F581" s="1">
        <v>59000</v>
      </c>
      <c r="G581" s="1" t="s">
        <v>27</v>
      </c>
      <c r="H581" s="1" t="s">
        <v>28</v>
      </c>
      <c r="I581" s="1">
        <v>2020</v>
      </c>
      <c r="J581" s="1">
        <v>2020</v>
      </c>
      <c r="K581" s="1" t="s">
        <v>4914</v>
      </c>
      <c r="L581" s="2" t="s">
        <v>32</v>
      </c>
      <c r="M581" s="1">
        <v>20</v>
      </c>
      <c r="N581" s="2" t="s">
        <v>43</v>
      </c>
      <c r="O581" s="2" t="s">
        <v>44</v>
      </c>
      <c r="P581" s="4">
        <v>3488</v>
      </c>
      <c r="Q581" s="4">
        <v>3488</v>
      </c>
      <c r="R581" s="4">
        <v>6720</v>
      </c>
      <c r="S581" s="4">
        <v>6720</v>
      </c>
      <c r="T581" s="5">
        <v>0</v>
      </c>
      <c r="U581" s="5">
        <v>0</v>
      </c>
      <c r="V581" s="5">
        <v>0</v>
      </c>
      <c r="W581" s="5">
        <v>0</v>
      </c>
      <c r="X581" s="5">
        <v>0</v>
      </c>
      <c r="Y581" s="6">
        <v>0</v>
      </c>
    </row>
    <row r="582" spans="1:25" ht="73" thickBot="1" x14ac:dyDescent="0.4">
      <c r="A582" s="20" t="s">
        <v>422</v>
      </c>
      <c r="B582" s="1">
        <v>4</v>
      </c>
      <c r="C582" s="2" t="s">
        <v>512</v>
      </c>
      <c r="D582" s="1">
        <v>194</v>
      </c>
      <c r="E582" s="3" t="s">
        <v>513</v>
      </c>
      <c r="F582" s="1">
        <v>59000</v>
      </c>
      <c r="G582" s="1" t="s">
        <v>27</v>
      </c>
      <c r="H582" s="1" t="s">
        <v>28</v>
      </c>
      <c r="I582" s="1">
        <v>2020</v>
      </c>
      <c r="J582" s="1">
        <v>2020</v>
      </c>
      <c r="K582" s="1" t="s">
        <v>4914</v>
      </c>
      <c r="L582" s="2" t="s">
        <v>32</v>
      </c>
      <c r="M582" s="1">
        <v>20</v>
      </c>
      <c r="N582" s="2" t="s">
        <v>45</v>
      </c>
      <c r="O582" s="2" t="s">
        <v>46</v>
      </c>
      <c r="P582" s="4">
        <v>-3488</v>
      </c>
      <c r="Q582" s="4">
        <v>-3488</v>
      </c>
      <c r="R582" s="4">
        <v>-6717</v>
      </c>
      <c r="S582" s="4">
        <v>-6717</v>
      </c>
      <c r="T582" s="5">
        <v>0</v>
      </c>
      <c r="U582" s="5">
        <v>0</v>
      </c>
      <c r="V582" s="5">
        <v>0</v>
      </c>
      <c r="W582" s="5">
        <v>0</v>
      </c>
      <c r="X582" s="5">
        <v>0</v>
      </c>
      <c r="Y582" s="6">
        <v>0</v>
      </c>
    </row>
    <row r="583" spans="1:25" ht="73" thickBot="1" x14ac:dyDescent="0.4">
      <c r="A583" s="20" t="s">
        <v>422</v>
      </c>
      <c r="B583" s="1">
        <v>4</v>
      </c>
      <c r="C583" s="2" t="s">
        <v>512</v>
      </c>
      <c r="D583" s="1">
        <v>194</v>
      </c>
      <c r="E583" s="3" t="s">
        <v>513</v>
      </c>
      <c r="F583" s="1">
        <v>59000</v>
      </c>
      <c r="G583" s="1" t="s">
        <v>27</v>
      </c>
      <c r="H583" s="1" t="s">
        <v>28</v>
      </c>
      <c r="I583" s="1">
        <v>2020</v>
      </c>
      <c r="J583" s="1">
        <v>2020</v>
      </c>
      <c r="K583" s="1" t="s">
        <v>4914</v>
      </c>
      <c r="L583" s="2" t="s">
        <v>32</v>
      </c>
      <c r="M583" s="1">
        <v>20</v>
      </c>
      <c r="N583" s="2" t="s">
        <v>47</v>
      </c>
      <c r="O583" s="2" t="s">
        <v>48</v>
      </c>
      <c r="P583" s="4">
        <v>12134</v>
      </c>
      <c r="Q583" s="4">
        <v>12134</v>
      </c>
      <c r="R583" s="4">
        <v>0</v>
      </c>
      <c r="S583" s="4">
        <v>0</v>
      </c>
      <c r="T583" s="5">
        <v>0</v>
      </c>
      <c r="U583" s="5">
        <v>0</v>
      </c>
      <c r="V583" s="5">
        <v>0</v>
      </c>
      <c r="W583" s="5">
        <v>0</v>
      </c>
      <c r="X583" s="5">
        <v>0</v>
      </c>
      <c r="Y583" s="6">
        <v>0</v>
      </c>
    </row>
    <row r="584" spans="1:25" ht="58.5" thickBot="1" x14ac:dyDescent="0.4">
      <c r="A584" s="20" t="s">
        <v>422</v>
      </c>
      <c r="B584" s="1">
        <v>4</v>
      </c>
      <c r="C584" s="2" t="s">
        <v>512</v>
      </c>
      <c r="D584" s="1">
        <v>194</v>
      </c>
      <c r="E584" s="3" t="s">
        <v>513</v>
      </c>
      <c r="F584" s="1">
        <v>59000</v>
      </c>
      <c r="G584" s="1" t="s">
        <v>27</v>
      </c>
      <c r="H584" s="1" t="s">
        <v>28</v>
      </c>
      <c r="I584" s="1">
        <v>2020</v>
      </c>
      <c r="J584" s="1">
        <v>2020</v>
      </c>
      <c r="K584" s="1" t="s">
        <v>4914</v>
      </c>
      <c r="L584" s="2" t="s">
        <v>32</v>
      </c>
      <c r="M584" s="1">
        <v>20</v>
      </c>
      <c r="N584" s="2" t="s">
        <v>514</v>
      </c>
      <c r="O584" s="2" t="s">
        <v>515</v>
      </c>
      <c r="P584" s="4">
        <v>0</v>
      </c>
      <c r="Q584" s="4">
        <v>0</v>
      </c>
      <c r="R584" s="4">
        <v>-330000</v>
      </c>
      <c r="S584" s="4">
        <v>-330000</v>
      </c>
      <c r="T584" s="5">
        <v>0</v>
      </c>
      <c r="U584" s="5">
        <v>0</v>
      </c>
      <c r="V584" s="5">
        <v>0</v>
      </c>
      <c r="W584" s="5">
        <v>0</v>
      </c>
      <c r="X584" s="5">
        <v>0</v>
      </c>
      <c r="Y584" s="6">
        <v>0</v>
      </c>
    </row>
    <row r="585" spans="1:25" ht="73" thickBot="1" x14ac:dyDescent="0.4">
      <c r="A585" s="20" t="s">
        <v>422</v>
      </c>
      <c r="B585" s="1">
        <v>4</v>
      </c>
      <c r="C585" s="2" t="s">
        <v>512</v>
      </c>
      <c r="D585" s="1">
        <v>194</v>
      </c>
      <c r="E585" s="3" t="s">
        <v>513</v>
      </c>
      <c r="F585" s="1">
        <v>59000</v>
      </c>
      <c r="G585" s="1" t="s">
        <v>27</v>
      </c>
      <c r="H585" s="1" t="s">
        <v>28</v>
      </c>
      <c r="I585" s="1">
        <v>2020</v>
      </c>
      <c r="J585" s="1">
        <v>2020</v>
      </c>
      <c r="K585" s="1" t="s">
        <v>4914</v>
      </c>
      <c r="L585" s="2" t="s">
        <v>32</v>
      </c>
      <c r="M585" s="1">
        <v>20</v>
      </c>
      <c r="N585" s="2" t="s">
        <v>516</v>
      </c>
      <c r="O585" s="2" t="s">
        <v>517</v>
      </c>
      <c r="P585" s="4">
        <v>0</v>
      </c>
      <c r="Q585" s="4">
        <v>0</v>
      </c>
      <c r="R585" s="4">
        <v>-133000</v>
      </c>
      <c r="S585" s="4">
        <v>-133000</v>
      </c>
      <c r="T585" s="5">
        <v>0</v>
      </c>
      <c r="U585" s="5">
        <v>0</v>
      </c>
      <c r="V585" s="5">
        <v>0</v>
      </c>
      <c r="W585" s="5">
        <v>0</v>
      </c>
      <c r="X585" s="5">
        <v>0</v>
      </c>
      <c r="Y585" s="6">
        <v>0</v>
      </c>
    </row>
    <row r="586" spans="1:25" ht="73" thickBot="1" x14ac:dyDescent="0.4">
      <c r="A586" s="20" t="s">
        <v>422</v>
      </c>
      <c r="B586" s="1">
        <v>4</v>
      </c>
      <c r="C586" s="2" t="s">
        <v>512</v>
      </c>
      <c r="D586" s="1">
        <v>194</v>
      </c>
      <c r="E586" s="3" t="s">
        <v>513</v>
      </c>
      <c r="F586" s="1">
        <v>59000</v>
      </c>
      <c r="G586" s="1" t="s">
        <v>27</v>
      </c>
      <c r="H586" s="1" t="s">
        <v>28</v>
      </c>
      <c r="I586" s="1">
        <v>2020</v>
      </c>
      <c r="J586" s="1">
        <v>2020</v>
      </c>
      <c r="K586" s="1" t="s">
        <v>4914</v>
      </c>
      <c r="L586" s="2" t="s">
        <v>32</v>
      </c>
      <c r="M586" s="1">
        <v>20</v>
      </c>
      <c r="N586" s="2" t="s">
        <v>518</v>
      </c>
      <c r="O586" s="2" t="s">
        <v>519</v>
      </c>
      <c r="P586" s="4">
        <v>-136753</v>
      </c>
      <c r="Q586" s="4">
        <v>-136753</v>
      </c>
      <c r="R586" s="4">
        <v>0</v>
      </c>
      <c r="S586" s="4">
        <v>0</v>
      </c>
      <c r="T586" s="5">
        <v>0</v>
      </c>
      <c r="U586" s="5">
        <v>0</v>
      </c>
      <c r="V586" s="5">
        <v>0</v>
      </c>
      <c r="W586" s="5">
        <v>0</v>
      </c>
      <c r="X586" s="5">
        <v>0</v>
      </c>
      <c r="Y586" s="6">
        <v>0</v>
      </c>
    </row>
    <row r="587" spans="1:25" ht="87.5" thickBot="1" x14ac:dyDescent="0.4">
      <c r="A587" s="20" t="s">
        <v>422</v>
      </c>
      <c r="B587" s="1">
        <v>4</v>
      </c>
      <c r="C587" s="2" t="s">
        <v>512</v>
      </c>
      <c r="D587" s="1">
        <v>194</v>
      </c>
      <c r="E587" s="3" t="s">
        <v>513</v>
      </c>
      <c r="F587" s="1">
        <v>59000</v>
      </c>
      <c r="G587" s="1" t="s">
        <v>27</v>
      </c>
      <c r="H587" s="1" t="s">
        <v>28</v>
      </c>
      <c r="I587" s="1">
        <v>2020</v>
      </c>
      <c r="J587" s="1">
        <v>2020</v>
      </c>
      <c r="K587" s="1" t="s">
        <v>4914</v>
      </c>
      <c r="L587" s="2" t="s">
        <v>206</v>
      </c>
      <c r="M587" s="1">
        <v>30</v>
      </c>
      <c r="N587" s="2" t="s">
        <v>520</v>
      </c>
      <c r="O587" s="2" t="s">
        <v>521</v>
      </c>
      <c r="P587" s="4">
        <v>0</v>
      </c>
      <c r="Q587" s="4">
        <v>0</v>
      </c>
      <c r="R587" s="4">
        <v>0</v>
      </c>
      <c r="S587" s="4">
        <v>0</v>
      </c>
      <c r="T587" s="5">
        <v>1</v>
      </c>
      <c r="U587" s="5">
        <v>1</v>
      </c>
      <c r="V587" s="5">
        <v>-1</v>
      </c>
      <c r="W587" s="5">
        <v>-1</v>
      </c>
      <c r="X587" s="5">
        <v>0</v>
      </c>
      <c r="Y587" s="6">
        <v>0</v>
      </c>
    </row>
    <row r="588" spans="1:25" ht="189" thickBot="1" x14ac:dyDescent="0.4">
      <c r="A588" s="20" t="s">
        <v>422</v>
      </c>
      <c r="B588" s="1">
        <v>4</v>
      </c>
      <c r="C588" s="2" t="s">
        <v>512</v>
      </c>
      <c r="D588" s="1">
        <v>194</v>
      </c>
      <c r="E588" s="3" t="s">
        <v>513</v>
      </c>
      <c r="F588" s="1">
        <v>59000</v>
      </c>
      <c r="G588" s="1" t="s">
        <v>27</v>
      </c>
      <c r="H588" s="1" t="s">
        <v>28</v>
      </c>
      <c r="I588" s="1">
        <v>2020</v>
      </c>
      <c r="J588" s="1">
        <v>2020</v>
      </c>
      <c r="K588" s="1" t="s">
        <v>4914</v>
      </c>
      <c r="L588" s="2" t="s">
        <v>206</v>
      </c>
      <c r="M588" s="1">
        <v>30</v>
      </c>
      <c r="N588" s="2" t="s">
        <v>522</v>
      </c>
      <c r="O588" s="2" t="s">
        <v>523</v>
      </c>
      <c r="P588" s="4">
        <v>0</v>
      </c>
      <c r="Q588" s="4">
        <v>0</v>
      </c>
      <c r="R588" s="4">
        <v>2508908</v>
      </c>
      <c r="S588" s="4">
        <v>3621153</v>
      </c>
      <c r="T588" s="5">
        <v>0</v>
      </c>
      <c r="U588" s="5">
        <v>0</v>
      </c>
      <c r="V588" s="5">
        <v>0</v>
      </c>
      <c r="W588" s="5">
        <v>0</v>
      </c>
      <c r="X588" s="5">
        <v>0</v>
      </c>
      <c r="Y588" s="6">
        <v>0</v>
      </c>
    </row>
    <row r="589" spans="1:25" ht="87.5" thickBot="1" x14ac:dyDescent="0.4">
      <c r="A589" s="20" t="s">
        <v>422</v>
      </c>
      <c r="B589" s="1">
        <v>4</v>
      </c>
      <c r="C589" s="2" t="s">
        <v>512</v>
      </c>
      <c r="D589" s="1">
        <v>194</v>
      </c>
      <c r="E589" s="3" t="s">
        <v>513</v>
      </c>
      <c r="F589" s="1">
        <v>59000</v>
      </c>
      <c r="G589" s="1" t="s">
        <v>27</v>
      </c>
      <c r="H589" s="1" t="s">
        <v>28</v>
      </c>
      <c r="I589" s="1">
        <v>2020</v>
      </c>
      <c r="J589" s="1">
        <v>2020</v>
      </c>
      <c r="K589" s="1" t="s">
        <v>4914</v>
      </c>
      <c r="L589" s="2" t="s">
        <v>206</v>
      </c>
      <c r="M589" s="1">
        <v>30</v>
      </c>
      <c r="N589" s="2" t="s">
        <v>524</v>
      </c>
      <c r="O589" s="2" t="s">
        <v>525</v>
      </c>
      <c r="P589" s="4">
        <v>0</v>
      </c>
      <c r="Q589" s="4">
        <v>0</v>
      </c>
      <c r="R589" s="4">
        <v>1318407</v>
      </c>
      <c r="S589" s="4">
        <v>2674200</v>
      </c>
      <c r="T589" s="5">
        <v>0</v>
      </c>
      <c r="U589" s="5">
        <v>0</v>
      </c>
      <c r="V589" s="5">
        <v>0</v>
      </c>
      <c r="W589" s="5">
        <v>0</v>
      </c>
      <c r="X589" s="5">
        <v>0</v>
      </c>
      <c r="Y589" s="6">
        <v>0</v>
      </c>
    </row>
    <row r="590" spans="1:25" ht="87.5" thickBot="1" x14ac:dyDescent="0.4">
      <c r="A590" s="20" t="s">
        <v>422</v>
      </c>
      <c r="B590" s="1">
        <v>4</v>
      </c>
      <c r="C590" s="2" t="s">
        <v>512</v>
      </c>
      <c r="D590" s="1">
        <v>194</v>
      </c>
      <c r="E590" s="3" t="s">
        <v>513</v>
      </c>
      <c r="F590" s="1">
        <v>59000</v>
      </c>
      <c r="G590" s="1" t="s">
        <v>27</v>
      </c>
      <c r="H590" s="1" t="s">
        <v>28</v>
      </c>
      <c r="I590" s="1">
        <v>2020</v>
      </c>
      <c r="J590" s="1">
        <v>2020</v>
      </c>
      <c r="K590" s="1" t="s">
        <v>4914</v>
      </c>
      <c r="L590" s="2" t="s">
        <v>206</v>
      </c>
      <c r="M590" s="1">
        <v>30</v>
      </c>
      <c r="N590" s="2" t="s">
        <v>526</v>
      </c>
      <c r="O590" s="2" t="s">
        <v>527</v>
      </c>
      <c r="P590" s="4">
        <v>0</v>
      </c>
      <c r="Q590" s="4">
        <v>0</v>
      </c>
      <c r="R590" s="4">
        <v>3778150</v>
      </c>
      <c r="S590" s="4">
        <v>4313973</v>
      </c>
      <c r="T590" s="5">
        <v>0</v>
      </c>
      <c r="U590" s="5">
        <v>0</v>
      </c>
      <c r="V590" s="5">
        <v>0</v>
      </c>
      <c r="W590" s="5">
        <v>0</v>
      </c>
      <c r="X590" s="5">
        <v>0</v>
      </c>
      <c r="Y590" s="6">
        <v>0</v>
      </c>
    </row>
    <row r="591" spans="1:25" ht="87.5" thickBot="1" x14ac:dyDescent="0.4">
      <c r="A591" s="20" t="s">
        <v>422</v>
      </c>
      <c r="B591" s="1">
        <v>4</v>
      </c>
      <c r="C591" s="2" t="s">
        <v>512</v>
      </c>
      <c r="D591" s="1">
        <v>194</v>
      </c>
      <c r="E591" s="3" t="s">
        <v>513</v>
      </c>
      <c r="F591" s="1">
        <v>59000</v>
      </c>
      <c r="G591" s="1" t="s">
        <v>27</v>
      </c>
      <c r="H591" s="1" t="s">
        <v>28</v>
      </c>
      <c r="I591" s="1">
        <v>2020</v>
      </c>
      <c r="J591" s="1">
        <v>2020</v>
      </c>
      <c r="K591" s="1" t="s">
        <v>4914</v>
      </c>
      <c r="L591" s="2" t="s">
        <v>206</v>
      </c>
      <c r="M591" s="1">
        <v>30</v>
      </c>
      <c r="N591" s="2" t="s">
        <v>528</v>
      </c>
      <c r="O591" s="2" t="s">
        <v>529</v>
      </c>
      <c r="P591" s="4">
        <v>0</v>
      </c>
      <c r="Q591" s="4">
        <v>0</v>
      </c>
      <c r="R591" s="4">
        <v>1730769</v>
      </c>
      <c r="S591" s="4">
        <v>1493189</v>
      </c>
      <c r="T591" s="5">
        <v>0</v>
      </c>
      <c r="U591" s="5">
        <v>0</v>
      </c>
      <c r="V591" s="5">
        <v>6</v>
      </c>
      <c r="W591" s="5">
        <v>6</v>
      </c>
      <c r="X591" s="5">
        <v>6</v>
      </c>
      <c r="Y591" s="6">
        <v>6</v>
      </c>
    </row>
    <row r="592" spans="1:25" ht="73" thickBot="1" x14ac:dyDescent="0.4">
      <c r="A592" s="20" t="s">
        <v>422</v>
      </c>
      <c r="B592" s="1">
        <v>4</v>
      </c>
      <c r="C592" s="2" t="s">
        <v>512</v>
      </c>
      <c r="D592" s="1">
        <v>194</v>
      </c>
      <c r="E592" s="3" t="s">
        <v>513</v>
      </c>
      <c r="F592" s="1">
        <v>59000</v>
      </c>
      <c r="G592" s="1" t="s">
        <v>27</v>
      </c>
      <c r="H592" s="1" t="s">
        <v>28</v>
      </c>
      <c r="I592" s="1">
        <v>2020</v>
      </c>
      <c r="J592" s="1">
        <v>2020</v>
      </c>
      <c r="K592" s="1" t="s">
        <v>4914</v>
      </c>
      <c r="L592" s="2" t="s">
        <v>206</v>
      </c>
      <c r="M592" s="1">
        <v>30</v>
      </c>
      <c r="N592" s="2" t="s">
        <v>530</v>
      </c>
      <c r="O592" s="2" t="s">
        <v>531</v>
      </c>
      <c r="P592" s="4">
        <v>0</v>
      </c>
      <c r="Q592" s="4">
        <v>0</v>
      </c>
      <c r="R592" s="4">
        <v>2933434</v>
      </c>
      <c r="S592" s="4">
        <v>1962400</v>
      </c>
      <c r="T592" s="5">
        <v>0</v>
      </c>
      <c r="U592" s="5">
        <v>0</v>
      </c>
      <c r="V592" s="5">
        <v>0</v>
      </c>
      <c r="W592" s="5">
        <v>0</v>
      </c>
      <c r="X592" s="5">
        <v>0</v>
      </c>
      <c r="Y592" s="6">
        <v>0</v>
      </c>
    </row>
    <row r="593" spans="1:25" ht="116.5" thickBot="1" x14ac:dyDescent="0.4">
      <c r="A593" s="20" t="s">
        <v>422</v>
      </c>
      <c r="B593" s="1">
        <v>4</v>
      </c>
      <c r="C593" s="2" t="s">
        <v>512</v>
      </c>
      <c r="D593" s="1">
        <v>194</v>
      </c>
      <c r="E593" s="3" t="s">
        <v>513</v>
      </c>
      <c r="F593" s="1">
        <v>59000</v>
      </c>
      <c r="G593" s="1" t="s">
        <v>27</v>
      </c>
      <c r="H593" s="1" t="s">
        <v>28</v>
      </c>
      <c r="I593" s="1">
        <v>2020</v>
      </c>
      <c r="J593" s="1">
        <v>2020</v>
      </c>
      <c r="K593" s="1" t="s">
        <v>4914</v>
      </c>
      <c r="L593" s="2" t="s">
        <v>206</v>
      </c>
      <c r="M593" s="1">
        <v>30</v>
      </c>
      <c r="N593" s="2" t="s">
        <v>532</v>
      </c>
      <c r="O593" s="2" t="s">
        <v>533</v>
      </c>
      <c r="P593" s="4">
        <v>0</v>
      </c>
      <c r="Q593" s="4">
        <v>0</v>
      </c>
      <c r="R593" s="4">
        <v>15000</v>
      </c>
      <c r="S593" s="4">
        <v>15000</v>
      </c>
      <c r="T593" s="5">
        <v>0</v>
      </c>
      <c r="U593" s="5">
        <v>0</v>
      </c>
      <c r="V593" s="5">
        <v>0</v>
      </c>
      <c r="W593" s="5">
        <v>0</v>
      </c>
      <c r="X593" s="5">
        <v>0</v>
      </c>
      <c r="Y593" s="6">
        <v>0</v>
      </c>
    </row>
    <row r="594" spans="1:25" ht="218" thickBot="1" x14ac:dyDescent="0.4">
      <c r="A594" s="20" t="s">
        <v>422</v>
      </c>
      <c r="B594" s="1">
        <v>4</v>
      </c>
      <c r="C594" s="2" t="s">
        <v>512</v>
      </c>
      <c r="D594" s="1">
        <v>194</v>
      </c>
      <c r="E594" s="3" t="s">
        <v>513</v>
      </c>
      <c r="F594" s="1">
        <v>59000</v>
      </c>
      <c r="G594" s="1" t="s">
        <v>27</v>
      </c>
      <c r="H594" s="1" t="s">
        <v>28</v>
      </c>
      <c r="I594" s="1">
        <v>2020</v>
      </c>
      <c r="J594" s="1">
        <v>2020</v>
      </c>
      <c r="K594" s="1" t="s">
        <v>4914</v>
      </c>
      <c r="L594" s="2" t="s">
        <v>206</v>
      </c>
      <c r="M594" s="1">
        <v>30</v>
      </c>
      <c r="N594" s="2" t="s">
        <v>534</v>
      </c>
      <c r="O594" s="2" t="s">
        <v>535</v>
      </c>
      <c r="P594" s="4">
        <v>806150</v>
      </c>
      <c r="Q594" s="4">
        <v>938185</v>
      </c>
      <c r="R594" s="4">
        <v>0</v>
      </c>
      <c r="S594" s="4">
        <v>0</v>
      </c>
      <c r="T594" s="5">
        <v>3</v>
      </c>
      <c r="U594" s="5">
        <v>3</v>
      </c>
      <c r="V594" s="5">
        <v>0</v>
      </c>
      <c r="W594" s="5">
        <v>0</v>
      </c>
      <c r="X594" s="5">
        <v>3</v>
      </c>
      <c r="Y594" s="6">
        <v>3</v>
      </c>
    </row>
    <row r="595" spans="1:25" ht="102" thickBot="1" x14ac:dyDescent="0.4">
      <c r="A595" s="20" t="s">
        <v>422</v>
      </c>
      <c r="B595" s="1">
        <v>4</v>
      </c>
      <c r="C595" s="2" t="s">
        <v>512</v>
      </c>
      <c r="D595" s="1">
        <v>194</v>
      </c>
      <c r="E595" s="3" t="s">
        <v>513</v>
      </c>
      <c r="F595" s="1">
        <v>59000</v>
      </c>
      <c r="G595" s="1" t="s">
        <v>27</v>
      </c>
      <c r="H595" s="1" t="s">
        <v>28</v>
      </c>
      <c r="I595" s="1">
        <v>2020</v>
      </c>
      <c r="J595" s="1">
        <v>2020</v>
      </c>
      <c r="K595" s="1" t="s">
        <v>4914</v>
      </c>
      <c r="L595" s="2" t="s">
        <v>206</v>
      </c>
      <c r="M595" s="1">
        <v>30</v>
      </c>
      <c r="N595" s="2" t="s">
        <v>536</v>
      </c>
      <c r="O595" s="2" t="s">
        <v>537</v>
      </c>
      <c r="P595" s="4">
        <v>648478</v>
      </c>
      <c r="Q595" s="4">
        <v>388874</v>
      </c>
      <c r="R595" s="4">
        <v>0</v>
      </c>
      <c r="S595" s="4">
        <v>0</v>
      </c>
      <c r="T595" s="5">
        <v>1</v>
      </c>
      <c r="U595" s="5">
        <v>1</v>
      </c>
      <c r="V595" s="5">
        <v>0</v>
      </c>
      <c r="W595" s="5">
        <v>0</v>
      </c>
      <c r="X595" s="5">
        <v>1</v>
      </c>
      <c r="Y595" s="6">
        <v>1</v>
      </c>
    </row>
    <row r="596" spans="1:25" ht="73" thickBot="1" x14ac:dyDescent="0.4">
      <c r="A596" s="20" t="s">
        <v>422</v>
      </c>
      <c r="B596" s="1">
        <v>4</v>
      </c>
      <c r="C596" s="2" t="s">
        <v>512</v>
      </c>
      <c r="D596" s="1">
        <v>194</v>
      </c>
      <c r="E596" s="3" t="s">
        <v>513</v>
      </c>
      <c r="F596" s="1">
        <v>59000</v>
      </c>
      <c r="G596" s="1" t="s">
        <v>27</v>
      </c>
      <c r="H596" s="1" t="s">
        <v>28</v>
      </c>
      <c r="I596" s="1">
        <v>2020</v>
      </c>
      <c r="J596" s="1">
        <v>2020</v>
      </c>
      <c r="K596" s="1" t="s">
        <v>4914</v>
      </c>
      <c r="L596" s="2" t="s">
        <v>49</v>
      </c>
      <c r="M596" s="1">
        <v>40</v>
      </c>
      <c r="N596" s="2" t="s">
        <v>538</v>
      </c>
      <c r="O596" s="2" t="s">
        <v>539</v>
      </c>
      <c r="P596" s="4">
        <v>0</v>
      </c>
      <c r="Q596" s="4">
        <v>0</v>
      </c>
      <c r="R596" s="4">
        <v>0</v>
      </c>
      <c r="S596" s="4">
        <v>155435</v>
      </c>
      <c r="T596" s="5">
        <v>0</v>
      </c>
      <c r="U596" s="5">
        <v>0</v>
      </c>
      <c r="V596" s="5">
        <v>0</v>
      </c>
      <c r="W596" s="5">
        <v>0</v>
      </c>
      <c r="X596" s="5">
        <v>0</v>
      </c>
      <c r="Y596" s="6">
        <v>0</v>
      </c>
    </row>
    <row r="597" spans="1:25" ht="73" thickBot="1" x14ac:dyDescent="0.4">
      <c r="A597" s="20" t="s">
        <v>422</v>
      </c>
      <c r="B597" s="1">
        <v>4</v>
      </c>
      <c r="C597" s="2" t="s">
        <v>512</v>
      </c>
      <c r="D597" s="1">
        <v>194</v>
      </c>
      <c r="E597" s="3" t="s">
        <v>513</v>
      </c>
      <c r="F597" s="1">
        <v>59000</v>
      </c>
      <c r="G597" s="1" t="s">
        <v>27</v>
      </c>
      <c r="H597" s="1" t="s">
        <v>28</v>
      </c>
      <c r="I597" s="1">
        <v>2020</v>
      </c>
      <c r="J597" s="1">
        <v>2020</v>
      </c>
      <c r="K597" s="1" t="s">
        <v>4914</v>
      </c>
      <c r="L597" s="2" t="s">
        <v>49</v>
      </c>
      <c r="M597" s="1">
        <v>40</v>
      </c>
      <c r="N597" s="2" t="s">
        <v>540</v>
      </c>
      <c r="O597" s="2" t="s">
        <v>541</v>
      </c>
      <c r="P597" s="4">
        <v>100000</v>
      </c>
      <c r="Q597" s="4">
        <v>0</v>
      </c>
      <c r="R597" s="4">
        <v>0</v>
      </c>
      <c r="S597" s="4">
        <v>0</v>
      </c>
      <c r="T597" s="5">
        <v>0</v>
      </c>
      <c r="U597" s="5">
        <v>0</v>
      </c>
      <c r="V597" s="5">
        <v>0</v>
      </c>
      <c r="W597" s="5">
        <v>0</v>
      </c>
      <c r="X597" s="5">
        <v>0</v>
      </c>
      <c r="Y597" s="6">
        <v>0</v>
      </c>
    </row>
    <row r="598" spans="1:25" ht="102" thickBot="1" x14ac:dyDescent="0.4">
      <c r="A598" s="20" t="s">
        <v>422</v>
      </c>
      <c r="B598" s="1">
        <v>4</v>
      </c>
      <c r="C598" s="2" t="s">
        <v>512</v>
      </c>
      <c r="D598" s="1">
        <v>194</v>
      </c>
      <c r="E598" s="3" t="s">
        <v>513</v>
      </c>
      <c r="F598" s="1">
        <v>59000</v>
      </c>
      <c r="G598" s="1" t="s">
        <v>27</v>
      </c>
      <c r="H598" s="1" t="s">
        <v>28</v>
      </c>
      <c r="I598" s="1">
        <v>2020</v>
      </c>
      <c r="J598" s="1">
        <v>2020</v>
      </c>
      <c r="K598" s="1" t="s">
        <v>4914</v>
      </c>
      <c r="L598" s="2" t="s">
        <v>49</v>
      </c>
      <c r="M598" s="1">
        <v>40</v>
      </c>
      <c r="N598" s="2" t="s">
        <v>542</v>
      </c>
      <c r="O598" s="2" t="s">
        <v>543</v>
      </c>
      <c r="P598" s="4">
        <v>0</v>
      </c>
      <c r="Q598" s="4">
        <v>0</v>
      </c>
      <c r="R598" s="4">
        <v>0</v>
      </c>
      <c r="S598" s="4">
        <v>0</v>
      </c>
      <c r="T598" s="5">
        <v>0</v>
      </c>
      <c r="U598" s="5">
        <v>0</v>
      </c>
      <c r="V598" s="5">
        <v>0</v>
      </c>
      <c r="W598" s="5">
        <v>0</v>
      </c>
      <c r="X598" s="5">
        <v>0</v>
      </c>
      <c r="Y598" s="6">
        <v>0</v>
      </c>
    </row>
    <row r="599" spans="1:25" ht="87.5" thickBot="1" x14ac:dyDescent="0.4">
      <c r="A599" s="20" t="s">
        <v>422</v>
      </c>
      <c r="B599" s="1">
        <v>4</v>
      </c>
      <c r="C599" s="2" t="s">
        <v>512</v>
      </c>
      <c r="D599" s="1">
        <v>194</v>
      </c>
      <c r="E599" s="3" t="s">
        <v>513</v>
      </c>
      <c r="F599" s="1">
        <v>59000</v>
      </c>
      <c r="G599" s="1" t="s">
        <v>27</v>
      </c>
      <c r="H599" s="1" t="s">
        <v>28</v>
      </c>
      <c r="I599" s="1">
        <v>2020</v>
      </c>
      <c r="J599" s="1">
        <v>2020</v>
      </c>
      <c r="K599" s="1" t="s">
        <v>4914</v>
      </c>
      <c r="L599" s="2" t="s">
        <v>49</v>
      </c>
      <c r="M599" s="1">
        <v>40</v>
      </c>
      <c r="N599" s="2" t="s">
        <v>354</v>
      </c>
      <c r="O599" s="2" t="s">
        <v>544</v>
      </c>
      <c r="P599" s="4">
        <v>-329651</v>
      </c>
      <c r="Q599" s="4">
        <v>-329651</v>
      </c>
      <c r="R599" s="4">
        <v>0</v>
      </c>
      <c r="S599" s="4">
        <v>0</v>
      </c>
      <c r="T599" s="5">
        <v>-4</v>
      </c>
      <c r="U599" s="5">
        <v>-4</v>
      </c>
      <c r="V599" s="5">
        <v>0</v>
      </c>
      <c r="W599" s="5">
        <v>0</v>
      </c>
      <c r="X599" s="5">
        <v>-4</v>
      </c>
      <c r="Y599" s="6">
        <v>-4</v>
      </c>
    </row>
    <row r="600" spans="1:25" ht="116.5" thickBot="1" x14ac:dyDescent="0.4">
      <c r="A600" s="20" t="s">
        <v>422</v>
      </c>
      <c r="B600" s="1">
        <v>4</v>
      </c>
      <c r="C600" s="2" t="s">
        <v>512</v>
      </c>
      <c r="D600" s="1">
        <v>194</v>
      </c>
      <c r="E600" s="3" t="s">
        <v>513</v>
      </c>
      <c r="F600" s="1">
        <v>59000</v>
      </c>
      <c r="G600" s="1" t="s">
        <v>27</v>
      </c>
      <c r="H600" s="1" t="s">
        <v>28</v>
      </c>
      <c r="I600" s="1">
        <v>2020</v>
      </c>
      <c r="J600" s="1">
        <v>2020</v>
      </c>
      <c r="K600" s="1" t="s">
        <v>4914</v>
      </c>
      <c r="L600" s="2" t="s">
        <v>49</v>
      </c>
      <c r="M600" s="1">
        <v>40</v>
      </c>
      <c r="N600" s="2" t="s">
        <v>545</v>
      </c>
      <c r="O600" s="2" t="s">
        <v>546</v>
      </c>
      <c r="P600" s="4">
        <v>350000</v>
      </c>
      <c r="Q600" s="4">
        <v>0</v>
      </c>
      <c r="R600" s="4">
        <v>0</v>
      </c>
      <c r="S600" s="4">
        <v>0</v>
      </c>
      <c r="T600" s="5">
        <v>0</v>
      </c>
      <c r="U600" s="5">
        <v>0</v>
      </c>
      <c r="V600" s="5">
        <v>0</v>
      </c>
      <c r="W600" s="5">
        <v>0</v>
      </c>
      <c r="X600" s="5">
        <v>0</v>
      </c>
      <c r="Y600" s="6">
        <v>0</v>
      </c>
    </row>
    <row r="601" spans="1:25" ht="29.5" thickBot="1" x14ac:dyDescent="0.4">
      <c r="A601" s="20" t="s">
        <v>422</v>
      </c>
      <c r="B601" s="1">
        <v>4</v>
      </c>
      <c r="C601" s="2" t="s">
        <v>512</v>
      </c>
      <c r="D601" s="1">
        <v>194</v>
      </c>
      <c r="E601" s="3" t="s">
        <v>513</v>
      </c>
      <c r="F601" s="1">
        <v>59000</v>
      </c>
      <c r="G601" s="1" t="s">
        <v>27</v>
      </c>
      <c r="H601" s="1" t="s">
        <v>28</v>
      </c>
      <c r="I601" s="1">
        <v>2020</v>
      </c>
      <c r="J601" s="1">
        <v>2020</v>
      </c>
      <c r="K601" s="1" t="s">
        <v>4914</v>
      </c>
      <c r="L601" s="2" t="s">
        <v>49</v>
      </c>
      <c r="M601" s="1">
        <v>40</v>
      </c>
      <c r="N601" s="2" t="s">
        <v>356</v>
      </c>
      <c r="O601" s="2" t="s">
        <v>547</v>
      </c>
      <c r="P601" s="4">
        <v>329651</v>
      </c>
      <c r="Q601" s="4">
        <v>329651</v>
      </c>
      <c r="R601" s="4">
        <v>0</v>
      </c>
      <c r="S601" s="4">
        <v>0</v>
      </c>
      <c r="T601" s="5">
        <v>4</v>
      </c>
      <c r="U601" s="5">
        <v>4</v>
      </c>
      <c r="V601" s="5">
        <v>0</v>
      </c>
      <c r="W601" s="5">
        <v>0</v>
      </c>
      <c r="X601" s="5">
        <v>4</v>
      </c>
      <c r="Y601" s="6">
        <v>4</v>
      </c>
    </row>
    <row r="602" spans="1:25" ht="73" thickBot="1" x14ac:dyDescent="0.4">
      <c r="A602" s="20" t="s">
        <v>422</v>
      </c>
      <c r="B602" s="1">
        <v>4</v>
      </c>
      <c r="C602" s="2" t="s">
        <v>512</v>
      </c>
      <c r="D602" s="1">
        <v>194</v>
      </c>
      <c r="E602" s="3" t="s">
        <v>513</v>
      </c>
      <c r="F602" s="1">
        <v>59000</v>
      </c>
      <c r="G602" s="1" t="s">
        <v>27</v>
      </c>
      <c r="H602" s="1" t="s">
        <v>28</v>
      </c>
      <c r="I602" s="1">
        <v>2020</v>
      </c>
      <c r="J602" s="1">
        <v>2020</v>
      </c>
      <c r="K602" s="1" t="s">
        <v>4914</v>
      </c>
      <c r="L602" s="2" t="s">
        <v>49</v>
      </c>
      <c r="M602" s="1">
        <v>40</v>
      </c>
      <c r="N602" s="2" t="s">
        <v>269</v>
      </c>
      <c r="O602" s="2" t="s">
        <v>548</v>
      </c>
      <c r="P602" s="4">
        <v>0</v>
      </c>
      <c r="Q602" s="4">
        <v>0</v>
      </c>
      <c r="R602" s="4">
        <v>0</v>
      </c>
      <c r="S602" s="4">
        <v>0</v>
      </c>
      <c r="T602" s="5">
        <v>0</v>
      </c>
      <c r="U602" s="5">
        <v>0</v>
      </c>
      <c r="V602" s="5">
        <v>0</v>
      </c>
      <c r="W602" s="5">
        <v>0</v>
      </c>
      <c r="X602" s="5">
        <v>0</v>
      </c>
      <c r="Y602" s="6">
        <v>0</v>
      </c>
    </row>
    <row r="603" spans="1:25" ht="58.5" thickBot="1" x14ac:dyDescent="0.4">
      <c r="A603" s="20" t="s">
        <v>422</v>
      </c>
      <c r="B603" s="1">
        <v>4</v>
      </c>
      <c r="C603" s="2" t="s">
        <v>512</v>
      </c>
      <c r="D603" s="1">
        <v>194</v>
      </c>
      <c r="E603" s="3" t="s">
        <v>513</v>
      </c>
      <c r="F603" s="1">
        <v>59000</v>
      </c>
      <c r="G603" s="1" t="s">
        <v>271</v>
      </c>
      <c r="H603" s="1" t="s">
        <v>59</v>
      </c>
      <c r="I603" s="1" t="s">
        <v>272</v>
      </c>
      <c r="J603" s="1">
        <v>2020.1</v>
      </c>
      <c r="K603" s="1" t="s">
        <v>4916</v>
      </c>
      <c r="L603" s="2" t="s">
        <v>206</v>
      </c>
      <c r="M603" s="1">
        <v>30</v>
      </c>
      <c r="N603" s="2" t="s">
        <v>549</v>
      </c>
      <c r="O603" s="2" t="s">
        <v>550</v>
      </c>
      <c r="P603" s="4">
        <v>1083000</v>
      </c>
      <c r="Q603" s="4">
        <v>0</v>
      </c>
      <c r="R603" s="4">
        <v>0</v>
      </c>
      <c r="S603" s="4">
        <v>0</v>
      </c>
      <c r="T603" s="5">
        <v>0</v>
      </c>
      <c r="U603" s="5">
        <v>0</v>
      </c>
      <c r="V603" s="5">
        <v>0</v>
      </c>
      <c r="W603" s="5">
        <v>0</v>
      </c>
      <c r="X603" s="5">
        <v>0</v>
      </c>
      <c r="Y603" s="6">
        <v>0</v>
      </c>
    </row>
    <row r="604" spans="1:25" ht="73" thickBot="1" x14ac:dyDescent="0.4">
      <c r="A604" s="20" t="s">
        <v>422</v>
      </c>
      <c r="B604" s="1">
        <v>4</v>
      </c>
      <c r="C604" s="2" t="s">
        <v>512</v>
      </c>
      <c r="D604" s="1">
        <v>194</v>
      </c>
      <c r="E604" s="3" t="s">
        <v>513</v>
      </c>
      <c r="F604" s="1">
        <v>59000</v>
      </c>
      <c r="G604" s="1" t="s">
        <v>271</v>
      </c>
      <c r="H604" s="1" t="s">
        <v>59</v>
      </c>
      <c r="I604" s="1" t="s">
        <v>272</v>
      </c>
      <c r="J604" s="1">
        <v>2020.1</v>
      </c>
      <c r="K604" s="1" t="s">
        <v>4916</v>
      </c>
      <c r="L604" s="2" t="s">
        <v>49</v>
      </c>
      <c r="M604" s="1">
        <v>40</v>
      </c>
      <c r="N604" s="2" t="s">
        <v>273</v>
      </c>
      <c r="O604" s="2" t="s">
        <v>551</v>
      </c>
      <c r="P604" s="4">
        <v>0</v>
      </c>
      <c r="Q604" s="4">
        <v>0</v>
      </c>
      <c r="R604" s="4">
        <v>0</v>
      </c>
      <c r="S604" s="4">
        <v>0</v>
      </c>
      <c r="T604" s="5">
        <v>0</v>
      </c>
      <c r="U604" s="5">
        <v>0</v>
      </c>
      <c r="V604" s="5">
        <v>0</v>
      </c>
      <c r="W604" s="5">
        <v>0</v>
      </c>
      <c r="X604" s="5">
        <v>0</v>
      </c>
      <c r="Y604" s="6">
        <v>0</v>
      </c>
    </row>
    <row r="605" spans="1:25" ht="87.5" thickBot="1" x14ac:dyDescent="0.4">
      <c r="A605" s="20" t="s">
        <v>422</v>
      </c>
      <c r="B605" s="1">
        <v>4</v>
      </c>
      <c r="C605" s="2" t="s">
        <v>512</v>
      </c>
      <c r="D605" s="1">
        <v>194</v>
      </c>
      <c r="E605" s="3" t="s">
        <v>513</v>
      </c>
      <c r="F605" s="1">
        <v>59000</v>
      </c>
      <c r="G605" s="1" t="s">
        <v>271</v>
      </c>
      <c r="H605" s="1" t="s">
        <v>59</v>
      </c>
      <c r="I605" s="1" t="s">
        <v>272</v>
      </c>
      <c r="J605" s="1">
        <v>2020.1</v>
      </c>
      <c r="K605" s="1" t="s">
        <v>4916</v>
      </c>
      <c r="L605" s="2" t="s">
        <v>49</v>
      </c>
      <c r="M605" s="1">
        <v>40</v>
      </c>
      <c r="N605" s="2" t="s">
        <v>552</v>
      </c>
      <c r="O605" s="2" t="s">
        <v>553</v>
      </c>
      <c r="P605" s="4">
        <v>0</v>
      </c>
      <c r="Q605" s="4">
        <v>0</v>
      </c>
      <c r="R605" s="4">
        <v>0</v>
      </c>
      <c r="S605" s="4">
        <v>0</v>
      </c>
      <c r="T605" s="5">
        <v>0</v>
      </c>
      <c r="U605" s="5">
        <v>0</v>
      </c>
      <c r="V605" s="5">
        <v>0</v>
      </c>
      <c r="W605" s="5">
        <v>0</v>
      </c>
      <c r="X605" s="5">
        <v>0</v>
      </c>
      <c r="Y605" s="6">
        <v>0</v>
      </c>
    </row>
    <row r="606" spans="1:25" ht="131" thickBot="1" x14ac:dyDescent="0.4">
      <c r="A606" s="20" t="s">
        <v>422</v>
      </c>
      <c r="B606" s="1">
        <v>4</v>
      </c>
      <c r="C606" s="2" t="s">
        <v>512</v>
      </c>
      <c r="D606" s="1">
        <v>194</v>
      </c>
      <c r="E606" s="3" t="s">
        <v>513</v>
      </c>
      <c r="F606" s="1">
        <v>59000</v>
      </c>
      <c r="G606" s="1" t="s">
        <v>58</v>
      </c>
      <c r="H606" s="1" t="s">
        <v>59</v>
      </c>
      <c r="I606" s="1" t="s">
        <v>60</v>
      </c>
      <c r="J606" s="1">
        <v>2021</v>
      </c>
      <c r="K606" s="1" t="s">
        <v>4915</v>
      </c>
      <c r="L606" s="2" t="s">
        <v>206</v>
      </c>
      <c r="M606" s="1">
        <v>30</v>
      </c>
      <c r="N606" s="2" t="s">
        <v>554</v>
      </c>
      <c r="O606" s="2" t="s">
        <v>555</v>
      </c>
      <c r="P606" s="4">
        <v>0</v>
      </c>
      <c r="Q606" s="4">
        <v>0</v>
      </c>
      <c r="R606" s="4">
        <v>0</v>
      </c>
      <c r="S606" s="4">
        <v>0</v>
      </c>
      <c r="T606" s="5">
        <v>0</v>
      </c>
      <c r="U606" s="5">
        <v>0</v>
      </c>
      <c r="V606" s="5">
        <v>0</v>
      </c>
      <c r="W606" s="5">
        <v>0</v>
      </c>
      <c r="X606" s="5">
        <v>0</v>
      </c>
      <c r="Y606" s="6">
        <v>0</v>
      </c>
    </row>
    <row r="607" spans="1:25" ht="102" thickBot="1" x14ac:dyDescent="0.4">
      <c r="A607" s="20" t="s">
        <v>422</v>
      </c>
      <c r="B607" s="1">
        <v>4</v>
      </c>
      <c r="C607" s="2" t="s">
        <v>512</v>
      </c>
      <c r="D607" s="1">
        <v>194</v>
      </c>
      <c r="E607" s="3" t="s">
        <v>513</v>
      </c>
      <c r="F607" s="1">
        <v>59000</v>
      </c>
      <c r="G607" s="1" t="s">
        <v>58</v>
      </c>
      <c r="H607" s="1" t="s">
        <v>59</v>
      </c>
      <c r="I607" s="1" t="s">
        <v>60</v>
      </c>
      <c r="J607" s="1">
        <v>2021</v>
      </c>
      <c r="K607" s="1" t="s">
        <v>4915</v>
      </c>
      <c r="L607" s="2" t="s">
        <v>206</v>
      </c>
      <c r="M607" s="1">
        <v>30</v>
      </c>
      <c r="N607" s="2" t="s">
        <v>556</v>
      </c>
      <c r="O607" s="2" t="s">
        <v>557</v>
      </c>
      <c r="P607" s="4">
        <v>0</v>
      </c>
      <c r="Q607" s="4">
        <v>0</v>
      </c>
      <c r="R607" s="4">
        <v>0</v>
      </c>
      <c r="S607" s="4">
        <v>705193</v>
      </c>
      <c r="T607" s="5">
        <v>0</v>
      </c>
      <c r="U607" s="5">
        <v>0</v>
      </c>
      <c r="V607" s="5">
        <v>0</v>
      </c>
      <c r="W607" s="5">
        <v>0</v>
      </c>
      <c r="X607" s="5">
        <v>0</v>
      </c>
      <c r="Y607" s="6">
        <v>0</v>
      </c>
    </row>
    <row r="608" spans="1:25" ht="87.5" thickBot="1" x14ac:dyDescent="0.4">
      <c r="A608" s="20" t="s">
        <v>422</v>
      </c>
      <c r="B608" s="1">
        <v>4</v>
      </c>
      <c r="C608" s="2" t="s">
        <v>512</v>
      </c>
      <c r="D608" s="1">
        <v>194</v>
      </c>
      <c r="E608" s="3" t="s">
        <v>513</v>
      </c>
      <c r="F608" s="1">
        <v>59000</v>
      </c>
      <c r="G608" s="1" t="s">
        <v>58</v>
      </c>
      <c r="H608" s="1" t="s">
        <v>59</v>
      </c>
      <c r="I608" s="1" t="s">
        <v>60</v>
      </c>
      <c r="J608" s="1">
        <v>2021</v>
      </c>
      <c r="K608" s="1" t="s">
        <v>4915</v>
      </c>
      <c r="L608" s="2" t="s">
        <v>206</v>
      </c>
      <c r="M608" s="1">
        <v>30</v>
      </c>
      <c r="N608" s="2" t="s">
        <v>526</v>
      </c>
      <c r="O608" s="2" t="s">
        <v>527</v>
      </c>
      <c r="P608" s="4">
        <v>0</v>
      </c>
      <c r="Q608" s="4">
        <v>0</v>
      </c>
      <c r="R608" s="4">
        <v>0</v>
      </c>
      <c r="S608" s="4">
        <v>1028948</v>
      </c>
      <c r="T608" s="5">
        <v>0</v>
      </c>
      <c r="U608" s="5">
        <v>0</v>
      </c>
      <c r="V608" s="5">
        <v>0</v>
      </c>
      <c r="W608" s="5">
        <v>0</v>
      </c>
      <c r="X608" s="5">
        <v>0</v>
      </c>
      <c r="Y608" s="6">
        <v>0</v>
      </c>
    </row>
    <row r="609" spans="1:25" ht="116.5" thickBot="1" x14ac:dyDescent="0.4">
      <c r="A609" s="20" t="s">
        <v>422</v>
      </c>
      <c r="B609" s="1">
        <v>4</v>
      </c>
      <c r="C609" s="2" t="s">
        <v>512</v>
      </c>
      <c r="D609" s="1">
        <v>194</v>
      </c>
      <c r="E609" s="3" t="s">
        <v>513</v>
      </c>
      <c r="F609" s="1">
        <v>59000</v>
      </c>
      <c r="G609" s="1" t="s">
        <v>58</v>
      </c>
      <c r="H609" s="1" t="s">
        <v>59</v>
      </c>
      <c r="I609" s="1" t="s">
        <v>60</v>
      </c>
      <c r="J609" s="1">
        <v>2021</v>
      </c>
      <c r="K609" s="1" t="s">
        <v>4915</v>
      </c>
      <c r="L609" s="2" t="s">
        <v>206</v>
      </c>
      <c r="M609" s="1">
        <v>30</v>
      </c>
      <c r="N609" s="2" t="s">
        <v>558</v>
      </c>
      <c r="O609" s="2" t="s">
        <v>559</v>
      </c>
      <c r="P609" s="4">
        <v>0</v>
      </c>
      <c r="Q609" s="4">
        <v>0</v>
      </c>
      <c r="R609" s="4">
        <v>-2508908</v>
      </c>
      <c r="S609" s="4">
        <v>-3621153</v>
      </c>
      <c r="T609" s="5">
        <v>0</v>
      </c>
      <c r="U609" s="5">
        <v>0</v>
      </c>
      <c r="V609" s="5">
        <v>0</v>
      </c>
      <c r="W609" s="5">
        <v>0</v>
      </c>
      <c r="X609" s="5">
        <v>0</v>
      </c>
      <c r="Y609" s="6">
        <v>0</v>
      </c>
    </row>
    <row r="610" spans="1:25" ht="102" thickBot="1" x14ac:dyDescent="0.4">
      <c r="A610" s="20" t="s">
        <v>422</v>
      </c>
      <c r="B610" s="1">
        <v>4</v>
      </c>
      <c r="C610" s="2" t="s">
        <v>512</v>
      </c>
      <c r="D610" s="1">
        <v>194</v>
      </c>
      <c r="E610" s="3" t="s">
        <v>513</v>
      </c>
      <c r="F610" s="1">
        <v>59000</v>
      </c>
      <c r="G610" s="1" t="s">
        <v>58</v>
      </c>
      <c r="H610" s="1" t="s">
        <v>59</v>
      </c>
      <c r="I610" s="1" t="s">
        <v>60</v>
      </c>
      <c r="J610" s="1">
        <v>2021</v>
      </c>
      <c r="K610" s="1" t="s">
        <v>4915</v>
      </c>
      <c r="L610" s="2" t="s">
        <v>49</v>
      </c>
      <c r="M610" s="1">
        <v>40</v>
      </c>
      <c r="N610" s="2" t="s">
        <v>560</v>
      </c>
      <c r="O610" s="2" t="s">
        <v>561</v>
      </c>
      <c r="P610" s="4">
        <v>0</v>
      </c>
      <c r="Q610" s="4">
        <v>400000</v>
      </c>
      <c r="R610" s="4">
        <v>0</v>
      </c>
      <c r="S610" s="4">
        <v>0</v>
      </c>
      <c r="T610" s="5">
        <v>0</v>
      </c>
      <c r="U610" s="5">
        <v>2</v>
      </c>
      <c r="V610" s="5">
        <v>0</v>
      </c>
      <c r="W610" s="5">
        <v>0</v>
      </c>
      <c r="X610" s="5">
        <v>0</v>
      </c>
      <c r="Y610" s="6">
        <v>2</v>
      </c>
    </row>
    <row r="611" spans="1:25" ht="58.5" thickBot="1" x14ac:dyDescent="0.4">
      <c r="A611" s="20" t="s">
        <v>422</v>
      </c>
      <c r="B611" s="1">
        <v>4</v>
      </c>
      <c r="C611" s="2" t="s">
        <v>512</v>
      </c>
      <c r="D611" s="1">
        <v>194</v>
      </c>
      <c r="E611" s="3" t="s">
        <v>513</v>
      </c>
      <c r="F611" s="1">
        <v>59000</v>
      </c>
      <c r="G611" s="1" t="s">
        <v>58</v>
      </c>
      <c r="H611" s="1" t="s">
        <v>59</v>
      </c>
      <c r="I611" s="1" t="s">
        <v>60</v>
      </c>
      <c r="J611" s="1">
        <v>2021</v>
      </c>
      <c r="K611" s="1" t="s">
        <v>4915</v>
      </c>
      <c r="L611" s="2" t="s">
        <v>49</v>
      </c>
      <c r="M611" s="1">
        <v>40</v>
      </c>
      <c r="N611" s="2" t="s">
        <v>562</v>
      </c>
      <c r="O611" s="2" t="s">
        <v>563</v>
      </c>
      <c r="P611" s="4">
        <v>0</v>
      </c>
      <c r="Q611" s="4">
        <v>500000</v>
      </c>
      <c r="R611" s="4">
        <v>0</v>
      </c>
      <c r="S611" s="4">
        <v>0</v>
      </c>
      <c r="T611" s="5">
        <v>0</v>
      </c>
      <c r="U611" s="5">
        <v>0</v>
      </c>
      <c r="V611" s="5">
        <v>0</v>
      </c>
      <c r="W611" s="5">
        <v>0</v>
      </c>
      <c r="X611" s="5">
        <v>0</v>
      </c>
      <c r="Y611" s="6">
        <v>0</v>
      </c>
    </row>
    <row r="612" spans="1:25" ht="73" thickBot="1" x14ac:dyDescent="0.4">
      <c r="A612" s="20" t="s">
        <v>422</v>
      </c>
      <c r="B612" s="1">
        <v>4</v>
      </c>
      <c r="C612" s="2" t="s">
        <v>564</v>
      </c>
      <c r="D612" s="1">
        <v>129</v>
      </c>
      <c r="E612" s="3" t="s">
        <v>565</v>
      </c>
      <c r="F612" s="1">
        <v>60000</v>
      </c>
      <c r="G612" s="1" t="s">
        <v>27</v>
      </c>
      <c r="H612" s="1" t="s">
        <v>28</v>
      </c>
      <c r="I612" s="1">
        <v>2020</v>
      </c>
      <c r="J612" s="1">
        <v>2020</v>
      </c>
      <c r="K612" s="1" t="s">
        <v>4914</v>
      </c>
      <c r="L612" s="2" t="s">
        <v>29</v>
      </c>
      <c r="M612" s="1">
        <v>10</v>
      </c>
      <c r="N612" s="2" t="s">
        <v>30</v>
      </c>
      <c r="O612" s="2" t="s">
        <v>31</v>
      </c>
      <c r="P612" s="4">
        <v>5429300</v>
      </c>
      <c r="Q612" s="4">
        <v>5429300</v>
      </c>
      <c r="R612" s="4">
        <v>102935232</v>
      </c>
      <c r="S612" s="4">
        <v>102935232</v>
      </c>
      <c r="T612" s="5">
        <v>49.96</v>
      </c>
      <c r="U612" s="5">
        <v>49.96</v>
      </c>
      <c r="V612" s="5">
        <v>66.040000000000006</v>
      </c>
      <c r="W612" s="5">
        <v>66.040000000000006</v>
      </c>
      <c r="X612" s="5">
        <v>116</v>
      </c>
      <c r="Y612" s="6">
        <v>116</v>
      </c>
    </row>
    <row r="613" spans="1:25" ht="87.5" thickBot="1" x14ac:dyDescent="0.4">
      <c r="A613" s="20" t="s">
        <v>422</v>
      </c>
      <c r="B613" s="1">
        <v>4</v>
      </c>
      <c r="C613" s="2" t="s">
        <v>564</v>
      </c>
      <c r="D613" s="1">
        <v>129</v>
      </c>
      <c r="E613" s="3" t="s">
        <v>565</v>
      </c>
      <c r="F613" s="1">
        <v>60000</v>
      </c>
      <c r="G613" s="1" t="s">
        <v>27</v>
      </c>
      <c r="H613" s="1" t="s">
        <v>28</v>
      </c>
      <c r="I613" s="1">
        <v>2020</v>
      </c>
      <c r="J613" s="1">
        <v>2020</v>
      </c>
      <c r="K613" s="1" t="s">
        <v>4914</v>
      </c>
      <c r="L613" s="2" t="s">
        <v>32</v>
      </c>
      <c r="M613" s="1">
        <v>20</v>
      </c>
      <c r="N613" s="2" t="s">
        <v>33</v>
      </c>
      <c r="O613" s="2" t="s">
        <v>34</v>
      </c>
      <c r="P613" s="4">
        <v>74747</v>
      </c>
      <c r="Q613" s="4">
        <v>74747</v>
      </c>
      <c r="R613" s="4">
        <v>96576</v>
      </c>
      <c r="S613" s="4">
        <v>96576</v>
      </c>
      <c r="T613" s="5">
        <v>0</v>
      </c>
      <c r="U613" s="5">
        <v>0</v>
      </c>
      <c r="V613" s="5">
        <v>0</v>
      </c>
      <c r="W613" s="5">
        <v>0</v>
      </c>
      <c r="X613" s="5">
        <v>0</v>
      </c>
      <c r="Y613" s="6">
        <v>0</v>
      </c>
    </row>
    <row r="614" spans="1:25" ht="73" thickBot="1" x14ac:dyDescent="0.4">
      <c r="A614" s="20" t="s">
        <v>422</v>
      </c>
      <c r="B614" s="1">
        <v>4</v>
      </c>
      <c r="C614" s="2" t="s">
        <v>564</v>
      </c>
      <c r="D614" s="1">
        <v>129</v>
      </c>
      <c r="E614" s="3" t="s">
        <v>565</v>
      </c>
      <c r="F614" s="1">
        <v>60000</v>
      </c>
      <c r="G614" s="1" t="s">
        <v>27</v>
      </c>
      <c r="H614" s="1" t="s">
        <v>28</v>
      </c>
      <c r="I614" s="1">
        <v>2020</v>
      </c>
      <c r="J614" s="1">
        <v>2020</v>
      </c>
      <c r="K614" s="1" t="s">
        <v>4914</v>
      </c>
      <c r="L614" s="2" t="s">
        <v>32</v>
      </c>
      <c r="M614" s="1">
        <v>20</v>
      </c>
      <c r="N614" s="2" t="s">
        <v>35</v>
      </c>
      <c r="O614" s="2" t="s">
        <v>36</v>
      </c>
      <c r="P614" s="4">
        <v>107454</v>
      </c>
      <c r="Q614" s="4">
        <v>107454</v>
      </c>
      <c r="R614" s="4">
        <v>138676</v>
      </c>
      <c r="S614" s="4">
        <v>138676</v>
      </c>
      <c r="T614" s="5">
        <v>0</v>
      </c>
      <c r="U614" s="5">
        <v>0</v>
      </c>
      <c r="V614" s="5">
        <v>0</v>
      </c>
      <c r="W614" s="5">
        <v>0</v>
      </c>
      <c r="X614" s="5">
        <v>0</v>
      </c>
      <c r="Y614" s="6">
        <v>0</v>
      </c>
    </row>
    <row r="615" spans="1:25" ht="87.5" thickBot="1" x14ac:dyDescent="0.4">
      <c r="A615" s="20" t="s">
        <v>422</v>
      </c>
      <c r="B615" s="1">
        <v>4</v>
      </c>
      <c r="C615" s="2" t="s">
        <v>564</v>
      </c>
      <c r="D615" s="1">
        <v>129</v>
      </c>
      <c r="E615" s="3" t="s">
        <v>565</v>
      </c>
      <c r="F615" s="1">
        <v>60000</v>
      </c>
      <c r="G615" s="1" t="s">
        <v>27</v>
      </c>
      <c r="H615" s="1" t="s">
        <v>28</v>
      </c>
      <c r="I615" s="1">
        <v>2020</v>
      </c>
      <c r="J615" s="1">
        <v>2020</v>
      </c>
      <c r="K615" s="1" t="s">
        <v>4914</v>
      </c>
      <c r="L615" s="2" t="s">
        <v>32</v>
      </c>
      <c r="M615" s="1">
        <v>20</v>
      </c>
      <c r="N615" s="2" t="s">
        <v>342</v>
      </c>
      <c r="O615" s="2" t="s">
        <v>343</v>
      </c>
      <c r="P615" s="4">
        <v>78397</v>
      </c>
      <c r="Q615" s="4">
        <v>78397</v>
      </c>
      <c r="R615" s="4">
        <v>86783</v>
      </c>
      <c r="S615" s="4">
        <v>86783</v>
      </c>
      <c r="T615" s="5">
        <v>0</v>
      </c>
      <c r="U615" s="5">
        <v>0</v>
      </c>
      <c r="V615" s="5">
        <v>0</v>
      </c>
      <c r="W615" s="5">
        <v>0</v>
      </c>
      <c r="X615" s="5">
        <v>0</v>
      </c>
      <c r="Y615" s="6">
        <v>0</v>
      </c>
    </row>
    <row r="616" spans="1:25" ht="73" thickBot="1" x14ac:dyDescent="0.4">
      <c r="A616" s="20" t="s">
        <v>422</v>
      </c>
      <c r="B616" s="1">
        <v>4</v>
      </c>
      <c r="C616" s="2" t="s">
        <v>564</v>
      </c>
      <c r="D616" s="1">
        <v>129</v>
      </c>
      <c r="E616" s="3" t="s">
        <v>565</v>
      </c>
      <c r="F616" s="1">
        <v>60000</v>
      </c>
      <c r="G616" s="1" t="s">
        <v>27</v>
      </c>
      <c r="H616" s="1" t="s">
        <v>28</v>
      </c>
      <c r="I616" s="1">
        <v>2020</v>
      </c>
      <c r="J616" s="1">
        <v>2020</v>
      </c>
      <c r="K616" s="1" t="s">
        <v>4914</v>
      </c>
      <c r="L616" s="2" t="s">
        <v>32</v>
      </c>
      <c r="M616" s="1">
        <v>20</v>
      </c>
      <c r="N616" s="2" t="s">
        <v>75</v>
      </c>
      <c r="O616" s="2" t="s">
        <v>76</v>
      </c>
      <c r="P616" s="4">
        <v>34549</v>
      </c>
      <c r="Q616" s="4">
        <v>34549</v>
      </c>
      <c r="R616" s="4">
        <v>-34549</v>
      </c>
      <c r="S616" s="4">
        <v>-34549</v>
      </c>
      <c r="T616" s="5">
        <v>0</v>
      </c>
      <c r="U616" s="5">
        <v>0</v>
      </c>
      <c r="V616" s="5">
        <v>0</v>
      </c>
      <c r="W616" s="5">
        <v>0</v>
      </c>
      <c r="X616" s="5">
        <v>0</v>
      </c>
      <c r="Y616" s="6">
        <v>0</v>
      </c>
    </row>
    <row r="617" spans="1:25" ht="73" thickBot="1" x14ac:dyDescent="0.4">
      <c r="A617" s="20" t="s">
        <v>422</v>
      </c>
      <c r="B617" s="1">
        <v>4</v>
      </c>
      <c r="C617" s="2" t="s">
        <v>564</v>
      </c>
      <c r="D617" s="1">
        <v>129</v>
      </c>
      <c r="E617" s="3" t="s">
        <v>565</v>
      </c>
      <c r="F617" s="1">
        <v>60000</v>
      </c>
      <c r="G617" s="1" t="s">
        <v>27</v>
      </c>
      <c r="H617" s="1" t="s">
        <v>28</v>
      </c>
      <c r="I617" s="1">
        <v>2020</v>
      </c>
      <c r="J617" s="1">
        <v>2020</v>
      </c>
      <c r="K617" s="1" t="s">
        <v>4914</v>
      </c>
      <c r="L617" s="2" t="s">
        <v>32</v>
      </c>
      <c r="M617" s="1">
        <v>20</v>
      </c>
      <c r="N617" s="2" t="s">
        <v>37</v>
      </c>
      <c r="O617" s="2" t="s">
        <v>38</v>
      </c>
      <c r="P617" s="4">
        <v>-3340</v>
      </c>
      <c r="Q617" s="4">
        <v>-3340</v>
      </c>
      <c r="R617" s="4">
        <v>7395</v>
      </c>
      <c r="S617" s="4">
        <v>7395</v>
      </c>
      <c r="T617" s="5">
        <v>0</v>
      </c>
      <c r="U617" s="5">
        <v>0</v>
      </c>
      <c r="V617" s="5">
        <v>0</v>
      </c>
      <c r="W617" s="5">
        <v>0</v>
      </c>
      <c r="X617" s="5">
        <v>0</v>
      </c>
      <c r="Y617" s="6">
        <v>0</v>
      </c>
    </row>
    <row r="618" spans="1:25" ht="87.5" thickBot="1" x14ac:dyDescent="0.4">
      <c r="A618" s="20" t="s">
        <v>422</v>
      </c>
      <c r="B618" s="1">
        <v>4</v>
      </c>
      <c r="C618" s="2" t="s">
        <v>564</v>
      </c>
      <c r="D618" s="1">
        <v>129</v>
      </c>
      <c r="E618" s="3" t="s">
        <v>565</v>
      </c>
      <c r="F618" s="1">
        <v>60000</v>
      </c>
      <c r="G618" s="1" t="s">
        <v>27</v>
      </c>
      <c r="H618" s="1" t="s">
        <v>28</v>
      </c>
      <c r="I618" s="1">
        <v>2020</v>
      </c>
      <c r="J618" s="1">
        <v>2020</v>
      </c>
      <c r="K618" s="1" t="s">
        <v>4914</v>
      </c>
      <c r="L618" s="2" t="s">
        <v>32</v>
      </c>
      <c r="M618" s="1">
        <v>20</v>
      </c>
      <c r="N618" s="2" t="s">
        <v>39</v>
      </c>
      <c r="O618" s="2" t="s">
        <v>40</v>
      </c>
      <c r="P618" s="4">
        <v>-31</v>
      </c>
      <c r="Q618" s="4">
        <v>-31</v>
      </c>
      <c r="R618" s="4">
        <v>434</v>
      </c>
      <c r="S618" s="4">
        <v>434</v>
      </c>
      <c r="T618" s="5">
        <v>0</v>
      </c>
      <c r="U618" s="5">
        <v>0</v>
      </c>
      <c r="V618" s="5">
        <v>0</v>
      </c>
      <c r="W618" s="5">
        <v>0</v>
      </c>
      <c r="X618" s="5">
        <v>0</v>
      </c>
      <c r="Y618" s="6">
        <v>0</v>
      </c>
    </row>
    <row r="619" spans="1:25" ht="73" thickBot="1" x14ac:dyDescent="0.4">
      <c r="A619" s="20" t="s">
        <v>422</v>
      </c>
      <c r="B619" s="1">
        <v>4</v>
      </c>
      <c r="C619" s="2" t="s">
        <v>564</v>
      </c>
      <c r="D619" s="1">
        <v>129</v>
      </c>
      <c r="E619" s="3" t="s">
        <v>565</v>
      </c>
      <c r="F619" s="1">
        <v>60000</v>
      </c>
      <c r="G619" s="1" t="s">
        <v>27</v>
      </c>
      <c r="H619" s="1" t="s">
        <v>28</v>
      </c>
      <c r="I619" s="1">
        <v>2020</v>
      </c>
      <c r="J619" s="1">
        <v>2020</v>
      </c>
      <c r="K619" s="1" t="s">
        <v>4914</v>
      </c>
      <c r="L619" s="2" t="s">
        <v>32</v>
      </c>
      <c r="M619" s="1">
        <v>20</v>
      </c>
      <c r="N619" s="2" t="s">
        <v>41</v>
      </c>
      <c r="O619" s="2" t="s">
        <v>42</v>
      </c>
      <c r="P619" s="4">
        <v>30012</v>
      </c>
      <c r="Q619" s="4">
        <v>30012</v>
      </c>
      <c r="R619" s="4">
        <v>43440</v>
      </c>
      <c r="S619" s="4">
        <v>43440</v>
      </c>
      <c r="T619" s="5">
        <v>0</v>
      </c>
      <c r="U619" s="5">
        <v>0</v>
      </c>
      <c r="V619" s="5">
        <v>0</v>
      </c>
      <c r="W619" s="5">
        <v>0</v>
      </c>
      <c r="X619" s="5">
        <v>0</v>
      </c>
      <c r="Y619" s="6">
        <v>0</v>
      </c>
    </row>
    <row r="620" spans="1:25" ht="87.5" thickBot="1" x14ac:dyDescent="0.4">
      <c r="A620" s="20" t="s">
        <v>422</v>
      </c>
      <c r="B620" s="1">
        <v>4</v>
      </c>
      <c r="C620" s="2" t="s">
        <v>564</v>
      </c>
      <c r="D620" s="1">
        <v>129</v>
      </c>
      <c r="E620" s="3" t="s">
        <v>565</v>
      </c>
      <c r="F620" s="1">
        <v>60000</v>
      </c>
      <c r="G620" s="1" t="s">
        <v>27</v>
      </c>
      <c r="H620" s="1" t="s">
        <v>28</v>
      </c>
      <c r="I620" s="1">
        <v>2020</v>
      </c>
      <c r="J620" s="1">
        <v>2020</v>
      </c>
      <c r="K620" s="1" t="s">
        <v>4914</v>
      </c>
      <c r="L620" s="2" t="s">
        <v>32</v>
      </c>
      <c r="M620" s="1">
        <v>20</v>
      </c>
      <c r="N620" s="2" t="s">
        <v>302</v>
      </c>
      <c r="O620" s="2" t="s">
        <v>303</v>
      </c>
      <c r="P620" s="4">
        <v>85375</v>
      </c>
      <c r="Q620" s="4">
        <v>85375</v>
      </c>
      <c r="R620" s="4">
        <v>113427</v>
      </c>
      <c r="S620" s="4">
        <v>113427</v>
      </c>
      <c r="T620" s="5">
        <v>0</v>
      </c>
      <c r="U620" s="5">
        <v>0</v>
      </c>
      <c r="V620" s="5">
        <v>0</v>
      </c>
      <c r="W620" s="5">
        <v>0</v>
      </c>
      <c r="X620" s="5">
        <v>0</v>
      </c>
      <c r="Y620" s="6">
        <v>0</v>
      </c>
    </row>
    <row r="621" spans="1:25" ht="87.5" thickBot="1" x14ac:dyDescent="0.4">
      <c r="A621" s="20" t="s">
        <v>422</v>
      </c>
      <c r="B621" s="1">
        <v>4</v>
      </c>
      <c r="C621" s="2" t="s">
        <v>564</v>
      </c>
      <c r="D621" s="1">
        <v>129</v>
      </c>
      <c r="E621" s="3" t="s">
        <v>565</v>
      </c>
      <c r="F621" s="1">
        <v>60000</v>
      </c>
      <c r="G621" s="1" t="s">
        <v>27</v>
      </c>
      <c r="H621" s="1" t="s">
        <v>28</v>
      </c>
      <c r="I621" s="1">
        <v>2020</v>
      </c>
      <c r="J621" s="1">
        <v>2020</v>
      </c>
      <c r="K621" s="1" t="s">
        <v>4914</v>
      </c>
      <c r="L621" s="2" t="s">
        <v>32</v>
      </c>
      <c r="M621" s="1">
        <v>20</v>
      </c>
      <c r="N621" s="2" t="s">
        <v>344</v>
      </c>
      <c r="O621" s="2" t="s">
        <v>345</v>
      </c>
      <c r="P621" s="4">
        <v>-3</v>
      </c>
      <c r="Q621" s="4">
        <v>-3</v>
      </c>
      <c r="R621" s="4">
        <v>92</v>
      </c>
      <c r="S621" s="4">
        <v>92</v>
      </c>
      <c r="T621" s="5">
        <v>0</v>
      </c>
      <c r="U621" s="5">
        <v>0</v>
      </c>
      <c r="V621" s="5">
        <v>0</v>
      </c>
      <c r="W621" s="5">
        <v>0</v>
      </c>
      <c r="X621" s="5">
        <v>0</v>
      </c>
      <c r="Y621" s="6">
        <v>0</v>
      </c>
    </row>
    <row r="622" spans="1:25" ht="87.5" thickBot="1" x14ac:dyDescent="0.4">
      <c r="A622" s="20" t="s">
        <v>422</v>
      </c>
      <c r="B622" s="1">
        <v>4</v>
      </c>
      <c r="C622" s="2" t="s">
        <v>564</v>
      </c>
      <c r="D622" s="1">
        <v>129</v>
      </c>
      <c r="E622" s="3" t="s">
        <v>565</v>
      </c>
      <c r="F622" s="1">
        <v>60000</v>
      </c>
      <c r="G622" s="1" t="s">
        <v>27</v>
      </c>
      <c r="H622" s="1" t="s">
        <v>28</v>
      </c>
      <c r="I622" s="1">
        <v>2020</v>
      </c>
      <c r="J622" s="1">
        <v>2020</v>
      </c>
      <c r="K622" s="1" t="s">
        <v>4914</v>
      </c>
      <c r="L622" s="2" t="s">
        <v>32</v>
      </c>
      <c r="M622" s="1">
        <v>20</v>
      </c>
      <c r="N622" s="2" t="s">
        <v>43</v>
      </c>
      <c r="O622" s="2" t="s">
        <v>44</v>
      </c>
      <c r="P622" s="4">
        <v>944</v>
      </c>
      <c r="Q622" s="4">
        <v>944</v>
      </c>
      <c r="R622" s="4">
        <v>1217</v>
      </c>
      <c r="S622" s="4">
        <v>1217</v>
      </c>
      <c r="T622" s="5">
        <v>0</v>
      </c>
      <c r="U622" s="5">
        <v>0</v>
      </c>
      <c r="V622" s="5">
        <v>0</v>
      </c>
      <c r="W622" s="5">
        <v>0</v>
      </c>
      <c r="X622" s="5">
        <v>0</v>
      </c>
      <c r="Y622" s="6">
        <v>0</v>
      </c>
    </row>
    <row r="623" spans="1:25" ht="73" thickBot="1" x14ac:dyDescent="0.4">
      <c r="A623" s="20" t="s">
        <v>422</v>
      </c>
      <c r="B623" s="1">
        <v>4</v>
      </c>
      <c r="C623" s="2" t="s">
        <v>564</v>
      </c>
      <c r="D623" s="1">
        <v>129</v>
      </c>
      <c r="E623" s="3" t="s">
        <v>565</v>
      </c>
      <c r="F623" s="1">
        <v>60000</v>
      </c>
      <c r="G623" s="1" t="s">
        <v>27</v>
      </c>
      <c r="H623" s="1" t="s">
        <v>28</v>
      </c>
      <c r="I623" s="1">
        <v>2020</v>
      </c>
      <c r="J623" s="1">
        <v>2020</v>
      </c>
      <c r="K623" s="1" t="s">
        <v>4914</v>
      </c>
      <c r="L623" s="2" t="s">
        <v>32</v>
      </c>
      <c r="M623" s="1">
        <v>20</v>
      </c>
      <c r="N623" s="2" t="s">
        <v>45</v>
      </c>
      <c r="O623" s="2" t="s">
        <v>46</v>
      </c>
      <c r="P623" s="4">
        <v>-944</v>
      </c>
      <c r="Q623" s="4">
        <v>-944</v>
      </c>
      <c r="R623" s="4">
        <v>-1218</v>
      </c>
      <c r="S623" s="4">
        <v>-1218</v>
      </c>
      <c r="T623" s="5">
        <v>0</v>
      </c>
      <c r="U623" s="5">
        <v>0</v>
      </c>
      <c r="V623" s="5">
        <v>0</v>
      </c>
      <c r="W623" s="5">
        <v>0</v>
      </c>
      <c r="X623" s="5">
        <v>0</v>
      </c>
      <c r="Y623" s="6">
        <v>0</v>
      </c>
    </row>
    <row r="624" spans="1:25" ht="73" thickBot="1" x14ac:dyDescent="0.4">
      <c r="A624" s="20" t="s">
        <v>422</v>
      </c>
      <c r="B624" s="1">
        <v>4</v>
      </c>
      <c r="C624" s="2" t="s">
        <v>564</v>
      </c>
      <c r="D624" s="1">
        <v>129</v>
      </c>
      <c r="E624" s="3" t="s">
        <v>565</v>
      </c>
      <c r="F624" s="1">
        <v>60000</v>
      </c>
      <c r="G624" s="1" t="s">
        <v>27</v>
      </c>
      <c r="H624" s="1" t="s">
        <v>28</v>
      </c>
      <c r="I624" s="1">
        <v>2020</v>
      </c>
      <c r="J624" s="1">
        <v>2020</v>
      </c>
      <c r="K624" s="1" t="s">
        <v>4914</v>
      </c>
      <c r="L624" s="2" t="s">
        <v>32</v>
      </c>
      <c r="M624" s="1">
        <v>20</v>
      </c>
      <c r="N624" s="2" t="s">
        <v>47</v>
      </c>
      <c r="O624" s="2" t="s">
        <v>48</v>
      </c>
      <c r="P624" s="4">
        <v>99</v>
      </c>
      <c r="Q624" s="4">
        <v>99</v>
      </c>
      <c r="R624" s="4">
        <v>0</v>
      </c>
      <c r="S624" s="4">
        <v>0</v>
      </c>
      <c r="T624" s="5">
        <v>0</v>
      </c>
      <c r="U624" s="5">
        <v>0</v>
      </c>
      <c r="V624" s="5">
        <v>0</v>
      </c>
      <c r="W624" s="5">
        <v>0</v>
      </c>
      <c r="X624" s="5">
        <v>0</v>
      </c>
      <c r="Y624" s="6">
        <v>0</v>
      </c>
    </row>
    <row r="625" spans="1:25" ht="102" thickBot="1" x14ac:dyDescent="0.4">
      <c r="A625" s="20" t="s">
        <v>422</v>
      </c>
      <c r="B625" s="1">
        <v>4</v>
      </c>
      <c r="C625" s="2" t="s">
        <v>564</v>
      </c>
      <c r="D625" s="1">
        <v>129</v>
      </c>
      <c r="E625" s="3" t="s">
        <v>565</v>
      </c>
      <c r="F625" s="1">
        <v>60000</v>
      </c>
      <c r="G625" s="1" t="s">
        <v>27</v>
      </c>
      <c r="H625" s="1" t="s">
        <v>28</v>
      </c>
      <c r="I625" s="1">
        <v>2020</v>
      </c>
      <c r="J625" s="1">
        <v>2020</v>
      </c>
      <c r="K625" s="1" t="s">
        <v>4914</v>
      </c>
      <c r="L625" s="2" t="s">
        <v>32</v>
      </c>
      <c r="M625" s="1">
        <v>20</v>
      </c>
      <c r="N625" s="2" t="s">
        <v>566</v>
      </c>
      <c r="O625" s="2" t="s">
        <v>567</v>
      </c>
      <c r="P625" s="4">
        <v>-50000</v>
      </c>
      <c r="Q625" s="4">
        <v>-50000</v>
      </c>
      <c r="R625" s="4">
        <v>0</v>
      </c>
      <c r="S625" s="4">
        <v>0</v>
      </c>
      <c r="T625" s="5">
        <v>0</v>
      </c>
      <c r="U625" s="5">
        <v>0</v>
      </c>
      <c r="V625" s="5">
        <v>0</v>
      </c>
      <c r="W625" s="5">
        <v>0</v>
      </c>
      <c r="X625" s="5">
        <v>0</v>
      </c>
      <c r="Y625" s="6">
        <v>0</v>
      </c>
    </row>
    <row r="626" spans="1:25" ht="174.5" thickBot="1" x14ac:dyDescent="0.4">
      <c r="A626" s="20" t="s">
        <v>422</v>
      </c>
      <c r="B626" s="1">
        <v>4</v>
      </c>
      <c r="C626" s="2" t="s">
        <v>564</v>
      </c>
      <c r="D626" s="1">
        <v>129</v>
      </c>
      <c r="E626" s="3" t="s">
        <v>565</v>
      </c>
      <c r="F626" s="1">
        <v>60000</v>
      </c>
      <c r="G626" s="1" t="s">
        <v>27</v>
      </c>
      <c r="H626" s="1" t="s">
        <v>28</v>
      </c>
      <c r="I626" s="1">
        <v>2020</v>
      </c>
      <c r="J626" s="1">
        <v>2020</v>
      </c>
      <c r="K626" s="1" t="s">
        <v>4914</v>
      </c>
      <c r="L626" s="2" t="s">
        <v>206</v>
      </c>
      <c r="M626" s="1">
        <v>30</v>
      </c>
      <c r="N626" s="2" t="s">
        <v>568</v>
      </c>
      <c r="O626" s="2" t="s">
        <v>569</v>
      </c>
      <c r="P626" s="4">
        <v>0</v>
      </c>
      <c r="Q626" s="4">
        <v>0</v>
      </c>
      <c r="R626" s="4">
        <v>489231</v>
      </c>
      <c r="S626" s="4">
        <v>427031</v>
      </c>
      <c r="T626" s="5">
        <v>0</v>
      </c>
      <c r="U626" s="5">
        <v>0</v>
      </c>
      <c r="V626" s="5">
        <v>5.0599999999999996</v>
      </c>
      <c r="W626" s="5">
        <v>5.0599999999999996</v>
      </c>
      <c r="X626" s="5">
        <v>5.0599999999999996</v>
      </c>
      <c r="Y626" s="6">
        <v>5.0599999999999996</v>
      </c>
    </row>
    <row r="627" spans="1:25" ht="73" thickBot="1" x14ac:dyDescent="0.4">
      <c r="A627" s="20" t="s">
        <v>422</v>
      </c>
      <c r="B627" s="1">
        <v>4</v>
      </c>
      <c r="C627" s="2" t="s">
        <v>564</v>
      </c>
      <c r="D627" s="1">
        <v>129</v>
      </c>
      <c r="E627" s="3" t="s">
        <v>565</v>
      </c>
      <c r="F627" s="1">
        <v>60000</v>
      </c>
      <c r="G627" s="1" t="s">
        <v>27</v>
      </c>
      <c r="H627" s="1" t="s">
        <v>28</v>
      </c>
      <c r="I627" s="1">
        <v>2020</v>
      </c>
      <c r="J627" s="1">
        <v>2020</v>
      </c>
      <c r="K627" s="1" t="s">
        <v>4914</v>
      </c>
      <c r="L627" s="2" t="s">
        <v>206</v>
      </c>
      <c r="M627" s="1">
        <v>30</v>
      </c>
      <c r="N627" s="2" t="s">
        <v>570</v>
      </c>
      <c r="O627" s="2" t="s">
        <v>571</v>
      </c>
      <c r="P627" s="4">
        <v>0</v>
      </c>
      <c r="Q627" s="4">
        <v>0</v>
      </c>
      <c r="R627" s="4">
        <v>-535339</v>
      </c>
      <c r="S627" s="4">
        <v>-667046</v>
      </c>
      <c r="T627" s="5">
        <v>0</v>
      </c>
      <c r="U627" s="5">
        <v>0</v>
      </c>
      <c r="V627" s="5">
        <v>0</v>
      </c>
      <c r="W627" s="5">
        <v>0</v>
      </c>
      <c r="X627" s="5">
        <v>0</v>
      </c>
      <c r="Y627" s="6">
        <v>0</v>
      </c>
    </row>
    <row r="628" spans="1:25" ht="73" thickBot="1" x14ac:dyDescent="0.4">
      <c r="A628" s="20" t="s">
        <v>422</v>
      </c>
      <c r="B628" s="1">
        <v>4</v>
      </c>
      <c r="C628" s="2" t="s">
        <v>564</v>
      </c>
      <c r="D628" s="1">
        <v>129</v>
      </c>
      <c r="E628" s="3" t="s">
        <v>565</v>
      </c>
      <c r="F628" s="1">
        <v>60000</v>
      </c>
      <c r="G628" s="1" t="s">
        <v>27</v>
      </c>
      <c r="H628" s="1" t="s">
        <v>28</v>
      </c>
      <c r="I628" s="1">
        <v>2020</v>
      </c>
      <c r="J628" s="1">
        <v>2020</v>
      </c>
      <c r="K628" s="1" t="s">
        <v>4914</v>
      </c>
      <c r="L628" s="2" t="s">
        <v>206</v>
      </c>
      <c r="M628" s="1">
        <v>30</v>
      </c>
      <c r="N628" s="2" t="s">
        <v>572</v>
      </c>
      <c r="O628" s="2" t="s">
        <v>573</v>
      </c>
      <c r="P628" s="4">
        <v>0</v>
      </c>
      <c r="Q628" s="4">
        <v>0</v>
      </c>
      <c r="R628" s="4">
        <v>0</v>
      </c>
      <c r="S628" s="4">
        <v>0</v>
      </c>
      <c r="T628" s="5">
        <v>0</v>
      </c>
      <c r="U628" s="5">
        <v>0</v>
      </c>
      <c r="V628" s="5">
        <v>0</v>
      </c>
      <c r="W628" s="5">
        <v>0</v>
      </c>
      <c r="X628" s="5">
        <v>0</v>
      </c>
      <c r="Y628" s="6">
        <v>0</v>
      </c>
    </row>
    <row r="629" spans="1:25" ht="73" thickBot="1" x14ac:dyDescent="0.4">
      <c r="A629" s="20" t="s">
        <v>422</v>
      </c>
      <c r="B629" s="1">
        <v>4</v>
      </c>
      <c r="C629" s="2" t="s">
        <v>564</v>
      </c>
      <c r="D629" s="1">
        <v>129</v>
      </c>
      <c r="E629" s="3" t="s">
        <v>565</v>
      </c>
      <c r="F629" s="1">
        <v>60000</v>
      </c>
      <c r="G629" s="1" t="s">
        <v>27</v>
      </c>
      <c r="H629" s="1" t="s">
        <v>28</v>
      </c>
      <c r="I629" s="1">
        <v>2020</v>
      </c>
      <c r="J629" s="1">
        <v>2020</v>
      </c>
      <c r="K629" s="1" t="s">
        <v>4914</v>
      </c>
      <c r="L629" s="2" t="s">
        <v>206</v>
      </c>
      <c r="M629" s="1">
        <v>30</v>
      </c>
      <c r="N629" s="2" t="s">
        <v>574</v>
      </c>
      <c r="O629" s="2" t="s">
        <v>575</v>
      </c>
      <c r="P629" s="4">
        <v>450000</v>
      </c>
      <c r="Q629" s="4">
        <v>150000</v>
      </c>
      <c r="R629" s="4">
        <v>0</v>
      </c>
      <c r="S629" s="4">
        <v>0</v>
      </c>
      <c r="T629" s="5">
        <v>0</v>
      </c>
      <c r="U629" s="5">
        <v>0</v>
      </c>
      <c r="V629" s="5">
        <v>0</v>
      </c>
      <c r="W629" s="5">
        <v>0</v>
      </c>
      <c r="X629" s="5">
        <v>0</v>
      </c>
      <c r="Y629" s="6">
        <v>0</v>
      </c>
    </row>
    <row r="630" spans="1:25" ht="73" thickBot="1" x14ac:dyDescent="0.4">
      <c r="A630" s="20" t="s">
        <v>422</v>
      </c>
      <c r="B630" s="1">
        <v>4</v>
      </c>
      <c r="C630" s="2" t="s">
        <v>564</v>
      </c>
      <c r="D630" s="1">
        <v>129</v>
      </c>
      <c r="E630" s="3" t="s">
        <v>565</v>
      </c>
      <c r="F630" s="1">
        <v>60000</v>
      </c>
      <c r="G630" s="1" t="s">
        <v>27</v>
      </c>
      <c r="H630" s="1" t="s">
        <v>28</v>
      </c>
      <c r="I630" s="1">
        <v>2020</v>
      </c>
      <c r="J630" s="1">
        <v>2020</v>
      </c>
      <c r="K630" s="1" t="s">
        <v>4914</v>
      </c>
      <c r="L630" s="2" t="s">
        <v>206</v>
      </c>
      <c r="M630" s="1">
        <v>30</v>
      </c>
      <c r="N630" s="2" t="s">
        <v>576</v>
      </c>
      <c r="O630" s="2" t="s">
        <v>577</v>
      </c>
      <c r="P630" s="4">
        <v>0</v>
      </c>
      <c r="Q630" s="4">
        <v>0</v>
      </c>
      <c r="R630" s="4">
        <v>0</v>
      </c>
      <c r="S630" s="4">
        <v>0</v>
      </c>
      <c r="T630" s="5">
        <v>0</v>
      </c>
      <c r="U630" s="5">
        <v>0</v>
      </c>
      <c r="V630" s="5">
        <v>0</v>
      </c>
      <c r="W630" s="5">
        <v>0</v>
      </c>
      <c r="X630" s="5">
        <v>0</v>
      </c>
      <c r="Y630" s="6">
        <v>0</v>
      </c>
    </row>
    <row r="631" spans="1:25" ht="58.5" thickBot="1" x14ac:dyDescent="0.4">
      <c r="A631" s="20" t="s">
        <v>422</v>
      </c>
      <c r="B631" s="1">
        <v>4</v>
      </c>
      <c r="C631" s="2" t="s">
        <v>564</v>
      </c>
      <c r="D631" s="1">
        <v>129</v>
      </c>
      <c r="E631" s="3" t="s">
        <v>565</v>
      </c>
      <c r="F631" s="1">
        <v>60000</v>
      </c>
      <c r="G631" s="1" t="s">
        <v>27</v>
      </c>
      <c r="H631" s="1" t="s">
        <v>28</v>
      </c>
      <c r="I631" s="1">
        <v>2020</v>
      </c>
      <c r="J631" s="1">
        <v>2020</v>
      </c>
      <c r="K631" s="1" t="s">
        <v>4914</v>
      </c>
      <c r="L631" s="2" t="s">
        <v>206</v>
      </c>
      <c r="M631" s="1">
        <v>30</v>
      </c>
      <c r="N631" s="2" t="s">
        <v>578</v>
      </c>
      <c r="O631" s="2" t="s">
        <v>579</v>
      </c>
      <c r="P631" s="4">
        <v>0</v>
      </c>
      <c r="Q631" s="4">
        <v>0</v>
      </c>
      <c r="R631" s="4">
        <v>0</v>
      </c>
      <c r="S631" s="4">
        <v>0</v>
      </c>
      <c r="T631" s="5">
        <v>0</v>
      </c>
      <c r="U631" s="5">
        <v>0</v>
      </c>
      <c r="V631" s="5">
        <v>0</v>
      </c>
      <c r="W631" s="5">
        <v>0</v>
      </c>
      <c r="X631" s="5">
        <v>0</v>
      </c>
      <c r="Y631" s="6">
        <v>0</v>
      </c>
    </row>
    <row r="632" spans="1:25" ht="189" thickBot="1" x14ac:dyDescent="0.4">
      <c r="A632" s="20" t="s">
        <v>422</v>
      </c>
      <c r="B632" s="1">
        <v>4</v>
      </c>
      <c r="C632" s="2" t="s">
        <v>564</v>
      </c>
      <c r="D632" s="1">
        <v>129</v>
      </c>
      <c r="E632" s="3" t="s">
        <v>565</v>
      </c>
      <c r="F632" s="1">
        <v>60000</v>
      </c>
      <c r="G632" s="1" t="s">
        <v>27</v>
      </c>
      <c r="H632" s="1" t="s">
        <v>28</v>
      </c>
      <c r="I632" s="1">
        <v>2020</v>
      </c>
      <c r="J632" s="1">
        <v>2020</v>
      </c>
      <c r="K632" s="1" t="s">
        <v>4914</v>
      </c>
      <c r="L632" s="2" t="s">
        <v>206</v>
      </c>
      <c r="M632" s="1">
        <v>30</v>
      </c>
      <c r="N632" s="2" t="s">
        <v>580</v>
      </c>
      <c r="O632" s="2" t="s">
        <v>581</v>
      </c>
      <c r="P632" s="4">
        <v>-670209</v>
      </c>
      <c r="Q632" s="4">
        <v>-670209</v>
      </c>
      <c r="R632" s="4">
        <v>0</v>
      </c>
      <c r="S632" s="4">
        <v>0</v>
      </c>
      <c r="T632" s="5">
        <v>-6.06</v>
      </c>
      <c r="U632" s="5">
        <v>-6.06</v>
      </c>
      <c r="V632" s="5">
        <v>0</v>
      </c>
      <c r="W632" s="5">
        <v>0</v>
      </c>
      <c r="X632" s="5">
        <v>-6.06</v>
      </c>
      <c r="Y632" s="6">
        <v>-6.06</v>
      </c>
    </row>
    <row r="633" spans="1:25" ht="116.5" thickBot="1" x14ac:dyDescent="0.4">
      <c r="A633" s="20" t="s">
        <v>422</v>
      </c>
      <c r="B633" s="1">
        <v>4</v>
      </c>
      <c r="C633" s="2" t="s">
        <v>564</v>
      </c>
      <c r="D633" s="1">
        <v>129</v>
      </c>
      <c r="E633" s="3" t="s">
        <v>565</v>
      </c>
      <c r="F633" s="1">
        <v>60000</v>
      </c>
      <c r="G633" s="1" t="s">
        <v>27</v>
      </c>
      <c r="H633" s="1" t="s">
        <v>28</v>
      </c>
      <c r="I633" s="1">
        <v>2020</v>
      </c>
      <c r="J633" s="1">
        <v>2020</v>
      </c>
      <c r="K633" s="1" t="s">
        <v>4914</v>
      </c>
      <c r="L633" s="2" t="s">
        <v>49</v>
      </c>
      <c r="M633" s="1">
        <v>40</v>
      </c>
      <c r="N633" s="2" t="s">
        <v>582</v>
      </c>
      <c r="O633" s="2" t="s">
        <v>583</v>
      </c>
      <c r="P633" s="4">
        <v>24400</v>
      </c>
      <c r="Q633" s="4">
        <v>0</v>
      </c>
      <c r="R633" s="4">
        <v>0</v>
      </c>
      <c r="S633" s="4">
        <v>0</v>
      </c>
      <c r="T633" s="5">
        <v>0</v>
      </c>
      <c r="U633" s="5">
        <v>0</v>
      </c>
      <c r="V633" s="5">
        <v>0</v>
      </c>
      <c r="W633" s="5">
        <v>0</v>
      </c>
      <c r="X633" s="5">
        <v>0</v>
      </c>
      <c r="Y633" s="6">
        <v>0</v>
      </c>
    </row>
    <row r="634" spans="1:25" ht="87.5" thickBot="1" x14ac:dyDescent="0.4">
      <c r="A634" s="20" t="s">
        <v>422</v>
      </c>
      <c r="B634" s="1">
        <v>4</v>
      </c>
      <c r="C634" s="2" t="s">
        <v>564</v>
      </c>
      <c r="D634" s="1">
        <v>129</v>
      </c>
      <c r="E634" s="3" t="s">
        <v>565</v>
      </c>
      <c r="F634" s="1">
        <v>60000</v>
      </c>
      <c r="G634" s="1" t="s">
        <v>271</v>
      </c>
      <c r="H634" s="1" t="s">
        <v>59</v>
      </c>
      <c r="I634" s="1" t="s">
        <v>272</v>
      </c>
      <c r="J634" s="1">
        <v>2020.1</v>
      </c>
      <c r="K634" s="1" t="s">
        <v>4916</v>
      </c>
      <c r="L634" s="2" t="s">
        <v>49</v>
      </c>
      <c r="M634" s="1">
        <v>40</v>
      </c>
      <c r="N634" s="2" t="s">
        <v>584</v>
      </c>
      <c r="O634" s="2" t="s">
        <v>585</v>
      </c>
      <c r="P634" s="4">
        <v>0</v>
      </c>
      <c r="Q634" s="4">
        <v>0</v>
      </c>
      <c r="R634" s="4">
        <v>0</v>
      </c>
      <c r="S634" s="4">
        <v>0</v>
      </c>
      <c r="T634" s="5">
        <v>0</v>
      </c>
      <c r="U634" s="5">
        <v>0</v>
      </c>
      <c r="V634" s="5">
        <v>0</v>
      </c>
      <c r="W634" s="5">
        <v>0</v>
      </c>
      <c r="X634" s="5">
        <v>0</v>
      </c>
      <c r="Y634" s="6">
        <v>0</v>
      </c>
    </row>
    <row r="635" spans="1:25" ht="87.5" thickBot="1" x14ac:dyDescent="0.4">
      <c r="A635" s="20" t="s">
        <v>422</v>
      </c>
      <c r="B635" s="1">
        <v>4</v>
      </c>
      <c r="C635" s="2" t="s">
        <v>564</v>
      </c>
      <c r="D635" s="1">
        <v>129</v>
      </c>
      <c r="E635" s="3" t="s">
        <v>565</v>
      </c>
      <c r="F635" s="1">
        <v>60000</v>
      </c>
      <c r="G635" s="1" t="s">
        <v>58</v>
      </c>
      <c r="H635" s="1" t="s">
        <v>59</v>
      </c>
      <c r="I635" s="1" t="s">
        <v>60</v>
      </c>
      <c r="J635" s="1">
        <v>2021</v>
      </c>
      <c r="K635" s="1" t="s">
        <v>4915</v>
      </c>
      <c r="L635" s="2" t="s">
        <v>206</v>
      </c>
      <c r="M635" s="1">
        <v>30</v>
      </c>
      <c r="N635" s="2" t="s">
        <v>586</v>
      </c>
      <c r="O635" s="2" t="s">
        <v>587</v>
      </c>
      <c r="P635" s="4">
        <v>0</v>
      </c>
      <c r="Q635" s="4">
        <v>330357</v>
      </c>
      <c r="R635" s="4">
        <v>0</v>
      </c>
      <c r="S635" s="4">
        <v>0</v>
      </c>
      <c r="T635" s="5">
        <v>0</v>
      </c>
      <c r="U635" s="5">
        <v>0</v>
      </c>
      <c r="V635" s="5">
        <v>0</v>
      </c>
      <c r="W635" s="5">
        <v>0</v>
      </c>
      <c r="X635" s="5">
        <v>0</v>
      </c>
      <c r="Y635" s="6">
        <v>0</v>
      </c>
    </row>
    <row r="636" spans="1:25" ht="73" thickBot="1" x14ac:dyDescent="0.4">
      <c r="A636" s="20" t="s">
        <v>422</v>
      </c>
      <c r="B636" s="1">
        <v>4</v>
      </c>
      <c r="C636" s="2" t="s">
        <v>564</v>
      </c>
      <c r="D636" s="1">
        <v>129</v>
      </c>
      <c r="E636" s="3" t="s">
        <v>565</v>
      </c>
      <c r="F636" s="1">
        <v>60000</v>
      </c>
      <c r="G636" s="1" t="s">
        <v>58</v>
      </c>
      <c r="H636" s="1" t="s">
        <v>59</v>
      </c>
      <c r="I636" s="1" t="s">
        <v>60</v>
      </c>
      <c r="J636" s="1">
        <v>2021</v>
      </c>
      <c r="K636" s="1" t="s">
        <v>4915</v>
      </c>
      <c r="L636" s="2" t="s">
        <v>206</v>
      </c>
      <c r="M636" s="1">
        <v>30</v>
      </c>
      <c r="N636" s="2" t="s">
        <v>588</v>
      </c>
      <c r="O636" s="2" t="s">
        <v>589</v>
      </c>
      <c r="P636" s="4">
        <v>-450000</v>
      </c>
      <c r="Q636" s="4">
        <v>850000</v>
      </c>
      <c r="R636" s="4">
        <v>0</v>
      </c>
      <c r="S636" s="4">
        <v>0</v>
      </c>
      <c r="T636" s="5">
        <v>0</v>
      </c>
      <c r="U636" s="5">
        <v>0</v>
      </c>
      <c r="V636" s="5">
        <v>0</v>
      </c>
      <c r="W636" s="5">
        <v>0</v>
      </c>
      <c r="X636" s="5">
        <v>0</v>
      </c>
      <c r="Y636" s="6">
        <v>0</v>
      </c>
    </row>
    <row r="637" spans="1:25" ht="73" thickBot="1" x14ac:dyDescent="0.4">
      <c r="A637" s="20" t="s">
        <v>422</v>
      </c>
      <c r="B637" s="1">
        <v>4</v>
      </c>
      <c r="C637" s="2" t="s">
        <v>564</v>
      </c>
      <c r="D637" s="1">
        <v>129</v>
      </c>
      <c r="E637" s="3" t="s">
        <v>565</v>
      </c>
      <c r="F637" s="1">
        <v>60000</v>
      </c>
      <c r="G637" s="1" t="s">
        <v>58</v>
      </c>
      <c r="H637" s="1" t="s">
        <v>59</v>
      </c>
      <c r="I637" s="1" t="s">
        <v>60</v>
      </c>
      <c r="J637" s="1">
        <v>2021</v>
      </c>
      <c r="K637" s="1" t="s">
        <v>4915</v>
      </c>
      <c r="L637" s="2" t="s">
        <v>206</v>
      </c>
      <c r="M637" s="1">
        <v>30</v>
      </c>
      <c r="N637" s="2" t="s">
        <v>590</v>
      </c>
      <c r="O637" s="2" t="s">
        <v>591</v>
      </c>
      <c r="P637" s="4">
        <v>3067</v>
      </c>
      <c r="Q637" s="4">
        <v>0</v>
      </c>
      <c r="R637" s="4">
        <v>0</v>
      </c>
      <c r="S637" s="4">
        <v>0</v>
      </c>
      <c r="T637" s="5">
        <v>0</v>
      </c>
      <c r="U637" s="5">
        <v>0</v>
      </c>
      <c r="V637" s="5">
        <v>0</v>
      </c>
      <c r="W637" s="5">
        <v>0</v>
      </c>
      <c r="X637" s="5">
        <v>0</v>
      </c>
      <c r="Y637" s="6">
        <v>0</v>
      </c>
    </row>
    <row r="638" spans="1:25" ht="174.5" thickBot="1" x14ac:dyDescent="0.4">
      <c r="A638" s="20" t="s">
        <v>422</v>
      </c>
      <c r="B638" s="1">
        <v>4</v>
      </c>
      <c r="C638" s="2" t="s">
        <v>564</v>
      </c>
      <c r="D638" s="1">
        <v>129</v>
      </c>
      <c r="E638" s="3" t="s">
        <v>565</v>
      </c>
      <c r="F638" s="1">
        <v>60000</v>
      </c>
      <c r="G638" s="1" t="s">
        <v>58</v>
      </c>
      <c r="H638" s="1" t="s">
        <v>59</v>
      </c>
      <c r="I638" s="1" t="s">
        <v>60</v>
      </c>
      <c r="J638" s="1">
        <v>2021</v>
      </c>
      <c r="K638" s="1" t="s">
        <v>4915</v>
      </c>
      <c r="L638" s="2" t="s">
        <v>49</v>
      </c>
      <c r="M638" s="1">
        <v>40</v>
      </c>
      <c r="N638" s="2" t="s">
        <v>592</v>
      </c>
      <c r="O638" s="2" t="s">
        <v>593</v>
      </c>
      <c r="P638" s="4">
        <v>0</v>
      </c>
      <c r="Q638" s="4">
        <v>0</v>
      </c>
      <c r="R638" s="4">
        <v>0</v>
      </c>
      <c r="S638" s="4">
        <v>0</v>
      </c>
      <c r="T638" s="5">
        <v>0</v>
      </c>
      <c r="U638" s="5">
        <v>0</v>
      </c>
      <c r="V638" s="5">
        <v>0</v>
      </c>
      <c r="W638" s="5">
        <v>0</v>
      </c>
      <c r="X638" s="5">
        <v>0</v>
      </c>
      <c r="Y638" s="6">
        <v>0</v>
      </c>
    </row>
    <row r="639" spans="1:25" ht="73" thickBot="1" x14ac:dyDescent="0.4">
      <c r="A639" s="20" t="s">
        <v>422</v>
      </c>
      <c r="B639" s="1">
        <v>4</v>
      </c>
      <c r="C639" s="2" t="s">
        <v>594</v>
      </c>
      <c r="D639" s="1">
        <v>149</v>
      </c>
      <c r="E639" s="3" t="s">
        <v>595</v>
      </c>
      <c r="F639" s="1">
        <v>61000</v>
      </c>
      <c r="G639" s="1" t="s">
        <v>27</v>
      </c>
      <c r="H639" s="1" t="s">
        <v>28</v>
      </c>
      <c r="I639" s="1">
        <v>2020</v>
      </c>
      <c r="J639" s="1">
        <v>2020</v>
      </c>
      <c r="K639" s="1" t="s">
        <v>4914</v>
      </c>
      <c r="L639" s="2" t="s">
        <v>29</v>
      </c>
      <c r="M639" s="1">
        <v>10</v>
      </c>
      <c r="N639" s="2" t="s">
        <v>30</v>
      </c>
      <c r="O639" s="2" t="s">
        <v>31</v>
      </c>
      <c r="P639" s="4">
        <v>0</v>
      </c>
      <c r="Q639" s="4">
        <v>0</v>
      </c>
      <c r="R639" s="4">
        <v>2110446067</v>
      </c>
      <c r="S639" s="4">
        <v>2110446067</v>
      </c>
      <c r="T639" s="5">
        <v>0</v>
      </c>
      <c r="U639" s="5">
        <v>0</v>
      </c>
      <c r="V639" s="5">
        <v>0</v>
      </c>
      <c r="W639" s="5">
        <v>0</v>
      </c>
      <c r="X639" s="5">
        <v>0</v>
      </c>
      <c r="Y639" s="6">
        <v>0</v>
      </c>
    </row>
    <row r="640" spans="1:25" ht="102" thickBot="1" x14ac:dyDescent="0.4">
      <c r="A640" s="20" t="s">
        <v>422</v>
      </c>
      <c r="B640" s="1">
        <v>4</v>
      </c>
      <c r="C640" s="2" t="s">
        <v>594</v>
      </c>
      <c r="D640" s="1">
        <v>149</v>
      </c>
      <c r="E640" s="3" t="s">
        <v>595</v>
      </c>
      <c r="F640" s="1">
        <v>61000</v>
      </c>
      <c r="G640" s="1" t="s">
        <v>27</v>
      </c>
      <c r="H640" s="1" t="s">
        <v>28</v>
      </c>
      <c r="I640" s="1">
        <v>2020</v>
      </c>
      <c r="J640" s="1">
        <v>2020</v>
      </c>
      <c r="K640" s="1" t="s">
        <v>4914</v>
      </c>
      <c r="L640" s="2" t="s">
        <v>206</v>
      </c>
      <c r="M640" s="1">
        <v>30</v>
      </c>
      <c r="N640" s="2" t="s">
        <v>596</v>
      </c>
      <c r="O640" s="2" t="s">
        <v>597</v>
      </c>
      <c r="P640" s="4">
        <v>0</v>
      </c>
      <c r="Q640" s="4">
        <v>0</v>
      </c>
      <c r="R640" s="4">
        <v>30000000</v>
      </c>
      <c r="S640" s="4">
        <v>134000000</v>
      </c>
      <c r="T640" s="5">
        <v>0</v>
      </c>
      <c r="U640" s="5">
        <v>0</v>
      </c>
      <c r="V640" s="5">
        <v>0</v>
      </c>
      <c r="W640" s="5">
        <v>0</v>
      </c>
      <c r="X640" s="5">
        <v>0</v>
      </c>
      <c r="Y640" s="6">
        <v>0</v>
      </c>
    </row>
    <row r="641" spans="1:25" ht="116.5" thickBot="1" x14ac:dyDescent="0.4">
      <c r="A641" s="20" t="s">
        <v>422</v>
      </c>
      <c r="B641" s="1">
        <v>4</v>
      </c>
      <c r="C641" s="2" t="s">
        <v>594</v>
      </c>
      <c r="D641" s="1">
        <v>149</v>
      </c>
      <c r="E641" s="3" t="s">
        <v>595</v>
      </c>
      <c r="F641" s="1">
        <v>61000</v>
      </c>
      <c r="G641" s="1" t="s">
        <v>27</v>
      </c>
      <c r="H641" s="1" t="s">
        <v>28</v>
      </c>
      <c r="I641" s="1">
        <v>2020</v>
      </c>
      <c r="J641" s="1">
        <v>2020</v>
      </c>
      <c r="K641" s="1" t="s">
        <v>4914</v>
      </c>
      <c r="L641" s="2" t="s">
        <v>206</v>
      </c>
      <c r="M641" s="1">
        <v>30</v>
      </c>
      <c r="N641" s="2" t="s">
        <v>598</v>
      </c>
      <c r="O641" s="2" t="s">
        <v>599</v>
      </c>
      <c r="P641" s="4">
        <v>0</v>
      </c>
      <c r="Q641" s="4">
        <v>0</v>
      </c>
      <c r="R641" s="4">
        <v>3220000</v>
      </c>
      <c r="S641" s="4">
        <v>3220000</v>
      </c>
      <c r="T641" s="5">
        <v>0</v>
      </c>
      <c r="U641" s="5">
        <v>0</v>
      </c>
      <c r="V641" s="5">
        <v>0</v>
      </c>
      <c r="W641" s="5">
        <v>0</v>
      </c>
      <c r="X641" s="5">
        <v>0</v>
      </c>
      <c r="Y641" s="6">
        <v>0</v>
      </c>
    </row>
    <row r="642" spans="1:25" ht="116.5" thickBot="1" x14ac:dyDescent="0.4">
      <c r="A642" s="20" t="s">
        <v>422</v>
      </c>
      <c r="B642" s="1">
        <v>4</v>
      </c>
      <c r="C642" s="2" t="s">
        <v>594</v>
      </c>
      <c r="D642" s="1">
        <v>149</v>
      </c>
      <c r="E642" s="3" t="s">
        <v>595</v>
      </c>
      <c r="F642" s="1">
        <v>61000</v>
      </c>
      <c r="G642" s="1" t="s">
        <v>27</v>
      </c>
      <c r="H642" s="1" t="s">
        <v>28</v>
      </c>
      <c r="I642" s="1">
        <v>2020</v>
      </c>
      <c r="J642" s="1">
        <v>2020</v>
      </c>
      <c r="K642" s="1" t="s">
        <v>4914</v>
      </c>
      <c r="L642" s="2" t="s">
        <v>206</v>
      </c>
      <c r="M642" s="1">
        <v>30</v>
      </c>
      <c r="N642" s="2" t="s">
        <v>600</v>
      </c>
      <c r="O642" s="2" t="s">
        <v>601</v>
      </c>
      <c r="P642" s="4">
        <v>0</v>
      </c>
      <c r="Q642" s="4">
        <v>0</v>
      </c>
      <c r="R642" s="4">
        <v>53405000</v>
      </c>
      <c r="S642" s="4">
        <v>53405000</v>
      </c>
      <c r="T642" s="5">
        <v>0</v>
      </c>
      <c r="U642" s="5">
        <v>0</v>
      </c>
      <c r="V642" s="5">
        <v>0</v>
      </c>
      <c r="W642" s="5">
        <v>0</v>
      </c>
      <c r="X642" s="5">
        <v>0</v>
      </c>
      <c r="Y642" s="6">
        <v>0</v>
      </c>
    </row>
    <row r="643" spans="1:25" ht="87.5" thickBot="1" x14ac:dyDescent="0.4">
      <c r="A643" s="20" t="s">
        <v>422</v>
      </c>
      <c r="B643" s="1">
        <v>4</v>
      </c>
      <c r="C643" s="2" t="s">
        <v>594</v>
      </c>
      <c r="D643" s="1">
        <v>149</v>
      </c>
      <c r="E643" s="3" t="s">
        <v>595</v>
      </c>
      <c r="F643" s="1">
        <v>61000</v>
      </c>
      <c r="G643" s="1" t="s">
        <v>271</v>
      </c>
      <c r="H643" s="1" t="s">
        <v>59</v>
      </c>
      <c r="I643" s="1" t="s">
        <v>272</v>
      </c>
      <c r="J643" s="1">
        <v>2020.1</v>
      </c>
      <c r="K643" s="1" t="s">
        <v>4916</v>
      </c>
      <c r="L643" s="2" t="s">
        <v>49</v>
      </c>
      <c r="M643" s="1">
        <v>40</v>
      </c>
      <c r="N643" s="2" t="s">
        <v>602</v>
      </c>
      <c r="O643" s="2" t="s">
        <v>603</v>
      </c>
      <c r="P643" s="4">
        <v>0</v>
      </c>
      <c r="Q643" s="4">
        <v>0</v>
      </c>
      <c r="R643" s="4">
        <v>0</v>
      </c>
      <c r="S643" s="4">
        <v>0</v>
      </c>
      <c r="T643" s="5">
        <v>0</v>
      </c>
      <c r="U643" s="5">
        <v>0</v>
      </c>
      <c r="V643" s="5">
        <v>0</v>
      </c>
      <c r="W643" s="5">
        <v>0</v>
      </c>
      <c r="X643" s="5">
        <v>0</v>
      </c>
      <c r="Y643" s="6">
        <v>0</v>
      </c>
    </row>
    <row r="644" spans="1:25" ht="174.5" thickBot="1" x14ac:dyDescent="0.4">
      <c r="A644" s="20" t="s">
        <v>422</v>
      </c>
      <c r="B644" s="1">
        <v>4</v>
      </c>
      <c r="C644" s="2" t="s">
        <v>604</v>
      </c>
      <c r="D644" s="1">
        <v>164</v>
      </c>
      <c r="E644" s="3" t="s">
        <v>605</v>
      </c>
      <c r="F644" s="1">
        <v>61001</v>
      </c>
      <c r="G644" s="1" t="s">
        <v>27</v>
      </c>
      <c r="H644" s="1" t="s">
        <v>28</v>
      </c>
      <c r="I644" s="1">
        <v>2020</v>
      </c>
      <c r="J644" s="1">
        <v>2020</v>
      </c>
      <c r="K644" s="1" t="s">
        <v>4914</v>
      </c>
      <c r="L644" s="2" t="s">
        <v>206</v>
      </c>
      <c r="M644" s="1">
        <v>30</v>
      </c>
      <c r="N644" s="2" t="s">
        <v>606</v>
      </c>
      <c r="O644" s="2" t="s">
        <v>607</v>
      </c>
      <c r="P644" s="4">
        <v>317400</v>
      </c>
      <c r="Q644" s="4">
        <v>317400</v>
      </c>
      <c r="R644" s="4">
        <v>0</v>
      </c>
      <c r="S644" s="4">
        <v>0</v>
      </c>
      <c r="T644" s="5">
        <v>0</v>
      </c>
      <c r="U644" s="5">
        <v>0</v>
      </c>
      <c r="V644" s="5">
        <v>0</v>
      </c>
      <c r="W644" s="5">
        <v>0</v>
      </c>
      <c r="X644" s="5">
        <v>0</v>
      </c>
      <c r="Y644" s="6">
        <v>0</v>
      </c>
    </row>
    <row r="645" spans="1:25" ht="102" thickBot="1" x14ac:dyDescent="0.4">
      <c r="A645" s="20" t="s">
        <v>422</v>
      </c>
      <c r="B645" s="1">
        <v>4</v>
      </c>
      <c r="C645" s="2" t="s">
        <v>604</v>
      </c>
      <c r="D645" s="1">
        <v>164</v>
      </c>
      <c r="E645" s="3" t="s">
        <v>605</v>
      </c>
      <c r="F645" s="1">
        <v>61001</v>
      </c>
      <c r="G645" s="1" t="s">
        <v>27</v>
      </c>
      <c r="H645" s="1" t="s">
        <v>28</v>
      </c>
      <c r="I645" s="1">
        <v>2020</v>
      </c>
      <c r="J645" s="1">
        <v>2020</v>
      </c>
      <c r="K645" s="1" t="s">
        <v>4914</v>
      </c>
      <c r="L645" s="2" t="s">
        <v>206</v>
      </c>
      <c r="M645" s="1">
        <v>30</v>
      </c>
      <c r="N645" s="2" t="s">
        <v>608</v>
      </c>
      <c r="O645" s="2" t="s">
        <v>609</v>
      </c>
      <c r="P645" s="4">
        <v>1479339</v>
      </c>
      <c r="Q645" s="4">
        <v>1479339</v>
      </c>
      <c r="R645" s="4">
        <v>0</v>
      </c>
      <c r="S645" s="4">
        <v>0</v>
      </c>
      <c r="T645" s="5">
        <v>1</v>
      </c>
      <c r="U645" s="5">
        <v>1</v>
      </c>
      <c r="V645" s="5">
        <v>0</v>
      </c>
      <c r="W645" s="5">
        <v>0</v>
      </c>
      <c r="X645" s="5">
        <v>1</v>
      </c>
      <c r="Y645" s="6">
        <v>1</v>
      </c>
    </row>
    <row r="646" spans="1:25" ht="102" thickBot="1" x14ac:dyDescent="0.4">
      <c r="A646" s="20" t="s">
        <v>422</v>
      </c>
      <c r="B646" s="1">
        <v>4</v>
      </c>
      <c r="C646" s="2" t="s">
        <v>604</v>
      </c>
      <c r="D646" s="1">
        <v>164</v>
      </c>
      <c r="E646" s="3" t="s">
        <v>605</v>
      </c>
      <c r="F646" s="1">
        <v>61001</v>
      </c>
      <c r="G646" s="1" t="s">
        <v>27</v>
      </c>
      <c r="H646" s="1" t="s">
        <v>28</v>
      </c>
      <c r="I646" s="1">
        <v>2020</v>
      </c>
      <c r="J646" s="1">
        <v>2020</v>
      </c>
      <c r="K646" s="1" t="s">
        <v>4914</v>
      </c>
      <c r="L646" s="2" t="s">
        <v>49</v>
      </c>
      <c r="M646" s="1">
        <v>40</v>
      </c>
      <c r="N646" s="2" t="s">
        <v>610</v>
      </c>
      <c r="O646" s="2" t="s">
        <v>611</v>
      </c>
      <c r="P646" s="4">
        <v>-317400</v>
      </c>
      <c r="Q646" s="4">
        <v>-317400</v>
      </c>
      <c r="R646" s="4">
        <v>0</v>
      </c>
      <c r="S646" s="4">
        <v>0</v>
      </c>
      <c r="T646" s="5">
        <v>0</v>
      </c>
      <c r="U646" s="5">
        <v>0</v>
      </c>
      <c r="V646" s="5">
        <v>0</v>
      </c>
      <c r="W646" s="5">
        <v>0</v>
      </c>
      <c r="X646" s="5">
        <v>0</v>
      </c>
      <c r="Y646" s="6">
        <v>0</v>
      </c>
    </row>
    <row r="647" spans="1:25" ht="58.5" thickBot="1" x14ac:dyDescent="0.4">
      <c r="A647" s="20" t="s">
        <v>422</v>
      </c>
      <c r="B647" s="1">
        <v>4</v>
      </c>
      <c r="C647" s="2" t="s">
        <v>604</v>
      </c>
      <c r="D647" s="1">
        <v>164</v>
      </c>
      <c r="E647" s="3" t="s">
        <v>605</v>
      </c>
      <c r="F647" s="1">
        <v>61001</v>
      </c>
      <c r="G647" s="1" t="s">
        <v>27</v>
      </c>
      <c r="H647" s="1" t="s">
        <v>28</v>
      </c>
      <c r="I647" s="1">
        <v>2020</v>
      </c>
      <c r="J647" s="1">
        <v>2020</v>
      </c>
      <c r="K647" s="1" t="s">
        <v>4914</v>
      </c>
      <c r="L647" s="2" t="s">
        <v>49</v>
      </c>
      <c r="M647" s="1">
        <v>40</v>
      </c>
      <c r="N647" s="2" t="s">
        <v>612</v>
      </c>
      <c r="O647" s="2" t="s">
        <v>613</v>
      </c>
      <c r="P647" s="4">
        <v>0</v>
      </c>
      <c r="Q647" s="4">
        <v>0</v>
      </c>
      <c r="R647" s="4">
        <v>0</v>
      </c>
      <c r="S647" s="4">
        <v>0</v>
      </c>
      <c r="T647" s="5">
        <v>0</v>
      </c>
      <c r="U647" s="5">
        <v>0</v>
      </c>
      <c r="V647" s="5">
        <v>0</v>
      </c>
      <c r="W647" s="5">
        <v>0</v>
      </c>
      <c r="X647" s="5">
        <v>0</v>
      </c>
      <c r="Y647" s="6">
        <v>0</v>
      </c>
    </row>
    <row r="648" spans="1:25" ht="73" thickBot="1" x14ac:dyDescent="0.4">
      <c r="A648" s="20" t="s">
        <v>422</v>
      </c>
      <c r="B648" s="1">
        <v>4</v>
      </c>
      <c r="C648" s="2" t="s">
        <v>614</v>
      </c>
      <c r="D648" s="1">
        <v>132</v>
      </c>
      <c r="E648" s="3" t="s">
        <v>615</v>
      </c>
      <c r="F648" s="1">
        <v>64000</v>
      </c>
      <c r="G648" s="1" t="s">
        <v>27</v>
      </c>
      <c r="H648" s="1" t="s">
        <v>28</v>
      </c>
      <c r="I648" s="1">
        <v>2020</v>
      </c>
      <c r="J648" s="1">
        <v>2020</v>
      </c>
      <c r="K648" s="1" t="s">
        <v>4914</v>
      </c>
      <c r="L648" s="2" t="s">
        <v>29</v>
      </c>
      <c r="M648" s="1">
        <v>10</v>
      </c>
      <c r="N648" s="2" t="s">
        <v>30</v>
      </c>
      <c r="O648" s="2" t="s">
        <v>31</v>
      </c>
      <c r="P648" s="4">
        <v>19019759</v>
      </c>
      <c r="Q648" s="4">
        <v>19019759</v>
      </c>
      <c r="R648" s="4">
        <v>3052250</v>
      </c>
      <c r="S648" s="4">
        <v>3052250</v>
      </c>
      <c r="T648" s="5">
        <v>49</v>
      </c>
      <c r="U648" s="5">
        <v>49</v>
      </c>
      <c r="V648" s="5">
        <v>0</v>
      </c>
      <c r="W648" s="5">
        <v>0</v>
      </c>
      <c r="X648" s="5">
        <v>49</v>
      </c>
      <c r="Y648" s="6">
        <v>49</v>
      </c>
    </row>
    <row r="649" spans="1:25" ht="87.5" thickBot="1" x14ac:dyDescent="0.4">
      <c r="A649" s="20" t="s">
        <v>422</v>
      </c>
      <c r="B649" s="1">
        <v>4</v>
      </c>
      <c r="C649" s="2" t="s">
        <v>614</v>
      </c>
      <c r="D649" s="1">
        <v>132</v>
      </c>
      <c r="E649" s="3" t="s">
        <v>615</v>
      </c>
      <c r="F649" s="1">
        <v>64000</v>
      </c>
      <c r="G649" s="1" t="s">
        <v>27</v>
      </c>
      <c r="H649" s="1" t="s">
        <v>28</v>
      </c>
      <c r="I649" s="1">
        <v>2020</v>
      </c>
      <c r="J649" s="1">
        <v>2020</v>
      </c>
      <c r="K649" s="1" t="s">
        <v>4914</v>
      </c>
      <c r="L649" s="2" t="s">
        <v>32</v>
      </c>
      <c r="M649" s="1">
        <v>20</v>
      </c>
      <c r="N649" s="2" t="s">
        <v>33</v>
      </c>
      <c r="O649" s="2" t="s">
        <v>34</v>
      </c>
      <c r="P649" s="4">
        <v>50815</v>
      </c>
      <c r="Q649" s="4">
        <v>50815</v>
      </c>
      <c r="R649" s="4">
        <v>0</v>
      </c>
      <c r="S649" s="4">
        <v>0</v>
      </c>
      <c r="T649" s="5">
        <v>0</v>
      </c>
      <c r="U649" s="5">
        <v>0</v>
      </c>
      <c r="V649" s="5">
        <v>0</v>
      </c>
      <c r="W649" s="5">
        <v>0</v>
      </c>
      <c r="X649" s="5">
        <v>0</v>
      </c>
      <c r="Y649" s="6">
        <v>0</v>
      </c>
    </row>
    <row r="650" spans="1:25" ht="73" thickBot="1" x14ac:dyDescent="0.4">
      <c r="A650" s="20" t="s">
        <v>422</v>
      </c>
      <c r="B650" s="1">
        <v>4</v>
      </c>
      <c r="C650" s="2" t="s">
        <v>614</v>
      </c>
      <c r="D650" s="1">
        <v>132</v>
      </c>
      <c r="E650" s="3" t="s">
        <v>615</v>
      </c>
      <c r="F650" s="1">
        <v>64000</v>
      </c>
      <c r="G650" s="1" t="s">
        <v>27</v>
      </c>
      <c r="H650" s="1" t="s">
        <v>28</v>
      </c>
      <c r="I650" s="1">
        <v>2020</v>
      </c>
      <c r="J650" s="1">
        <v>2020</v>
      </c>
      <c r="K650" s="1" t="s">
        <v>4914</v>
      </c>
      <c r="L650" s="2" t="s">
        <v>32</v>
      </c>
      <c r="M650" s="1">
        <v>20</v>
      </c>
      <c r="N650" s="2" t="s">
        <v>35</v>
      </c>
      <c r="O650" s="2" t="s">
        <v>36</v>
      </c>
      <c r="P650" s="4">
        <v>81157</v>
      </c>
      <c r="Q650" s="4">
        <v>81157</v>
      </c>
      <c r="R650" s="4">
        <v>0</v>
      </c>
      <c r="S650" s="4">
        <v>0</v>
      </c>
      <c r="T650" s="5">
        <v>0</v>
      </c>
      <c r="U650" s="5">
        <v>0</v>
      </c>
      <c r="V650" s="5">
        <v>0</v>
      </c>
      <c r="W650" s="5">
        <v>0</v>
      </c>
      <c r="X650" s="5">
        <v>0</v>
      </c>
      <c r="Y650" s="6">
        <v>0</v>
      </c>
    </row>
    <row r="651" spans="1:25" ht="87.5" thickBot="1" x14ac:dyDescent="0.4">
      <c r="A651" s="20" t="s">
        <v>422</v>
      </c>
      <c r="B651" s="1">
        <v>4</v>
      </c>
      <c r="C651" s="2" t="s">
        <v>614</v>
      </c>
      <c r="D651" s="1">
        <v>132</v>
      </c>
      <c r="E651" s="3" t="s">
        <v>615</v>
      </c>
      <c r="F651" s="1">
        <v>64000</v>
      </c>
      <c r="G651" s="1" t="s">
        <v>27</v>
      </c>
      <c r="H651" s="1" t="s">
        <v>28</v>
      </c>
      <c r="I651" s="1">
        <v>2020</v>
      </c>
      <c r="J651" s="1">
        <v>2020</v>
      </c>
      <c r="K651" s="1" t="s">
        <v>4914</v>
      </c>
      <c r="L651" s="2" t="s">
        <v>32</v>
      </c>
      <c r="M651" s="1">
        <v>20</v>
      </c>
      <c r="N651" s="2" t="s">
        <v>342</v>
      </c>
      <c r="O651" s="2" t="s">
        <v>343</v>
      </c>
      <c r="P651" s="4">
        <v>-96059</v>
      </c>
      <c r="Q651" s="4">
        <v>-96059</v>
      </c>
      <c r="R651" s="4">
        <v>0</v>
      </c>
      <c r="S651" s="4">
        <v>0</v>
      </c>
      <c r="T651" s="5">
        <v>0</v>
      </c>
      <c r="U651" s="5">
        <v>0</v>
      </c>
      <c r="V651" s="5">
        <v>0</v>
      </c>
      <c r="W651" s="5">
        <v>0</v>
      </c>
      <c r="X651" s="5">
        <v>0</v>
      </c>
      <c r="Y651" s="6">
        <v>0</v>
      </c>
    </row>
    <row r="652" spans="1:25" ht="73" thickBot="1" x14ac:dyDescent="0.4">
      <c r="A652" s="20" t="s">
        <v>422</v>
      </c>
      <c r="B652" s="1">
        <v>4</v>
      </c>
      <c r="C652" s="2" t="s">
        <v>614</v>
      </c>
      <c r="D652" s="1">
        <v>132</v>
      </c>
      <c r="E652" s="3" t="s">
        <v>615</v>
      </c>
      <c r="F652" s="1">
        <v>64000</v>
      </c>
      <c r="G652" s="1" t="s">
        <v>27</v>
      </c>
      <c r="H652" s="1" t="s">
        <v>28</v>
      </c>
      <c r="I652" s="1">
        <v>2020</v>
      </c>
      <c r="J652" s="1">
        <v>2020</v>
      </c>
      <c r="K652" s="1" t="s">
        <v>4914</v>
      </c>
      <c r="L652" s="2" t="s">
        <v>32</v>
      </c>
      <c r="M652" s="1">
        <v>20</v>
      </c>
      <c r="N652" s="2" t="s">
        <v>37</v>
      </c>
      <c r="O652" s="2" t="s">
        <v>38</v>
      </c>
      <c r="P652" s="4">
        <v>-3320</v>
      </c>
      <c r="Q652" s="4">
        <v>-3320</v>
      </c>
      <c r="R652" s="4">
        <v>0</v>
      </c>
      <c r="S652" s="4">
        <v>0</v>
      </c>
      <c r="T652" s="5">
        <v>0</v>
      </c>
      <c r="U652" s="5">
        <v>0</v>
      </c>
      <c r="V652" s="5">
        <v>0</v>
      </c>
      <c r="W652" s="5">
        <v>0</v>
      </c>
      <c r="X652" s="5">
        <v>0</v>
      </c>
      <c r="Y652" s="6">
        <v>0</v>
      </c>
    </row>
    <row r="653" spans="1:25" ht="87.5" thickBot="1" x14ac:dyDescent="0.4">
      <c r="A653" s="20" t="s">
        <v>422</v>
      </c>
      <c r="B653" s="1">
        <v>4</v>
      </c>
      <c r="C653" s="2" t="s">
        <v>614</v>
      </c>
      <c r="D653" s="1">
        <v>132</v>
      </c>
      <c r="E653" s="3" t="s">
        <v>615</v>
      </c>
      <c r="F653" s="1">
        <v>64000</v>
      </c>
      <c r="G653" s="1" t="s">
        <v>27</v>
      </c>
      <c r="H653" s="1" t="s">
        <v>28</v>
      </c>
      <c r="I653" s="1">
        <v>2020</v>
      </c>
      <c r="J653" s="1">
        <v>2020</v>
      </c>
      <c r="K653" s="1" t="s">
        <v>4914</v>
      </c>
      <c r="L653" s="2" t="s">
        <v>32</v>
      </c>
      <c r="M653" s="1">
        <v>20</v>
      </c>
      <c r="N653" s="2" t="s">
        <v>39</v>
      </c>
      <c r="O653" s="2" t="s">
        <v>40</v>
      </c>
      <c r="P653" s="4">
        <v>1008</v>
      </c>
      <c r="Q653" s="4">
        <v>1008</v>
      </c>
      <c r="R653" s="4">
        <v>0</v>
      </c>
      <c r="S653" s="4">
        <v>0</v>
      </c>
      <c r="T653" s="5">
        <v>0</v>
      </c>
      <c r="U653" s="5">
        <v>0</v>
      </c>
      <c r="V653" s="5">
        <v>0</v>
      </c>
      <c r="W653" s="5">
        <v>0</v>
      </c>
      <c r="X653" s="5">
        <v>0</v>
      </c>
      <c r="Y653" s="6">
        <v>0</v>
      </c>
    </row>
    <row r="654" spans="1:25" ht="73" thickBot="1" x14ac:dyDescent="0.4">
      <c r="A654" s="20" t="s">
        <v>422</v>
      </c>
      <c r="B654" s="1">
        <v>4</v>
      </c>
      <c r="C654" s="2" t="s">
        <v>614</v>
      </c>
      <c r="D654" s="1">
        <v>132</v>
      </c>
      <c r="E654" s="3" t="s">
        <v>615</v>
      </c>
      <c r="F654" s="1">
        <v>64000</v>
      </c>
      <c r="G654" s="1" t="s">
        <v>27</v>
      </c>
      <c r="H654" s="1" t="s">
        <v>28</v>
      </c>
      <c r="I654" s="1">
        <v>2020</v>
      </c>
      <c r="J654" s="1">
        <v>2020</v>
      </c>
      <c r="K654" s="1" t="s">
        <v>4914</v>
      </c>
      <c r="L654" s="2" t="s">
        <v>32</v>
      </c>
      <c r="M654" s="1">
        <v>20</v>
      </c>
      <c r="N654" s="2" t="s">
        <v>41</v>
      </c>
      <c r="O654" s="2" t="s">
        <v>42</v>
      </c>
      <c r="P654" s="4">
        <v>30528</v>
      </c>
      <c r="Q654" s="4">
        <v>30528</v>
      </c>
      <c r="R654" s="4">
        <v>0</v>
      </c>
      <c r="S654" s="4">
        <v>0</v>
      </c>
      <c r="T654" s="5">
        <v>0</v>
      </c>
      <c r="U654" s="5">
        <v>0</v>
      </c>
      <c r="V654" s="5">
        <v>0</v>
      </c>
      <c r="W654" s="5">
        <v>0</v>
      </c>
      <c r="X654" s="5">
        <v>0</v>
      </c>
      <c r="Y654" s="6">
        <v>0</v>
      </c>
    </row>
    <row r="655" spans="1:25" ht="87.5" thickBot="1" x14ac:dyDescent="0.4">
      <c r="A655" s="20" t="s">
        <v>422</v>
      </c>
      <c r="B655" s="1">
        <v>4</v>
      </c>
      <c r="C655" s="2" t="s">
        <v>614</v>
      </c>
      <c r="D655" s="1">
        <v>132</v>
      </c>
      <c r="E655" s="3" t="s">
        <v>615</v>
      </c>
      <c r="F655" s="1">
        <v>64000</v>
      </c>
      <c r="G655" s="1" t="s">
        <v>27</v>
      </c>
      <c r="H655" s="1" t="s">
        <v>28</v>
      </c>
      <c r="I655" s="1">
        <v>2020</v>
      </c>
      <c r="J655" s="1">
        <v>2020</v>
      </c>
      <c r="K655" s="1" t="s">
        <v>4914</v>
      </c>
      <c r="L655" s="2" t="s">
        <v>32</v>
      </c>
      <c r="M655" s="1">
        <v>20</v>
      </c>
      <c r="N655" s="2" t="s">
        <v>302</v>
      </c>
      <c r="O655" s="2" t="s">
        <v>303</v>
      </c>
      <c r="P655" s="4">
        <v>40906</v>
      </c>
      <c r="Q655" s="4">
        <v>40906</v>
      </c>
      <c r="R655" s="4">
        <v>0</v>
      </c>
      <c r="S655" s="4">
        <v>0</v>
      </c>
      <c r="T655" s="5">
        <v>0</v>
      </c>
      <c r="U655" s="5">
        <v>0</v>
      </c>
      <c r="V655" s="5">
        <v>0</v>
      </c>
      <c r="W655" s="5">
        <v>0</v>
      </c>
      <c r="X655" s="5">
        <v>0</v>
      </c>
      <c r="Y655" s="6">
        <v>0</v>
      </c>
    </row>
    <row r="656" spans="1:25" ht="87.5" thickBot="1" x14ac:dyDescent="0.4">
      <c r="A656" s="20" t="s">
        <v>422</v>
      </c>
      <c r="B656" s="1">
        <v>4</v>
      </c>
      <c r="C656" s="2" t="s">
        <v>614</v>
      </c>
      <c r="D656" s="1">
        <v>132</v>
      </c>
      <c r="E656" s="3" t="s">
        <v>615</v>
      </c>
      <c r="F656" s="1">
        <v>64000</v>
      </c>
      <c r="G656" s="1" t="s">
        <v>27</v>
      </c>
      <c r="H656" s="1" t="s">
        <v>28</v>
      </c>
      <c r="I656" s="1">
        <v>2020</v>
      </c>
      <c r="J656" s="1">
        <v>2020</v>
      </c>
      <c r="K656" s="1" t="s">
        <v>4914</v>
      </c>
      <c r="L656" s="2" t="s">
        <v>32</v>
      </c>
      <c r="M656" s="1">
        <v>20</v>
      </c>
      <c r="N656" s="2" t="s">
        <v>344</v>
      </c>
      <c r="O656" s="2" t="s">
        <v>345</v>
      </c>
      <c r="P656" s="4">
        <v>433</v>
      </c>
      <c r="Q656" s="4">
        <v>433</v>
      </c>
      <c r="R656" s="4">
        <v>0</v>
      </c>
      <c r="S656" s="4">
        <v>0</v>
      </c>
      <c r="T656" s="5">
        <v>0</v>
      </c>
      <c r="U656" s="5">
        <v>0</v>
      </c>
      <c r="V656" s="5">
        <v>0</v>
      </c>
      <c r="W656" s="5">
        <v>0</v>
      </c>
      <c r="X656" s="5">
        <v>0</v>
      </c>
      <c r="Y656" s="6">
        <v>0</v>
      </c>
    </row>
    <row r="657" spans="1:25" ht="87.5" thickBot="1" x14ac:dyDescent="0.4">
      <c r="A657" s="20" t="s">
        <v>422</v>
      </c>
      <c r="B657" s="1">
        <v>4</v>
      </c>
      <c r="C657" s="2" t="s">
        <v>614</v>
      </c>
      <c r="D657" s="1">
        <v>132</v>
      </c>
      <c r="E657" s="3" t="s">
        <v>615</v>
      </c>
      <c r="F657" s="1">
        <v>64000</v>
      </c>
      <c r="G657" s="1" t="s">
        <v>27</v>
      </c>
      <c r="H657" s="1" t="s">
        <v>28</v>
      </c>
      <c r="I657" s="1">
        <v>2020</v>
      </c>
      <c r="J657" s="1">
        <v>2020</v>
      </c>
      <c r="K657" s="1" t="s">
        <v>4914</v>
      </c>
      <c r="L657" s="2" t="s">
        <v>32</v>
      </c>
      <c r="M657" s="1">
        <v>20</v>
      </c>
      <c r="N657" s="2" t="s">
        <v>43</v>
      </c>
      <c r="O657" s="2" t="s">
        <v>44</v>
      </c>
      <c r="P657" s="4">
        <v>713</v>
      </c>
      <c r="Q657" s="4">
        <v>713</v>
      </c>
      <c r="R657" s="4">
        <v>0</v>
      </c>
      <c r="S657" s="4">
        <v>0</v>
      </c>
      <c r="T657" s="5">
        <v>0</v>
      </c>
      <c r="U657" s="5">
        <v>0</v>
      </c>
      <c r="V657" s="5">
        <v>0</v>
      </c>
      <c r="W657" s="5">
        <v>0</v>
      </c>
      <c r="X657" s="5">
        <v>0</v>
      </c>
      <c r="Y657" s="6">
        <v>0</v>
      </c>
    </row>
    <row r="658" spans="1:25" ht="73" thickBot="1" x14ac:dyDescent="0.4">
      <c r="A658" s="20" t="s">
        <v>422</v>
      </c>
      <c r="B658" s="1">
        <v>4</v>
      </c>
      <c r="C658" s="2" t="s">
        <v>614</v>
      </c>
      <c r="D658" s="1">
        <v>132</v>
      </c>
      <c r="E658" s="3" t="s">
        <v>615</v>
      </c>
      <c r="F658" s="1">
        <v>64000</v>
      </c>
      <c r="G658" s="1" t="s">
        <v>27</v>
      </c>
      <c r="H658" s="1" t="s">
        <v>28</v>
      </c>
      <c r="I658" s="1">
        <v>2020</v>
      </c>
      <c r="J658" s="1">
        <v>2020</v>
      </c>
      <c r="K658" s="1" t="s">
        <v>4914</v>
      </c>
      <c r="L658" s="2" t="s">
        <v>32</v>
      </c>
      <c r="M658" s="1">
        <v>20</v>
      </c>
      <c r="N658" s="2" t="s">
        <v>45</v>
      </c>
      <c r="O658" s="2" t="s">
        <v>46</v>
      </c>
      <c r="P658" s="4">
        <v>-714</v>
      </c>
      <c r="Q658" s="4">
        <v>-714</v>
      </c>
      <c r="R658" s="4">
        <v>0</v>
      </c>
      <c r="S658" s="4">
        <v>0</v>
      </c>
      <c r="T658" s="5">
        <v>0</v>
      </c>
      <c r="U658" s="5">
        <v>0</v>
      </c>
      <c r="V658" s="5">
        <v>0</v>
      </c>
      <c r="W658" s="5">
        <v>0</v>
      </c>
      <c r="X658" s="5">
        <v>0</v>
      </c>
      <c r="Y658" s="6">
        <v>0</v>
      </c>
    </row>
    <row r="659" spans="1:25" ht="87.5" thickBot="1" x14ac:dyDescent="0.4">
      <c r="A659" s="20" t="s">
        <v>422</v>
      </c>
      <c r="B659" s="1">
        <v>4</v>
      </c>
      <c r="C659" s="2" t="s">
        <v>614</v>
      </c>
      <c r="D659" s="1">
        <v>132</v>
      </c>
      <c r="E659" s="3" t="s">
        <v>615</v>
      </c>
      <c r="F659" s="1">
        <v>64000</v>
      </c>
      <c r="G659" s="1" t="s">
        <v>27</v>
      </c>
      <c r="H659" s="1" t="s">
        <v>28</v>
      </c>
      <c r="I659" s="1">
        <v>2020</v>
      </c>
      <c r="J659" s="1">
        <v>2020</v>
      </c>
      <c r="K659" s="1" t="s">
        <v>4914</v>
      </c>
      <c r="L659" s="2" t="s">
        <v>32</v>
      </c>
      <c r="M659" s="1">
        <v>20</v>
      </c>
      <c r="N659" s="2" t="s">
        <v>433</v>
      </c>
      <c r="O659" s="2" t="s">
        <v>434</v>
      </c>
      <c r="P659" s="4">
        <v>892</v>
      </c>
      <c r="Q659" s="4">
        <v>892</v>
      </c>
      <c r="R659" s="4">
        <v>0</v>
      </c>
      <c r="S659" s="4">
        <v>0</v>
      </c>
      <c r="T659" s="5">
        <v>0</v>
      </c>
      <c r="U659" s="5">
        <v>0</v>
      </c>
      <c r="V659" s="5">
        <v>0</v>
      </c>
      <c r="W659" s="5">
        <v>0</v>
      </c>
      <c r="X659" s="5">
        <v>0</v>
      </c>
      <c r="Y659" s="6">
        <v>0</v>
      </c>
    </row>
    <row r="660" spans="1:25" ht="87.5" thickBot="1" x14ac:dyDescent="0.4">
      <c r="A660" s="20" t="s">
        <v>422</v>
      </c>
      <c r="B660" s="1">
        <v>4</v>
      </c>
      <c r="C660" s="2" t="s">
        <v>614</v>
      </c>
      <c r="D660" s="1">
        <v>132</v>
      </c>
      <c r="E660" s="3" t="s">
        <v>615</v>
      </c>
      <c r="F660" s="1">
        <v>64000</v>
      </c>
      <c r="G660" s="1" t="s">
        <v>27</v>
      </c>
      <c r="H660" s="1" t="s">
        <v>28</v>
      </c>
      <c r="I660" s="1">
        <v>2020</v>
      </c>
      <c r="J660" s="1">
        <v>2020</v>
      </c>
      <c r="K660" s="1" t="s">
        <v>4914</v>
      </c>
      <c r="L660" s="2" t="s">
        <v>32</v>
      </c>
      <c r="M660" s="1">
        <v>20</v>
      </c>
      <c r="N660" s="2" t="s">
        <v>435</v>
      </c>
      <c r="O660" s="2" t="s">
        <v>436</v>
      </c>
      <c r="P660" s="4">
        <v>139611</v>
      </c>
      <c r="Q660" s="4">
        <v>139611</v>
      </c>
      <c r="R660" s="4">
        <v>0</v>
      </c>
      <c r="S660" s="4">
        <v>0</v>
      </c>
      <c r="T660" s="5">
        <v>0</v>
      </c>
      <c r="U660" s="5">
        <v>0</v>
      </c>
      <c r="V660" s="5">
        <v>0</v>
      </c>
      <c r="W660" s="5">
        <v>0</v>
      </c>
      <c r="X660" s="5">
        <v>0</v>
      </c>
      <c r="Y660" s="6">
        <v>0</v>
      </c>
    </row>
    <row r="661" spans="1:25" ht="87.5" thickBot="1" x14ac:dyDescent="0.4">
      <c r="A661" s="20" t="s">
        <v>422</v>
      </c>
      <c r="B661" s="1">
        <v>4</v>
      </c>
      <c r="C661" s="2" t="s">
        <v>614</v>
      </c>
      <c r="D661" s="1">
        <v>132</v>
      </c>
      <c r="E661" s="3" t="s">
        <v>615</v>
      </c>
      <c r="F661" s="1">
        <v>64000</v>
      </c>
      <c r="G661" s="1" t="s">
        <v>27</v>
      </c>
      <c r="H661" s="1" t="s">
        <v>28</v>
      </c>
      <c r="I661" s="1">
        <v>2020</v>
      </c>
      <c r="J661" s="1">
        <v>2020</v>
      </c>
      <c r="K661" s="1" t="s">
        <v>4914</v>
      </c>
      <c r="L661" s="2" t="s">
        <v>32</v>
      </c>
      <c r="M661" s="1">
        <v>20</v>
      </c>
      <c r="N661" s="2" t="s">
        <v>437</v>
      </c>
      <c r="O661" s="2" t="s">
        <v>438</v>
      </c>
      <c r="P661" s="4">
        <v>177039</v>
      </c>
      <c r="Q661" s="4">
        <v>177039</v>
      </c>
      <c r="R661" s="4">
        <v>0</v>
      </c>
      <c r="S661" s="4">
        <v>0</v>
      </c>
      <c r="T661" s="5">
        <v>0</v>
      </c>
      <c r="U661" s="5">
        <v>0</v>
      </c>
      <c r="V661" s="5">
        <v>0</v>
      </c>
      <c r="W661" s="5">
        <v>0</v>
      </c>
      <c r="X661" s="5">
        <v>0</v>
      </c>
      <c r="Y661" s="6">
        <v>0</v>
      </c>
    </row>
    <row r="662" spans="1:25" ht="73" thickBot="1" x14ac:dyDescent="0.4">
      <c r="A662" s="20" t="s">
        <v>422</v>
      </c>
      <c r="B662" s="1">
        <v>4</v>
      </c>
      <c r="C662" s="2" t="s">
        <v>614</v>
      </c>
      <c r="D662" s="1">
        <v>132</v>
      </c>
      <c r="E662" s="3" t="s">
        <v>615</v>
      </c>
      <c r="F662" s="1">
        <v>64000</v>
      </c>
      <c r="G662" s="1" t="s">
        <v>27</v>
      </c>
      <c r="H662" s="1" t="s">
        <v>28</v>
      </c>
      <c r="I662" s="1">
        <v>2020</v>
      </c>
      <c r="J662" s="1">
        <v>2020</v>
      </c>
      <c r="K662" s="1" t="s">
        <v>4914</v>
      </c>
      <c r="L662" s="2" t="s">
        <v>32</v>
      </c>
      <c r="M662" s="1">
        <v>20</v>
      </c>
      <c r="N662" s="2" t="s">
        <v>47</v>
      </c>
      <c r="O662" s="2" t="s">
        <v>48</v>
      </c>
      <c r="P662" s="4">
        <v>676</v>
      </c>
      <c r="Q662" s="4">
        <v>676</v>
      </c>
      <c r="R662" s="4">
        <v>0</v>
      </c>
      <c r="S662" s="4">
        <v>0</v>
      </c>
      <c r="T662" s="5">
        <v>0</v>
      </c>
      <c r="U662" s="5">
        <v>0</v>
      </c>
      <c r="V662" s="5">
        <v>0</v>
      </c>
      <c r="W662" s="5">
        <v>0</v>
      </c>
      <c r="X662" s="5">
        <v>0</v>
      </c>
      <c r="Y662" s="6">
        <v>0</v>
      </c>
    </row>
    <row r="663" spans="1:25" ht="73" thickBot="1" x14ac:dyDescent="0.4">
      <c r="A663" s="20" t="s">
        <v>422</v>
      </c>
      <c r="B663" s="1">
        <v>4</v>
      </c>
      <c r="C663" s="2" t="s">
        <v>614</v>
      </c>
      <c r="D663" s="1">
        <v>132</v>
      </c>
      <c r="E663" s="3" t="s">
        <v>615</v>
      </c>
      <c r="F663" s="1">
        <v>64000</v>
      </c>
      <c r="G663" s="1" t="s">
        <v>27</v>
      </c>
      <c r="H663" s="1" t="s">
        <v>28</v>
      </c>
      <c r="I663" s="1">
        <v>2020</v>
      </c>
      <c r="J663" s="1">
        <v>2020</v>
      </c>
      <c r="K663" s="1" t="s">
        <v>4914</v>
      </c>
      <c r="L663" s="2" t="s">
        <v>32</v>
      </c>
      <c r="M663" s="1">
        <v>20</v>
      </c>
      <c r="N663" s="2" t="s">
        <v>616</v>
      </c>
      <c r="O663" s="2" t="s">
        <v>617</v>
      </c>
      <c r="P663" s="4">
        <v>-70000</v>
      </c>
      <c r="Q663" s="4">
        <v>-70000</v>
      </c>
      <c r="R663" s="4">
        <v>0</v>
      </c>
      <c r="S663" s="4">
        <v>0</v>
      </c>
      <c r="T663" s="5">
        <v>0</v>
      </c>
      <c r="U663" s="5">
        <v>0</v>
      </c>
      <c r="V663" s="5">
        <v>0</v>
      </c>
      <c r="W663" s="5">
        <v>0</v>
      </c>
      <c r="X663" s="5">
        <v>0</v>
      </c>
      <c r="Y663" s="6">
        <v>0</v>
      </c>
    </row>
    <row r="664" spans="1:25" ht="58.5" thickBot="1" x14ac:dyDescent="0.4">
      <c r="A664" s="20" t="s">
        <v>422</v>
      </c>
      <c r="B664" s="1">
        <v>4</v>
      </c>
      <c r="C664" s="2" t="s">
        <v>614</v>
      </c>
      <c r="D664" s="1">
        <v>132</v>
      </c>
      <c r="E664" s="3" t="s">
        <v>615</v>
      </c>
      <c r="F664" s="1">
        <v>64000</v>
      </c>
      <c r="G664" s="1" t="s">
        <v>27</v>
      </c>
      <c r="H664" s="1" t="s">
        <v>28</v>
      </c>
      <c r="I664" s="1">
        <v>2020</v>
      </c>
      <c r="J664" s="1">
        <v>2020</v>
      </c>
      <c r="K664" s="1" t="s">
        <v>4914</v>
      </c>
      <c r="L664" s="2" t="s">
        <v>32</v>
      </c>
      <c r="M664" s="1">
        <v>20</v>
      </c>
      <c r="N664" s="2" t="s">
        <v>618</v>
      </c>
      <c r="O664" s="2" t="s">
        <v>619</v>
      </c>
      <c r="P664" s="4">
        <v>0</v>
      </c>
      <c r="Q664" s="4">
        <v>-147038</v>
      </c>
      <c r="R664" s="4">
        <v>0</v>
      </c>
      <c r="S664" s="4">
        <v>0</v>
      </c>
      <c r="T664" s="5">
        <v>0</v>
      </c>
      <c r="U664" s="5">
        <v>0</v>
      </c>
      <c r="V664" s="5">
        <v>0</v>
      </c>
      <c r="W664" s="5">
        <v>0</v>
      </c>
      <c r="X664" s="5">
        <v>0</v>
      </c>
      <c r="Y664" s="6">
        <v>0</v>
      </c>
    </row>
    <row r="665" spans="1:25" ht="73" thickBot="1" x14ac:dyDescent="0.4">
      <c r="A665" s="20" t="s">
        <v>422</v>
      </c>
      <c r="B665" s="1">
        <v>4</v>
      </c>
      <c r="C665" s="2" t="s">
        <v>614</v>
      </c>
      <c r="D665" s="1">
        <v>132</v>
      </c>
      <c r="E665" s="3" t="s">
        <v>615</v>
      </c>
      <c r="F665" s="1">
        <v>64000</v>
      </c>
      <c r="G665" s="1" t="s">
        <v>27</v>
      </c>
      <c r="H665" s="1" t="s">
        <v>28</v>
      </c>
      <c r="I665" s="1">
        <v>2020</v>
      </c>
      <c r="J665" s="1">
        <v>2020</v>
      </c>
      <c r="K665" s="1" t="s">
        <v>4914</v>
      </c>
      <c r="L665" s="2" t="s">
        <v>206</v>
      </c>
      <c r="M665" s="1">
        <v>30</v>
      </c>
      <c r="N665" s="2" t="s">
        <v>620</v>
      </c>
      <c r="O665" s="2" t="s">
        <v>621</v>
      </c>
      <c r="P665" s="4">
        <v>526045</v>
      </c>
      <c r="Q665" s="4">
        <v>526045</v>
      </c>
      <c r="R665" s="4">
        <v>0</v>
      </c>
      <c r="S665" s="4">
        <v>0</v>
      </c>
      <c r="T665" s="5">
        <v>3</v>
      </c>
      <c r="U665" s="5">
        <v>3</v>
      </c>
      <c r="V665" s="5">
        <v>0</v>
      </c>
      <c r="W665" s="5">
        <v>0</v>
      </c>
      <c r="X665" s="5">
        <v>3</v>
      </c>
      <c r="Y665" s="6">
        <v>3</v>
      </c>
    </row>
    <row r="666" spans="1:25" ht="73" thickBot="1" x14ac:dyDescent="0.4">
      <c r="A666" s="20" t="s">
        <v>422</v>
      </c>
      <c r="B666" s="1">
        <v>4</v>
      </c>
      <c r="C666" s="2" t="s">
        <v>614</v>
      </c>
      <c r="D666" s="1">
        <v>132</v>
      </c>
      <c r="E666" s="3" t="s">
        <v>615</v>
      </c>
      <c r="F666" s="1">
        <v>64000</v>
      </c>
      <c r="G666" s="1" t="s">
        <v>27</v>
      </c>
      <c r="H666" s="1" t="s">
        <v>28</v>
      </c>
      <c r="I666" s="1">
        <v>2020</v>
      </c>
      <c r="J666" s="1">
        <v>2020</v>
      </c>
      <c r="K666" s="1" t="s">
        <v>4914</v>
      </c>
      <c r="L666" s="2" t="s">
        <v>206</v>
      </c>
      <c r="M666" s="1">
        <v>30</v>
      </c>
      <c r="N666" s="2" t="s">
        <v>622</v>
      </c>
      <c r="O666" s="2" t="s">
        <v>623</v>
      </c>
      <c r="P666" s="4">
        <v>190399</v>
      </c>
      <c r="Q666" s="4">
        <v>190399</v>
      </c>
      <c r="R666" s="4">
        <v>0</v>
      </c>
      <c r="S666" s="4">
        <v>0</v>
      </c>
      <c r="T666" s="5">
        <v>1</v>
      </c>
      <c r="U666" s="5">
        <v>1</v>
      </c>
      <c r="V666" s="5">
        <v>0</v>
      </c>
      <c r="W666" s="5">
        <v>0</v>
      </c>
      <c r="X666" s="5">
        <v>1</v>
      </c>
      <c r="Y666" s="6">
        <v>1</v>
      </c>
    </row>
    <row r="667" spans="1:25" ht="73" thickBot="1" x14ac:dyDescent="0.4">
      <c r="A667" s="20" t="s">
        <v>422</v>
      </c>
      <c r="B667" s="1">
        <v>4</v>
      </c>
      <c r="C667" s="2" t="s">
        <v>614</v>
      </c>
      <c r="D667" s="1">
        <v>132</v>
      </c>
      <c r="E667" s="3" t="s">
        <v>615</v>
      </c>
      <c r="F667" s="1">
        <v>64000</v>
      </c>
      <c r="G667" s="1" t="s">
        <v>27</v>
      </c>
      <c r="H667" s="1" t="s">
        <v>28</v>
      </c>
      <c r="I667" s="1">
        <v>2020</v>
      </c>
      <c r="J667" s="1">
        <v>2020</v>
      </c>
      <c r="K667" s="1" t="s">
        <v>4914</v>
      </c>
      <c r="L667" s="2" t="s">
        <v>206</v>
      </c>
      <c r="M667" s="1">
        <v>30</v>
      </c>
      <c r="N667" s="2" t="s">
        <v>624</v>
      </c>
      <c r="O667" s="2" t="s">
        <v>625</v>
      </c>
      <c r="P667" s="4">
        <v>0</v>
      </c>
      <c r="Q667" s="4">
        <v>0</v>
      </c>
      <c r="R667" s="4">
        <v>0</v>
      </c>
      <c r="S667" s="4">
        <v>0</v>
      </c>
      <c r="T667" s="5">
        <v>3</v>
      </c>
      <c r="U667" s="5">
        <v>3</v>
      </c>
      <c r="V667" s="5">
        <v>0</v>
      </c>
      <c r="W667" s="5">
        <v>0</v>
      </c>
      <c r="X667" s="5">
        <v>3</v>
      </c>
      <c r="Y667" s="6">
        <v>3</v>
      </c>
    </row>
    <row r="668" spans="1:25" ht="58.5" thickBot="1" x14ac:dyDescent="0.4">
      <c r="A668" s="20" t="s">
        <v>422</v>
      </c>
      <c r="B668" s="1">
        <v>4</v>
      </c>
      <c r="C668" s="2" t="s">
        <v>614</v>
      </c>
      <c r="D668" s="1">
        <v>132</v>
      </c>
      <c r="E668" s="3" t="s">
        <v>615</v>
      </c>
      <c r="F668" s="1">
        <v>64000</v>
      </c>
      <c r="G668" s="1" t="s">
        <v>27</v>
      </c>
      <c r="H668" s="1" t="s">
        <v>28</v>
      </c>
      <c r="I668" s="1">
        <v>2020</v>
      </c>
      <c r="J668" s="1">
        <v>2020</v>
      </c>
      <c r="K668" s="1" t="s">
        <v>4914</v>
      </c>
      <c r="L668" s="2" t="s">
        <v>206</v>
      </c>
      <c r="M668" s="1">
        <v>30</v>
      </c>
      <c r="N668" s="2" t="s">
        <v>626</v>
      </c>
      <c r="O668" s="2" t="s">
        <v>627</v>
      </c>
      <c r="P668" s="4">
        <v>2534575</v>
      </c>
      <c r="Q668" s="4">
        <v>2534575</v>
      </c>
      <c r="R668" s="4">
        <v>0</v>
      </c>
      <c r="S668" s="4">
        <v>0</v>
      </c>
      <c r="T668" s="5">
        <v>0</v>
      </c>
      <c r="U668" s="5">
        <v>0</v>
      </c>
      <c r="V668" s="5">
        <v>0</v>
      </c>
      <c r="W668" s="5">
        <v>0</v>
      </c>
      <c r="X668" s="5">
        <v>0</v>
      </c>
      <c r="Y668" s="6">
        <v>0</v>
      </c>
    </row>
    <row r="669" spans="1:25" ht="58.5" thickBot="1" x14ac:dyDescent="0.4">
      <c r="A669" s="20" t="s">
        <v>422</v>
      </c>
      <c r="B669" s="1">
        <v>4</v>
      </c>
      <c r="C669" s="2" t="s">
        <v>614</v>
      </c>
      <c r="D669" s="1">
        <v>132</v>
      </c>
      <c r="E669" s="3" t="s">
        <v>615</v>
      </c>
      <c r="F669" s="1">
        <v>64000</v>
      </c>
      <c r="G669" s="1" t="s">
        <v>27</v>
      </c>
      <c r="H669" s="1" t="s">
        <v>28</v>
      </c>
      <c r="I669" s="1">
        <v>2020</v>
      </c>
      <c r="J669" s="1">
        <v>2020</v>
      </c>
      <c r="K669" s="1" t="s">
        <v>4914</v>
      </c>
      <c r="L669" s="2" t="s">
        <v>206</v>
      </c>
      <c r="M669" s="1">
        <v>30</v>
      </c>
      <c r="N669" s="2" t="s">
        <v>628</v>
      </c>
      <c r="O669" s="2" t="s">
        <v>629</v>
      </c>
      <c r="P669" s="4">
        <v>0</v>
      </c>
      <c r="Q669" s="4">
        <v>0</v>
      </c>
      <c r="R669" s="4">
        <v>0</v>
      </c>
      <c r="S669" s="4">
        <v>0</v>
      </c>
      <c r="T669" s="5">
        <v>0</v>
      </c>
      <c r="U669" s="5">
        <v>0</v>
      </c>
      <c r="V669" s="5">
        <v>0</v>
      </c>
      <c r="W669" s="5">
        <v>0</v>
      </c>
      <c r="X669" s="5">
        <v>0</v>
      </c>
      <c r="Y669" s="6">
        <v>0</v>
      </c>
    </row>
    <row r="670" spans="1:25" ht="58.5" thickBot="1" x14ac:dyDescent="0.4">
      <c r="A670" s="20" t="s">
        <v>422</v>
      </c>
      <c r="B670" s="1">
        <v>4</v>
      </c>
      <c r="C670" s="2" t="s">
        <v>614</v>
      </c>
      <c r="D670" s="1">
        <v>132</v>
      </c>
      <c r="E670" s="3" t="s">
        <v>615</v>
      </c>
      <c r="F670" s="1">
        <v>64000</v>
      </c>
      <c r="G670" s="1" t="s">
        <v>27</v>
      </c>
      <c r="H670" s="1" t="s">
        <v>28</v>
      </c>
      <c r="I670" s="1">
        <v>2020</v>
      </c>
      <c r="J670" s="1">
        <v>2020</v>
      </c>
      <c r="K670" s="1" t="s">
        <v>4914</v>
      </c>
      <c r="L670" s="2" t="s">
        <v>49</v>
      </c>
      <c r="M670" s="1">
        <v>40</v>
      </c>
      <c r="N670" s="2" t="s">
        <v>630</v>
      </c>
      <c r="O670" s="2" t="s">
        <v>631</v>
      </c>
      <c r="P670" s="4">
        <v>96644</v>
      </c>
      <c r="Q670" s="4">
        <v>96644</v>
      </c>
      <c r="R670" s="4">
        <v>0</v>
      </c>
      <c r="S670" s="4">
        <v>0</v>
      </c>
      <c r="T670" s="5">
        <v>1</v>
      </c>
      <c r="U670" s="5">
        <v>1</v>
      </c>
      <c r="V670" s="5">
        <v>0</v>
      </c>
      <c r="W670" s="5">
        <v>0</v>
      </c>
      <c r="X670" s="5">
        <v>1</v>
      </c>
      <c r="Y670" s="6">
        <v>1</v>
      </c>
    </row>
    <row r="671" spans="1:25" ht="87.5" thickBot="1" x14ac:dyDescent="0.4">
      <c r="A671" s="20" t="s">
        <v>422</v>
      </c>
      <c r="B671" s="1">
        <v>4</v>
      </c>
      <c r="C671" s="2" t="s">
        <v>614</v>
      </c>
      <c r="D671" s="1">
        <v>132</v>
      </c>
      <c r="E671" s="3" t="s">
        <v>615</v>
      </c>
      <c r="F671" s="1">
        <v>64000</v>
      </c>
      <c r="G671" s="1" t="s">
        <v>27</v>
      </c>
      <c r="H671" s="1" t="s">
        <v>28</v>
      </c>
      <c r="I671" s="1">
        <v>2020</v>
      </c>
      <c r="J671" s="1">
        <v>2020</v>
      </c>
      <c r="K671" s="1" t="s">
        <v>4914</v>
      </c>
      <c r="L671" s="2" t="s">
        <v>49</v>
      </c>
      <c r="M671" s="1">
        <v>40</v>
      </c>
      <c r="N671" s="2" t="s">
        <v>632</v>
      </c>
      <c r="O671" s="2" t="s">
        <v>633</v>
      </c>
      <c r="P671" s="4">
        <v>-147308</v>
      </c>
      <c r="Q671" s="4">
        <v>0</v>
      </c>
      <c r="R671" s="4">
        <v>0</v>
      </c>
      <c r="S671" s="4">
        <v>0</v>
      </c>
      <c r="T671" s="5">
        <v>0</v>
      </c>
      <c r="U671" s="5">
        <v>0</v>
      </c>
      <c r="V671" s="5">
        <v>0</v>
      </c>
      <c r="W671" s="5">
        <v>0</v>
      </c>
      <c r="X671" s="5">
        <v>0</v>
      </c>
      <c r="Y671" s="6">
        <v>0</v>
      </c>
    </row>
    <row r="672" spans="1:25" ht="87.5" thickBot="1" x14ac:dyDescent="0.4">
      <c r="A672" s="20" t="s">
        <v>422</v>
      </c>
      <c r="B672" s="1">
        <v>4</v>
      </c>
      <c r="C672" s="2" t="s">
        <v>614</v>
      </c>
      <c r="D672" s="1">
        <v>132</v>
      </c>
      <c r="E672" s="3" t="s">
        <v>615</v>
      </c>
      <c r="F672" s="1">
        <v>64000</v>
      </c>
      <c r="G672" s="1" t="s">
        <v>27</v>
      </c>
      <c r="H672" s="1" t="s">
        <v>28</v>
      </c>
      <c r="I672" s="1">
        <v>2020</v>
      </c>
      <c r="J672" s="1">
        <v>2020</v>
      </c>
      <c r="K672" s="1" t="s">
        <v>4914</v>
      </c>
      <c r="L672" s="2" t="s">
        <v>49</v>
      </c>
      <c r="M672" s="1">
        <v>40</v>
      </c>
      <c r="N672" s="2" t="s">
        <v>634</v>
      </c>
      <c r="O672" s="2" t="s">
        <v>635</v>
      </c>
      <c r="P672" s="4">
        <v>6800</v>
      </c>
      <c r="Q672" s="4">
        <v>6800</v>
      </c>
      <c r="R672" s="4">
        <v>0</v>
      </c>
      <c r="S672" s="4">
        <v>0</v>
      </c>
      <c r="T672" s="5">
        <v>0</v>
      </c>
      <c r="U672" s="5">
        <v>0</v>
      </c>
      <c r="V672" s="5">
        <v>0</v>
      </c>
      <c r="W672" s="5">
        <v>0</v>
      </c>
      <c r="X672" s="5">
        <v>0</v>
      </c>
      <c r="Y672" s="6">
        <v>0</v>
      </c>
    </row>
    <row r="673" spans="1:25" ht="73" thickBot="1" x14ac:dyDescent="0.4">
      <c r="A673" s="20" t="s">
        <v>422</v>
      </c>
      <c r="B673" s="1">
        <v>4</v>
      </c>
      <c r="C673" s="2" t="s">
        <v>614</v>
      </c>
      <c r="D673" s="1">
        <v>132</v>
      </c>
      <c r="E673" s="3" t="s">
        <v>615</v>
      </c>
      <c r="F673" s="1">
        <v>64000</v>
      </c>
      <c r="G673" s="1" t="s">
        <v>27</v>
      </c>
      <c r="H673" s="1" t="s">
        <v>28</v>
      </c>
      <c r="I673" s="1">
        <v>2020</v>
      </c>
      <c r="J673" s="1">
        <v>2020</v>
      </c>
      <c r="K673" s="1" t="s">
        <v>4914</v>
      </c>
      <c r="L673" s="2" t="s">
        <v>49</v>
      </c>
      <c r="M673" s="1">
        <v>40</v>
      </c>
      <c r="N673" s="2" t="s">
        <v>269</v>
      </c>
      <c r="O673" s="2" t="s">
        <v>636</v>
      </c>
      <c r="P673" s="4">
        <v>0</v>
      </c>
      <c r="Q673" s="4">
        <v>0</v>
      </c>
      <c r="R673" s="4">
        <v>0</v>
      </c>
      <c r="S673" s="4">
        <v>0</v>
      </c>
      <c r="T673" s="5">
        <v>0</v>
      </c>
      <c r="U673" s="5">
        <v>0</v>
      </c>
      <c r="V673" s="5">
        <v>0</v>
      </c>
      <c r="W673" s="5">
        <v>0</v>
      </c>
      <c r="X673" s="5">
        <v>0</v>
      </c>
      <c r="Y673" s="6">
        <v>0</v>
      </c>
    </row>
    <row r="674" spans="1:25" ht="73" thickBot="1" x14ac:dyDescent="0.4">
      <c r="A674" s="20" t="s">
        <v>422</v>
      </c>
      <c r="B674" s="1">
        <v>4</v>
      </c>
      <c r="C674" s="2" t="s">
        <v>614</v>
      </c>
      <c r="D674" s="1">
        <v>132</v>
      </c>
      <c r="E674" s="3" t="s">
        <v>615</v>
      </c>
      <c r="F674" s="1">
        <v>64000</v>
      </c>
      <c r="G674" s="1" t="s">
        <v>27</v>
      </c>
      <c r="H674" s="1" t="s">
        <v>28</v>
      </c>
      <c r="I674" s="1">
        <v>2020</v>
      </c>
      <c r="J674" s="1">
        <v>2020</v>
      </c>
      <c r="K674" s="1" t="s">
        <v>4914</v>
      </c>
      <c r="L674" s="2" t="s">
        <v>49</v>
      </c>
      <c r="M674" s="1">
        <v>40</v>
      </c>
      <c r="N674" s="2" t="s">
        <v>637</v>
      </c>
      <c r="O674" s="2" t="s">
        <v>638</v>
      </c>
      <c r="P674" s="4">
        <v>2035142</v>
      </c>
      <c r="Q674" s="4">
        <v>0</v>
      </c>
      <c r="R674" s="4">
        <v>0</v>
      </c>
      <c r="S674" s="4">
        <v>0</v>
      </c>
      <c r="T674" s="5">
        <v>0</v>
      </c>
      <c r="U674" s="5">
        <v>0</v>
      </c>
      <c r="V674" s="5">
        <v>0</v>
      </c>
      <c r="W674" s="5">
        <v>0</v>
      </c>
      <c r="X674" s="5">
        <v>0</v>
      </c>
      <c r="Y674" s="6">
        <v>0</v>
      </c>
    </row>
    <row r="675" spans="1:25" ht="73" thickBot="1" x14ac:dyDescent="0.4">
      <c r="A675" s="20" t="s">
        <v>422</v>
      </c>
      <c r="B675" s="1">
        <v>4</v>
      </c>
      <c r="C675" s="2" t="s">
        <v>614</v>
      </c>
      <c r="D675" s="1">
        <v>132</v>
      </c>
      <c r="E675" s="3" t="s">
        <v>615</v>
      </c>
      <c r="F675" s="1">
        <v>64000</v>
      </c>
      <c r="G675" s="1" t="s">
        <v>271</v>
      </c>
      <c r="H675" s="1" t="s">
        <v>59</v>
      </c>
      <c r="I675" s="1" t="s">
        <v>272</v>
      </c>
      <c r="J675" s="1">
        <v>2020.1</v>
      </c>
      <c r="K675" s="1" t="s">
        <v>4916</v>
      </c>
      <c r="L675" s="2" t="s">
        <v>206</v>
      </c>
      <c r="M675" s="1">
        <v>30</v>
      </c>
      <c r="N675" s="2" t="s">
        <v>639</v>
      </c>
      <c r="O675" s="2" t="s">
        <v>640</v>
      </c>
      <c r="P675" s="4">
        <v>0</v>
      </c>
      <c r="Q675" s="4">
        <v>0</v>
      </c>
      <c r="R675" s="4">
        <v>0</v>
      </c>
      <c r="S675" s="4">
        <v>0</v>
      </c>
      <c r="T675" s="5">
        <v>0</v>
      </c>
      <c r="U675" s="5">
        <v>0</v>
      </c>
      <c r="V675" s="5">
        <v>0</v>
      </c>
      <c r="W675" s="5">
        <v>0</v>
      </c>
      <c r="X675" s="5">
        <v>0</v>
      </c>
      <c r="Y675" s="6">
        <v>0</v>
      </c>
    </row>
    <row r="676" spans="1:25" ht="73" thickBot="1" x14ac:dyDescent="0.4">
      <c r="A676" s="20" t="s">
        <v>422</v>
      </c>
      <c r="B676" s="1">
        <v>4</v>
      </c>
      <c r="C676" s="2" t="s">
        <v>614</v>
      </c>
      <c r="D676" s="1">
        <v>132</v>
      </c>
      <c r="E676" s="3" t="s">
        <v>615</v>
      </c>
      <c r="F676" s="1">
        <v>64000</v>
      </c>
      <c r="G676" s="1" t="s">
        <v>271</v>
      </c>
      <c r="H676" s="1" t="s">
        <v>59</v>
      </c>
      <c r="I676" s="1" t="s">
        <v>272</v>
      </c>
      <c r="J676" s="1">
        <v>2020.1</v>
      </c>
      <c r="K676" s="1" t="s">
        <v>4916</v>
      </c>
      <c r="L676" s="2" t="s">
        <v>206</v>
      </c>
      <c r="M676" s="1">
        <v>30</v>
      </c>
      <c r="N676" s="2" t="s">
        <v>641</v>
      </c>
      <c r="O676" s="2" t="s">
        <v>642</v>
      </c>
      <c r="P676" s="4">
        <v>2000000</v>
      </c>
      <c r="Q676" s="4">
        <v>0</v>
      </c>
      <c r="R676" s="4">
        <v>0</v>
      </c>
      <c r="S676" s="4">
        <v>0</v>
      </c>
      <c r="T676" s="5">
        <v>0</v>
      </c>
      <c r="U676" s="5">
        <v>0</v>
      </c>
      <c r="V676" s="5">
        <v>0</v>
      </c>
      <c r="W676" s="5">
        <v>0</v>
      </c>
      <c r="X676" s="5">
        <v>0</v>
      </c>
      <c r="Y676" s="6">
        <v>0</v>
      </c>
    </row>
    <row r="677" spans="1:25" ht="160" thickBot="1" x14ac:dyDescent="0.4">
      <c r="A677" s="20" t="s">
        <v>422</v>
      </c>
      <c r="B677" s="1">
        <v>4</v>
      </c>
      <c r="C677" s="2" t="s">
        <v>614</v>
      </c>
      <c r="D677" s="1">
        <v>132</v>
      </c>
      <c r="E677" s="3" t="s">
        <v>615</v>
      </c>
      <c r="F677" s="1">
        <v>64000</v>
      </c>
      <c r="G677" s="1" t="s">
        <v>271</v>
      </c>
      <c r="H677" s="1" t="s">
        <v>59</v>
      </c>
      <c r="I677" s="1" t="s">
        <v>272</v>
      </c>
      <c r="J677" s="1">
        <v>2020.1</v>
      </c>
      <c r="K677" s="1" t="s">
        <v>4916</v>
      </c>
      <c r="L677" s="2" t="s">
        <v>49</v>
      </c>
      <c r="M677" s="1">
        <v>40</v>
      </c>
      <c r="N677" s="2" t="s">
        <v>643</v>
      </c>
      <c r="O677" s="2" t="s">
        <v>644</v>
      </c>
      <c r="P677" s="4">
        <v>-2000000</v>
      </c>
      <c r="Q677" s="4">
        <v>0</v>
      </c>
      <c r="R677" s="4">
        <v>0</v>
      </c>
      <c r="S677" s="4">
        <v>0</v>
      </c>
      <c r="T677" s="5">
        <v>0</v>
      </c>
      <c r="U677" s="5">
        <v>0</v>
      </c>
      <c r="V677" s="5">
        <v>0</v>
      </c>
      <c r="W677" s="5">
        <v>0</v>
      </c>
      <c r="X677" s="5">
        <v>0</v>
      </c>
      <c r="Y677" s="6">
        <v>0</v>
      </c>
    </row>
    <row r="678" spans="1:25" ht="44" thickBot="1" x14ac:dyDescent="0.4">
      <c r="A678" s="20" t="s">
        <v>422</v>
      </c>
      <c r="B678" s="1">
        <v>4</v>
      </c>
      <c r="C678" s="2" t="s">
        <v>614</v>
      </c>
      <c r="D678" s="1">
        <v>132</v>
      </c>
      <c r="E678" s="3" t="s">
        <v>615</v>
      </c>
      <c r="F678" s="1">
        <v>64000</v>
      </c>
      <c r="G678" s="1" t="s">
        <v>58</v>
      </c>
      <c r="H678" s="1" t="s">
        <v>59</v>
      </c>
      <c r="I678" s="1" t="s">
        <v>60</v>
      </c>
      <c r="J678" s="1">
        <v>2021</v>
      </c>
      <c r="K678" s="1" t="s">
        <v>4915</v>
      </c>
      <c r="L678" s="2" t="s">
        <v>206</v>
      </c>
      <c r="M678" s="1">
        <v>30</v>
      </c>
      <c r="N678" s="2" t="s">
        <v>645</v>
      </c>
      <c r="O678" s="2" t="s">
        <v>646</v>
      </c>
      <c r="P678" s="4">
        <v>0</v>
      </c>
      <c r="Q678" s="4">
        <v>0</v>
      </c>
      <c r="R678" s="4">
        <v>0</v>
      </c>
      <c r="S678" s="4">
        <v>0</v>
      </c>
      <c r="T678" s="5">
        <v>1</v>
      </c>
      <c r="U678" s="5">
        <v>1</v>
      </c>
      <c r="V678" s="5">
        <v>0</v>
      </c>
      <c r="W678" s="5">
        <v>0</v>
      </c>
      <c r="X678" s="5">
        <v>1</v>
      </c>
      <c r="Y678" s="6">
        <v>1</v>
      </c>
    </row>
    <row r="679" spans="1:25" ht="73" thickBot="1" x14ac:dyDescent="0.4">
      <c r="A679" s="20" t="s">
        <v>422</v>
      </c>
      <c r="B679" s="1">
        <v>4</v>
      </c>
      <c r="C679" s="2" t="s">
        <v>614</v>
      </c>
      <c r="D679" s="1">
        <v>132</v>
      </c>
      <c r="E679" s="3" t="s">
        <v>615</v>
      </c>
      <c r="F679" s="1">
        <v>64000</v>
      </c>
      <c r="G679" s="1" t="s">
        <v>58</v>
      </c>
      <c r="H679" s="1" t="s">
        <v>59</v>
      </c>
      <c r="I679" s="1" t="s">
        <v>60</v>
      </c>
      <c r="J679" s="1">
        <v>2021</v>
      </c>
      <c r="K679" s="1" t="s">
        <v>4915</v>
      </c>
      <c r="L679" s="2" t="s">
        <v>206</v>
      </c>
      <c r="M679" s="1">
        <v>30</v>
      </c>
      <c r="N679" s="2" t="s">
        <v>647</v>
      </c>
      <c r="O679" s="2" t="s">
        <v>648</v>
      </c>
      <c r="P679" s="4">
        <v>16735624</v>
      </c>
      <c r="Q679" s="4">
        <v>0</v>
      </c>
      <c r="R679" s="4">
        <v>0</v>
      </c>
      <c r="S679" s="4">
        <v>0</v>
      </c>
      <c r="T679" s="5">
        <v>0</v>
      </c>
      <c r="U679" s="5">
        <v>0</v>
      </c>
      <c r="V679" s="5">
        <v>0</v>
      </c>
      <c r="W679" s="5">
        <v>0</v>
      </c>
      <c r="X679" s="5">
        <v>0</v>
      </c>
      <c r="Y679" s="6">
        <v>0</v>
      </c>
    </row>
    <row r="680" spans="1:25" ht="73" thickBot="1" x14ac:dyDescent="0.4">
      <c r="A680" s="20" t="s">
        <v>422</v>
      </c>
      <c r="B680" s="1">
        <v>4</v>
      </c>
      <c r="C680" s="2" t="s">
        <v>614</v>
      </c>
      <c r="D680" s="1">
        <v>132</v>
      </c>
      <c r="E680" s="3" t="s">
        <v>615</v>
      </c>
      <c r="F680" s="1">
        <v>64000</v>
      </c>
      <c r="G680" s="1" t="s">
        <v>58</v>
      </c>
      <c r="H680" s="1" t="s">
        <v>59</v>
      </c>
      <c r="I680" s="1" t="s">
        <v>60</v>
      </c>
      <c r="J680" s="1">
        <v>2021</v>
      </c>
      <c r="K680" s="1" t="s">
        <v>4915</v>
      </c>
      <c r="L680" s="2" t="s">
        <v>206</v>
      </c>
      <c r="M680" s="1">
        <v>30</v>
      </c>
      <c r="N680" s="2" t="s">
        <v>275</v>
      </c>
      <c r="O680" s="2" t="s">
        <v>276</v>
      </c>
      <c r="P680" s="4">
        <v>-2534575</v>
      </c>
      <c r="Q680" s="4">
        <v>-2534575</v>
      </c>
      <c r="R680" s="4">
        <v>0</v>
      </c>
      <c r="S680" s="4">
        <v>0</v>
      </c>
      <c r="T680" s="5">
        <v>0</v>
      </c>
      <c r="U680" s="5">
        <v>0</v>
      </c>
      <c r="V680" s="5">
        <v>0</v>
      </c>
      <c r="W680" s="5">
        <v>0</v>
      </c>
      <c r="X680" s="5">
        <v>0</v>
      </c>
      <c r="Y680" s="6">
        <v>0</v>
      </c>
    </row>
    <row r="681" spans="1:25" ht="73" thickBot="1" x14ac:dyDescent="0.4">
      <c r="A681" s="20" t="s">
        <v>422</v>
      </c>
      <c r="B681" s="1">
        <v>4</v>
      </c>
      <c r="C681" s="2" t="s">
        <v>614</v>
      </c>
      <c r="D681" s="1">
        <v>132</v>
      </c>
      <c r="E681" s="3" t="s">
        <v>615</v>
      </c>
      <c r="F681" s="1">
        <v>64000</v>
      </c>
      <c r="G681" s="1" t="s">
        <v>58</v>
      </c>
      <c r="H681" s="1" t="s">
        <v>59</v>
      </c>
      <c r="I681" s="1" t="s">
        <v>60</v>
      </c>
      <c r="J681" s="1">
        <v>2021</v>
      </c>
      <c r="K681" s="1" t="s">
        <v>4915</v>
      </c>
      <c r="L681" s="2" t="s">
        <v>49</v>
      </c>
      <c r="M681" s="1">
        <v>40</v>
      </c>
      <c r="N681" s="2" t="s">
        <v>649</v>
      </c>
      <c r="O681" s="2" t="s">
        <v>650</v>
      </c>
      <c r="P681" s="4">
        <v>0</v>
      </c>
      <c r="Q681" s="4">
        <v>0</v>
      </c>
      <c r="R681" s="4">
        <v>0</v>
      </c>
      <c r="S681" s="4">
        <v>0</v>
      </c>
      <c r="T681" s="5">
        <v>0</v>
      </c>
      <c r="U681" s="5">
        <v>0</v>
      </c>
      <c r="V681" s="5">
        <v>0</v>
      </c>
      <c r="W681" s="5">
        <v>0</v>
      </c>
      <c r="X681" s="5">
        <v>0</v>
      </c>
      <c r="Y681" s="6">
        <v>0</v>
      </c>
    </row>
    <row r="682" spans="1:25" ht="102" thickBot="1" x14ac:dyDescent="0.4">
      <c r="A682" s="20" t="s">
        <v>422</v>
      </c>
      <c r="B682" s="1">
        <v>4</v>
      </c>
      <c r="C682" s="2" t="s">
        <v>614</v>
      </c>
      <c r="D682" s="1">
        <v>132</v>
      </c>
      <c r="E682" s="3" t="s">
        <v>615</v>
      </c>
      <c r="F682" s="1">
        <v>64000</v>
      </c>
      <c r="G682" s="1" t="s">
        <v>58</v>
      </c>
      <c r="H682" s="1" t="s">
        <v>59</v>
      </c>
      <c r="I682" s="1" t="s">
        <v>60</v>
      </c>
      <c r="J682" s="1">
        <v>2021</v>
      </c>
      <c r="K682" s="1" t="s">
        <v>4915</v>
      </c>
      <c r="L682" s="2" t="s">
        <v>49</v>
      </c>
      <c r="M682" s="1">
        <v>40</v>
      </c>
      <c r="N682" s="2" t="s">
        <v>651</v>
      </c>
      <c r="O682" s="2" t="s">
        <v>652</v>
      </c>
      <c r="P682" s="4">
        <v>0</v>
      </c>
      <c r="Q682" s="4">
        <v>0</v>
      </c>
      <c r="R682" s="4">
        <v>0</v>
      </c>
      <c r="S682" s="4">
        <v>0</v>
      </c>
      <c r="T682" s="5">
        <v>0</v>
      </c>
      <c r="U682" s="5">
        <v>0</v>
      </c>
      <c r="V682" s="5">
        <v>0</v>
      </c>
      <c r="W682" s="5">
        <v>0</v>
      </c>
      <c r="X682" s="5">
        <v>0</v>
      </c>
      <c r="Y682" s="6">
        <v>0</v>
      </c>
    </row>
    <row r="683" spans="1:25" ht="58.5" thickBot="1" x14ac:dyDescent="0.4">
      <c r="A683" s="20" t="s">
        <v>422</v>
      </c>
      <c r="B683" s="1">
        <v>4</v>
      </c>
      <c r="C683" s="2" t="s">
        <v>614</v>
      </c>
      <c r="D683" s="1">
        <v>132</v>
      </c>
      <c r="E683" s="3" t="s">
        <v>615</v>
      </c>
      <c r="F683" s="1">
        <v>64000</v>
      </c>
      <c r="G683" s="1" t="s">
        <v>58</v>
      </c>
      <c r="H683" s="1" t="s">
        <v>59</v>
      </c>
      <c r="I683" s="1" t="s">
        <v>60</v>
      </c>
      <c r="J683" s="1">
        <v>2021</v>
      </c>
      <c r="K683" s="1" t="s">
        <v>4915</v>
      </c>
      <c r="L683" s="2" t="s">
        <v>49</v>
      </c>
      <c r="M683" s="1">
        <v>40</v>
      </c>
      <c r="N683" s="2" t="s">
        <v>653</v>
      </c>
      <c r="O683" s="2" t="s">
        <v>654</v>
      </c>
      <c r="P683" s="4">
        <v>0</v>
      </c>
      <c r="Q683" s="4">
        <v>3514134</v>
      </c>
      <c r="R683" s="4">
        <v>0</v>
      </c>
      <c r="S683" s="4">
        <v>0</v>
      </c>
      <c r="T683" s="5">
        <v>0</v>
      </c>
      <c r="U683" s="5">
        <v>0</v>
      </c>
      <c r="V683" s="5">
        <v>0</v>
      </c>
      <c r="W683" s="5">
        <v>0</v>
      </c>
      <c r="X683" s="5">
        <v>0</v>
      </c>
      <c r="Y683" s="6">
        <v>0</v>
      </c>
    </row>
    <row r="684" spans="1:25" ht="44" thickBot="1" x14ac:dyDescent="0.4">
      <c r="A684" s="20" t="s">
        <v>422</v>
      </c>
      <c r="B684" s="1">
        <v>4</v>
      </c>
      <c r="C684" s="2" t="s">
        <v>614</v>
      </c>
      <c r="D684" s="1">
        <v>132</v>
      </c>
      <c r="E684" s="3" t="s">
        <v>615</v>
      </c>
      <c r="F684" s="1">
        <v>64000</v>
      </c>
      <c r="G684" s="1" t="s">
        <v>58</v>
      </c>
      <c r="H684" s="1" t="s">
        <v>59</v>
      </c>
      <c r="I684" s="1" t="s">
        <v>60</v>
      </c>
      <c r="J684" s="1">
        <v>2021</v>
      </c>
      <c r="K684" s="1" t="s">
        <v>4915</v>
      </c>
      <c r="L684" s="2" t="s">
        <v>49</v>
      </c>
      <c r="M684" s="1">
        <v>40</v>
      </c>
      <c r="N684" s="2" t="s">
        <v>655</v>
      </c>
      <c r="O684" s="2" t="s">
        <v>656</v>
      </c>
      <c r="P684" s="4">
        <v>0</v>
      </c>
      <c r="Q684" s="4">
        <v>0</v>
      </c>
      <c r="R684" s="4">
        <v>0</v>
      </c>
      <c r="S684" s="4">
        <v>0</v>
      </c>
      <c r="T684" s="5">
        <v>0</v>
      </c>
      <c r="U684" s="5">
        <v>0</v>
      </c>
      <c r="V684" s="5">
        <v>0</v>
      </c>
      <c r="W684" s="5">
        <v>0</v>
      </c>
      <c r="X684" s="5">
        <v>0</v>
      </c>
      <c r="Y684" s="6">
        <v>0</v>
      </c>
    </row>
    <row r="685" spans="1:25" ht="203.5" thickBot="1" x14ac:dyDescent="0.4">
      <c r="A685" s="20" t="s">
        <v>422</v>
      </c>
      <c r="B685" s="1">
        <v>4</v>
      </c>
      <c r="C685" s="2" t="s">
        <v>614</v>
      </c>
      <c r="D685" s="1">
        <v>132</v>
      </c>
      <c r="E685" s="3" t="s">
        <v>615</v>
      </c>
      <c r="F685" s="1">
        <v>64000</v>
      </c>
      <c r="G685" s="1" t="s">
        <v>58</v>
      </c>
      <c r="H685" s="1" t="s">
        <v>59</v>
      </c>
      <c r="I685" s="1" t="s">
        <v>60</v>
      </c>
      <c r="J685" s="1">
        <v>2021</v>
      </c>
      <c r="K685" s="1" t="s">
        <v>4915</v>
      </c>
      <c r="L685" s="2" t="s">
        <v>49</v>
      </c>
      <c r="M685" s="1">
        <v>40</v>
      </c>
      <c r="N685" s="2" t="s">
        <v>657</v>
      </c>
      <c r="O685" s="2" t="s">
        <v>658</v>
      </c>
      <c r="P685" s="4">
        <v>0</v>
      </c>
      <c r="Q685" s="4">
        <v>0</v>
      </c>
      <c r="R685" s="4">
        <v>0</v>
      </c>
      <c r="S685" s="4">
        <v>0</v>
      </c>
      <c r="T685" s="5">
        <v>0</v>
      </c>
      <c r="U685" s="5">
        <v>0</v>
      </c>
      <c r="V685" s="5">
        <v>0</v>
      </c>
      <c r="W685" s="5">
        <v>0</v>
      </c>
      <c r="X685" s="5">
        <v>0</v>
      </c>
      <c r="Y685" s="6">
        <v>0</v>
      </c>
    </row>
    <row r="686" spans="1:25" ht="102" thickBot="1" x14ac:dyDescent="0.4">
      <c r="A686" s="20" t="s">
        <v>422</v>
      </c>
      <c r="B686" s="1">
        <v>4</v>
      </c>
      <c r="C686" s="2" t="s">
        <v>614</v>
      </c>
      <c r="D686" s="1">
        <v>132</v>
      </c>
      <c r="E686" s="3" t="s">
        <v>615</v>
      </c>
      <c r="F686" s="1">
        <v>64000</v>
      </c>
      <c r="G686" s="1" t="s">
        <v>58</v>
      </c>
      <c r="H686" s="1" t="s">
        <v>59</v>
      </c>
      <c r="I686" s="1" t="s">
        <v>60</v>
      </c>
      <c r="J686" s="1">
        <v>2021</v>
      </c>
      <c r="K686" s="1" t="s">
        <v>4915</v>
      </c>
      <c r="L686" s="2" t="s">
        <v>49</v>
      </c>
      <c r="M686" s="1">
        <v>40</v>
      </c>
      <c r="N686" s="2" t="s">
        <v>659</v>
      </c>
      <c r="O686" s="2" t="s">
        <v>660</v>
      </c>
      <c r="P686" s="4">
        <v>0</v>
      </c>
      <c r="Q686" s="4">
        <v>87313</v>
      </c>
      <c r="R686" s="4">
        <v>0</v>
      </c>
      <c r="S686" s="4">
        <v>0</v>
      </c>
      <c r="T686" s="5">
        <v>0</v>
      </c>
      <c r="U686" s="5">
        <v>0</v>
      </c>
      <c r="V686" s="5">
        <v>0</v>
      </c>
      <c r="W686" s="5">
        <v>0</v>
      </c>
      <c r="X686" s="5">
        <v>0</v>
      </c>
      <c r="Y686" s="6">
        <v>0</v>
      </c>
    </row>
    <row r="687" spans="1:25" ht="73" thickBot="1" x14ac:dyDescent="0.4">
      <c r="A687" s="20" t="s">
        <v>422</v>
      </c>
      <c r="B687" s="1">
        <v>4</v>
      </c>
      <c r="C687" s="2" t="s">
        <v>661</v>
      </c>
      <c r="D687" s="1">
        <v>136</v>
      </c>
      <c r="E687" s="3" t="s">
        <v>662</v>
      </c>
      <c r="F687" s="1">
        <v>174000</v>
      </c>
      <c r="G687" s="1" t="s">
        <v>27</v>
      </c>
      <c r="H687" s="1" t="s">
        <v>28</v>
      </c>
      <c r="I687" s="1">
        <v>2020</v>
      </c>
      <c r="J687" s="1">
        <v>2020</v>
      </c>
      <c r="K687" s="1" t="s">
        <v>4914</v>
      </c>
      <c r="L687" s="2" t="s">
        <v>29</v>
      </c>
      <c r="M687" s="1">
        <v>10</v>
      </c>
      <c r="N687" s="2" t="s">
        <v>30</v>
      </c>
      <c r="O687" s="2" t="s">
        <v>31</v>
      </c>
      <c r="P687" s="4">
        <v>425164</v>
      </c>
      <c r="Q687" s="4">
        <v>425164</v>
      </c>
      <c r="R687" s="4">
        <v>354811767</v>
      </c>
      <c r="S687" s="4">
        <v>354811767</v>
      </c>
      <c r="T687" s="5">
        <v>2</v>
      </c>
      <c r="U687" s="5">
        <v>2</v>
      </c>
      <c r="V687" s="5">
        <v>240.4</v>
      </c>
      <c r="W687" s="5">
        <v>240.4</v>
      </c>
      <c r="X687" s="5">
        <v>242.4</v>
      </c>
      <c r="Y687" s="6">
        <v>242.4</v>
      </c>
    </row>
    <row r="688" spans="1:25" ht="87.5" thickBot="1" x14ac:dyDescent="0.4">
      <c r="A688" s="20" t="s">
        <v>422</v>
      </c>
      <c r="B688" s="1">
        <v>4</v>
      </c>
      <c r="C688" s="2" t="s">
        <v>661</v>
      </c>
      <c r="D688" s="1">
        <v>136</v>
      </c>
      <c r="E688" s="3" t="s">
        <v>662</v>
      </c>
      <c r="F688" s="1">
        <v>174000</v>
      </c>
      <c r="G688" s="1" t="s">
        <v>27</v>
      </c>
      <c r="H688" s="1" t="s">
        <v>28</v>
      </c>
      <c r="I688" s="1">
        <v>2020</v>
      </c>
      <c r="J688" s="1">
        <v>2020</v>
      </c>
      <c r="K688" s="1" t="s">
        <v>4914</v>
      </c>
      <c r="L688" s="2" t="s">
        <v>32</v>
      </c>
      <c r="M688" s="1">
        <v>20</v>
      </c>
      <c r="N688" s="2" t="s">
        <v>33</v>
      </c>
      <c r="O688" s="2" t="s">
        <v>34</v>
      </c>
      <c r="P688" s="4">
        <v>4131</v>
      </c>
      <c r="Q688" s="4">
        <v>4131</v>
      </c>
      <c r="R688" s="4">
        <v>135269</v>
      </c>
      <c r="S688" s="4">
        <v>135269</v>
      </c>
      <c r="T688" s="5">
        <v>0</v>
      </c>
      <c r="U688" s="5">
        <v>0</v>
      </c>
      <c r="V688" s="5">
        <v>0</v>
      </c>
      <c r="W688" s="5">
        <v>0</v>
      </c>
      <c r="X688" s="5">
        <v>0</v>
      </c>
      <c r="Y688" s="6">
        <v>0</v>
      </c>
    </row>
    <row r="689" spans="1:25" ht="73" thickBot="1" x14ac:dyDescent="0.4">
      <c r="A689" s="20" t="s">
        <v>422</v>
      </c>
      <c r="B689" s="1">
        <v>4</v>
      </c>
      <c r="C689" s="2" t="s">
        <v>661</v>
      </c>
      <c r="D689" s="1">
        <v>136</v>
      </c>
      <c r="E689" s="3" t="s">
        <v>662</v>
      </c>
      <c r="F689" s="1">
        <v>174000</v>
      </c>
      <c r="G689" s="1" t="s">
        <v>27</v>
      </c>
      <c r="H689" s="1" t="s">
        <v>28</v>
      </c>
      <c r="I689" s="1">
        <v>2020</v>
      </c>
      <c r="J689" s="1">
        <v>2020</v>
      </c>
      <c r="K689" s="1" t="s">
        <v>4914</v>
      </c>
      <c r="L689" s="2" t="s">
        <v>32</v>
      </c>
      <c r="M689" s="1">
        <v>20</v>
      </c>
      <c r="N689" s="2" t="s">
        <v>35</v>
      </c>
      <c r="O689" s="2" t="s">
        <v>36</v>
      </c>
      <c r="P689" s="4">
        <v>5811</v>
      </c>
      <c r="Q689" s="4">
        <v>5811</v>
      </c>
      <c r="R689" s="4">
        <v>327352</v>
      </c>
      <c r="S689" s="4">
        <v>327352</v>
      </c>
      <c r="T689" s="5">
        <v>0</v>
      </c>
      <c r="U689" s="5">
        <v>0</v>
      </c>
      <c r="V689" s="5">
        <v>0</v>
      </c>
      <c r="W689" s="5">
        <v>0</v>
      </c>
      <c r="X689" s="5">
        <v>0</v>
      </c>
      <c r="Y689" s="6">
        <v>0</v>
      </c>
    </row>
    <row r="690" spans="1:25" ht="73" thickBot="1" x14ac:dyDescent="0.4">
      <c r="A690" s="20" t="s">
        <v>422</v>
      </c>
      <c r="B690" s="1">
        <v>4</v>
      </c>
      <c r="C690" s="2" t="s">
        <v>661</v>
      </c>
      <c r="D690" s="1">
        <v>136</v>
      </c>
      <c r="E690" s="3" t="s">
        <v>662</v>
      </c>
      <c r="F690" s="1">
        <v>174000</v>
      </c>
      <c r="G690" s="1" t="s">
        <v>27</v>
      </c>
      <c r="H690" s="1" t="s">
        <v>28</v>
      </c>
      <c r="I690" s="1">
        <v>2020</v>
      </c>
      <c r="J690" s="1">
        <v>2020</v>
      </c>
      <c r="K690" s="1" t="s">
        <v>4914</v>
      </c>
      <c r="L690" s="2" t="s">
        <v>32</v>
      </c>
      <c r="M690" s="1">
        <v>20</v>
      </c>
      <c r="N690" s="2" t="s">
        <v>75</v>
      </c>
      <c r="O690" s="2" t="s">
        <v>76</v>
      </c>
      <c r="P690" s="4">
        <v>0</v>
      </c>
      <c r="Q690" s="4">
        <v>0</v>
      </c>
      <c r="R690" s="4">
        <v>-20269</v>
      </c>
      <c r="S690" s="4">
        <v>-20269</v>
      </c>
      <c r="T690" s="5">
        <v>0</v>
      </c>
      <c r="U690" s="5">
        <v>0</v>
      </c>
      <c r="V690" s="5">
        <v>0</v>
      </c>
      <c r="W690" s="5">
        <v>0</v>
      </c>
      <c r="X690" s="5">
        <v>0</v>
      </c>
      <c r="Y690" s="6">
        <v>0</v>
      </c>
    </row>
    <row r="691" spans="1:25" ht="73" thickBot="1" x14ac:dyDescent="0.4">
      <c r="A691" s="20" t="s">
        <v>422</v>
      </c>
      <c r="B691" s="1">
        <v>4</v>
      </c>
      <c r="C691" s="2" t="s">
        <v>661</v>
      </c>
      <c r="D691" s="1">
        <v>136</v>
      </c>
      <c r="E691" s="3" t="s">
        <v>662</v>
      </c>
      <c r="F691" s="1">
        <v>174000</v>
      </c>
      <c r="G691" s="1" t="s">
        <v>27</v>
      </c>
      <c r="H691" s="1" t="s">
        <v>28</v>
      </c>
      <c r="I691" s="1">
        <v>2020</v>
      </c>
      <c r="J691" s="1">
        <v>2020</v>
      </c>
      <c r="K691" s="1" t="s">
        <v>4914</v>
      </c>
      <c r="L691" s="2" t="s">
        <v>32</v>
      </c>
      <c r="M691" s="1">
        <v>20</v>
      </c>
      <c r="N691" s="2" t="s">
        <v>37</v>
      </c>
      <c r="O691" s="2" t="s">
        <v>38</v>
      </c>
      <c r="P691" s="4">
        <v>-1741</v>
      </c>
      <c r="Q691" s="4">
        <v>-1741</v>
      </c>
      <c r="R691" s="4">
        <v>-69655</v>
      </c>
      <c r="S691" s="4">
        <v>-69655</v>
      </c>
      <c r="T691" s="5">
        <v>0</v>
      </c>
      <c r="U691" s="5">
        <v>0</v>
      </c>
      <c r="V691" s="5">
        <v>0</v>
      </c>
      <c r="W691" s="5">
        <v>0</v>
      </c>
      <c r="X691" s="5">
        <v>0</v>
      </c>
      <c r="Y691" s="6">
        <v>0</v>
      </c>
    </row>
    <row r="692" spans="1:25" ht="87.5" thickBot="1" x14ac:dyDescent="0.4">
      <c r="A692" s="20" t="s">
        <v>422</v>
      </c>
      <c r="B692" s="1">
        <v>4</v>
      </c>
      <c r="C692" s="2" t="s">
        <v>661</v>
      </c>
      <c r="D692" s="1">
        <v>136</v>
      </c>
      <c r="E692" s="3" t="s">
        <v>662</v>
      </c>
      <c r="F692" s="1">
        <v>174000</v>
      </c>
      <c r="G692" s="1" t="s">
        <v>27</v>
      </c>
      <c r="H692" s="1" t="s">
        <v>28</v>
      </c>
      <c r="I692" s="1">
        <v>2020</v>
      </c>
      <c r="J692" s="1">
        <v>2020</v>
      </c>
      <c r="K692" s="1" t="s">
        <v>4914</v>
      </c>
      <c r="L692" s="2" t="s">
        <v>32</v>
      </c>
      <c r="M692" s="1">
        <v>20</v>
      </c>
      <c r="N692" s="2" t="s">
        <v>39</v>
      </c>
      <c r="O692" s="2" t="s">
        <v>40</v>
      </c>
      <c r="P692" s="4">
        <v>-167</v>
      </c>
      <c r="Q692" s="4">
        <v>-167</v>
      </c>
      <c r="R692" s="4">
        <v>596</v>
      </c>
      <c r="S692" s="4">
        <v>596</v>
      </c>
      <c r="T692" s="5">
        <v>0</v>
      </c>
      <c r="U692" s="5">
        <v>0</v>
      </c>
      <c r="V692" s="5">
        <v>0</v>
      </c>
      <c r="W692" s="5">
        <v>0</v>
      </c>
      <c r="X692" s="5">
        <v>0</v>
      </c>
      <c r="Y692" s="6">
        <v>0</v>
      </c>
    </row>
    <row r="693" spans="1:25" ht="73" thickBot="1" x14ac:dyDescent="0.4">
      <c r="A693" s="20" t="s">
        <v>422</v>
      </c>
      <c r="B693" s="1">
        <v>4</v>
      </c>
      <c r="C693" s="2" t="s">
        <v>661</v>
      </c>
      <c r="D693" s="1">
        <v>136</v>
      </c>
      <c r="E693" s="3" t="s">
        <v>662</v>
      </c>
      <c r="F693" s="1">
        <v>174000</v>
      </c>
      <c r="G693" s="1" t="s">
        <v>27</v>
      </c>
      <c r="H693" s="1" t="s">
        <v>28</v>
      </c>
      <c r="I693" s="1">
        <v>2020</v>
      </c>
      <c r="J693" s="1">
        <v>2020</v>
      </c>
      <c r="K693" s="1" t="s">
        <v>4914</v>
      </c>
      <c r="L693" s="2" t="s">
        <v>32</v>
      </c>
      <c r="M693" s="1">
        <v>20</v>
      </c>
      <c r="N693" s="2" t="s">
        <v>41</v>
      </c>
      <c r="O693" s="2" t="s">
        <v>42</v>
      </c>
      <c r="P693" s="4">
        <v>1485</v>
      </c>
      <c r="Q693" s="4">
        <v>1485</v>
      </c>
      <c r="R693" s="4">
        <v>150196</v>
      </c>
      <c r="S693" s="4">
        <v>150196</v>
      </c>
      <c r="T693" s="5">
        <v>0</v>
      </c>
      <c r="U693" s="5">
        <v>0</v>
      </c>
      <c r="V693" s="5">
        <v>0</v>
      </c>
      <c r="W693" s="5">
        <v>0</v>
      </c>
      <c r="X693" s="5">
        <v>0</v>
      </c>
      <c r="Y693" s="6">
        <v>0</v>
      </c>
    </row>
    <row r="694" spans="1:25" ht="87.5" thickBot="1" x14ac:dyDescent="0.4">
      <c r="A694" s="20" t="s">
        <v>422</v>
      </c>
      <c r="B694" s="1">
        <v>4</v>
      </c>
      <c r="C694" s="2" t="s">
        <v>661</v>
      </c>
      <c r="D694" s="1">
        <v>136</v>
      </c>
      <c r="E694" s="3" t="s">
        <v>662</v>
      </c>
      <c r="F694" s="1">
        <v>174000</v>
      </c>
      <c r="G694" s="1" t="s">
        <v>27</v>
      </c>
      <c r="H694" s="1" t="s">
        <v>28</v>
      </c>
      <c r="I694" s="1">
        <v>2020</v>
      </c>
      <c r="J694" s="1">
        <v>2020</v>
      </c>
      <c r="K694" s="1" t="s">
        <v>4914</v>
      </c>
      <c r="L694" s="2" t="s">
        <v>32</v>
      </c>
      <c r="M694" s="1">
        <v>20</v>
      </c>
      <c r="N694" s="2" t="s">
        <v>302</v>
      </c>
      <c r="O694" s="2" t="s">
        <v>303</v>
      </c>
      <c r="P694" s="4">
        <v>-1393</v>
      </c>
      <c r="Q694" s="4">
        <v>-1393</v>
      </c>
      <c r="R694" s="4">
        <v>69195</v>
      </c>
      <c r="S694" s="4">
        <v>69195</v>
      </c>
      <c r="T694" s="5">
        <v>0</v>
      </c>
      <c r="U694" s="5">
        <v>0</v>
      </c>
      <c r="V694" s="5">
        <v>0</v>
      </c>
      <c r="W694" s="5">
        <v>0</v>
      </c>
      <c r="X694" s="5">
        <v>0</v>
      </c>
      <c r="Y694" s="6">
        <v>0</v>
      </c>
    </row>
    <row r="695" spans="1:25" ht="87.5" thickBot="1" x14ac:dyDescent="0.4">
      <c r="A695" s="20" t="s">
        <v>422</v>
      </c>
      <c r="B695" s="1">
        <v>4</v>
      </c>
      <c r="C695" s="2" t="s">
        <v>661</v>
      </c>
      <c r="D695" s="1">
        <v>136</v>
      </c>
      <c r="E695" s="3" t="s">
        <v>662</v>
      </c>
      <c r="F695" s="1">
        <v>174000</v>
      </c>
      <c r="G695" s="1" t="s">
        <v>27</v>
      </c>
      <c r="H695" s="1" t="s">
        <v>28</v>
      </c>
      <c r="I695" s="1">
        <v>2020</v>
      </c>
      <c r="J695" s="1">
        <v>2020</v>
      </c>
      <c r="K695" s="1" t="s">
        <v>4914</v>
      </c>
      <c r="L695" s="2" t="s">
        <v>32</v>
      </c>
      <c r="M695" s="1">
        <v>20</v>
      </c>
      <c r="N695" s="2" t="s">
        <v>344</v>
      </c>
      <c r="O695" s="2" t="s">
        <v>345</v>
      </c>
      <c r="P695" s="4">
        <v>30</v>
      </c>
      <c r="Q695" s="4">
        <v>30</v>
      </c>
      <c r="R695" s="4">
        <v>-289</v>
      </c>
      <c r="S695" s="4">
        <v>-289</v>
      </c>
      <c r="T695" s="5">
        <v>0</v>
      </c>
      <c r="U695" s="5">
        <v>0</v>
      </c>
      <c r="V695" s="5">
        <v>0</v>
      </c>
      <c r="W695" s="5">
        <v>0</v>
      </c>
      <c r="X695" s="5">
        <v>0</v>
      </c>
      <c r="Y695" s="6">
        <v>0</v>
      </c>
    </row>
    <row r="696" spans="1:25" ht="87.5" thickBot="1" x14ac:dyDescent="0.4">
      <c r="A696" s="20" t="s">
        <v>422</v>
      </c>
      <c r="B696" s="1">
        <v>4</v>
      </c>
      <c r="C696" s="2" t="s">
        <v>661</v>
      </c>
      <c r="D696" s="1">
        <v>136</v>
      </c>
      <c r="E696" s="3" t="s">
        <v>662</v>
      </c>
      <c r="F696" s="1">
        <v>174000</v>
      </c>
      <c r="G696" s="1" t="s">
        <v>27</v>
      </c>
      <c r="H696" s="1" t="s">
        <v>28</v>
      </c>
      <c r="I696" s="1">
        <v>2020</v>
      </c>
      <c r="J696" s="1">
        <v>2020</v>
      </c>
      <c r="K696" s="1" t="s">
        <v>4914</v>
      </c>
      <c r="L696" s="2" t="s">
        <v>32</v>
      </c>
      <c r="M696" s="1">
        <v>20</v>
      </c>
      <c r="N696" s="2" t="s">
        <v>43</v>
      </c>
      <c r="O696" s="2" t="s">
        <v>44</v>
      </c>
      <c r="P696" s="4">
        <v>51</v>
      </c>
      <c r="Q696" s="4">
        <v>51</v>
      </c>
      <c r="R696" s="4">
        <v>5837</v>
      </c>
      <c r="S696" s="4">
        <v>5837</v>
      </c>
      <c r="T696" s="5">
        <v>0</v>
      </c>
      <c r="U696" s="5">
        <v>0</v>
      </c>
      <c r="V696" s="5">
        <v>0</v>
      </c>
      <c r="W696" s="5">
        <v>0</v>
      </c>
      <c r="X696" s="5">
        <v>0</v>
      </c>
      <c r="Y696" s="6">
        <v>0</v>
      </c>
    </row>
    <row r="697" spans="1:25" ht="73" thickBot="1" x14ac:dyDescent="0.4">
      <c r="A697" s="20" t="s">
        <v>422</v>
      </c>
      <c r="B697" s="1">
        <v>4</v>
      </c>
      <c r="C697" s="2" t="s">
        <v>661</v>
      </c>
      <c r="D697" s="1">
        <v>136</v>
      </c>
      <c r="E697" s="3" t="s">
        <v>662</v>
      </c>
      <c r="F697" s="1">
        <v>174000</v>
      </c>
      <c r="G697" s="1" t="s">
        <v>27</v>
      </c>
      <c r="H697" s="1" t="s">
        <v>28</v>
      </c>
      <c r="I697" s="1">
        <v>2020</v>
      </c>
      <c r="J697" s="1">
        <v>2020</v>
      </c>
      <c r="K697" s="1" t="s">
        <v>4914</v>
      </c>
      <c r="L697" s="2" t="s">
        <v>32</v>
      </c>
      <c r="M697" s="1">
        <v>20</v>
      </c>
      <c r="N697" s="2" t="s">
        <v>45</v>
      </c>
      <c r="O697" s="2" t="s">
        <v>46</v>
      </c>
      <c r="P697" s="4">
        <v>-51</v>
      </c>
      <c r="Q697" s="4">
        <v>-51</v>
      </c>
      <c r="R697" s="4">
        <v>-5833</v>
      </c>
      <c r="S697" s="4">
        <v>-5833</v>
      </c>
      <c r="T697" s="5">
        <v>0</v>
      </c>
      <c r="U697" s="5">
        <v>0</v>
      </c>
      <c r="V697" s="5">
        <v>0</v>
      </c>
      <c r="W697" s="5">
        <v>0</v>
      </c>
      <c r="X697" s="5">
        <v>0</v>
      </c>
      <c r="Y697" s="6">
        <v>0</v>
      </c>
    </row>
    <row r="698" spans="1:25" ht="73" thickBot="1" x14ac:dyDescent="0.4">
      <c r="A698" s="20" t="s">
        <v>422</v>
      </c>
      <c r="B698" s="1">
        <v>4</v>
      </c>
      <c r="C698" s="2" t="s">
        <v>661</v>
      </c>
      <c r="D698" s="1">
        <v>136</v>
      </c>
      <c r="E698" s="3" t="s">
        <v>662</v>
      </c>
      <c r="F698" s="1">
        <v>174000</v>
      </c>
      <c r="G698" s="1" t="s">
        <v>27</v>
      </c>
      <c r="H698" s="1" t="s">
        <v>28</v>
      </c>
      <c r="I698" s="1">
        <v>2020</v>
      </c>
      <c r="J698" s="1">
        <v>2020</v>
      </c>
      <c r="K698" s="1" t="s">
        <v>4914</v>
      </c>
      <c r="L698" s="2" t="s">
        <v>32</v>
      </c>
      <c r="M698" s="1">
        <v>20</v>
      </c>
      <c r="N698" s="2" t="s">
        <v>47</v>
      </c>
      <c r="O698" s="2" t="s">
        <v>48</v>
      </c>
      <c r="P698" s="4">
        <v>4</v>
      </c>
      <c r="Q698" s="4">
        <v>4</v>
      </c>
      <c r="R698" s="4">
        <v>0</v>
      </c>
      <c r="S698" s="4">
        <v>0</v>
      </c>
      <c r="T698" s="5">
        <v>0</v>
      </c>
      <c r="U698" s="5">
        <v>0</v>
      </c>
      <c r="V698" s="5">
        <v>0</v>
      </c>
      <c r="W698" s="5">
        <v>0</v>
      </c>
      <c r="X698" s="5">
        <v>0</v>
      </c>
      <c r="Y698" s="6">
        <v>0</v>
      </c>
    </row>
    <row r="699" spans="1:25" ht="58.5" thickBot="1" x14ac:dyDescent="0.4">
      <c r="A699" s="20" t="s">
        <v>422</v>
      </c>
      <c r="B699" s="1">
        <v>4</v>
      </c>
      <c r="C699" s="2" t="s">
        <v>661</v>
      </c>
      <c r="D699" s="1">
        <v>136</v>
      </c>
      <c r="E699" s="3" t="s">
        <v>662</v>
      </c>
      <c r="F699" s="1">
        <v>174000</v>
      </c>
      <c r="G699" s="1" t="s">
        <v>27</v>
      </c>
      <c r="H699" s="1" t="s">
        <v>28</v>
      </c>
      <c r="I699" s="1">
        <v>2020</v>
      </c>
      <c r="J699" s="1">
        <v>2020</v>
      </c>
      <c r="K699" s="1" t="s">
        <v>4914</v>
      </c>
      <c r="L699" s="2" t="s">
        <v>32</v>
      </c>
      <c r="M699" s="1">
        <v>20</v>
      </c>
      <c r="N699" s="2" t="s">
        <v>663</v>
      </c>
      <c r="O699" s="2" t="s">
        <v>664</v>
      </c>
      <c r="P699" s="4">
        <v>0</v>
      </c>
      <c r="Q699" s="4">
        <v>0</v>
      </c>
      <c r="R699" s="4">
        <v>-5300000</v>
      </c>
      <c r="S699" s="4">
        <v>-5300000</v>
      </c>
      <c r="T699" s="5">
        <v>0</v>
      </c>
      <c r="U699" s="5">
        <v>0</v>
      </c>
      <c r="V699" s="5">
        <v>0</v>
      </c>
      <c r="W699" s="5">
        <v>0</v>
      </c>
      <c r="X699" s="5">
        <v>0</v>
      </c>
      <c r="Y699" s="6">
        <v>0</v>
      </c>
    </row>
    <row r="700" spans="1:25" ht="58.5" thickBot="1" x14ac:dyDescent="0.4">
      <c r="A700" s="20" t="s">
        <v>422</v>
      </c>
      <c r="B700" s="1">
        <v>4</v>
      </c>
      <c r="C700" s="2" t="s">
        <v>661</v>
      </c>
      <c r="D700" s="1">
        <v>136</v>
      </c>
      <c r="E700" s="3" t="s">
        <v>662</v>
      </c>
      <c r="F700" s="1">
        <v>174000</v>
      </c>
      <c r="G700" s="1" t="s">
        <v>27</v>
      </c>
      <c r="H700" s="1" t="s">
        <v>28</v>
      </c>
      <c r="I700" s="1">
        <v>2020</v>
      </c>
      <c r="J700" s="1">
        <v>2020</v>
      </c>
      <c r="K700" s="1" t="s">
        <v>4914</v>
      </c>
      <c r="L700" s="2" t="s">
        <v>32</v>
      </c>
      <c r="M700" s="1">
        <v>20</v>
      </c>
      <c r="N700" s="2" t="s">
        <v>665</v>
      </c>
      <c r="O700" s="2" t="s">
        <v>666</v>
      </c>
      <c r="P700" s="4">
        <v>0</v>
      </c>
      <c r="Q700" s="4">
        <v>0</v>
      </c>
      <c r="R700" s="4">
        <v>0</v>
      </c>
      <c r="S700" s="4">
        <v>0</v>
      </c>
      <c r="T700" s="5">
        <v>0</v>
      </c>
      <c r="U700" s="5">
        <v>0</v>
      </c>
      <c r="V700" s="5">
        <v>0</v>
      </c>
      <c r="W700" s="5">
        <v>0</v>
      </c>
      <c r="X700" s="5">
        <v>0</v>
      </c>
      <c r="Y700" s="6">
        <v>0</v>
      </c>
    </row>
    <row r="701" spans="1:25" ht="116.5" thickBot="1" x14ac:dyDescent="0.4">
      <c r="A701" s="20" t="s">
        <v>422</v>
      </c>
      <c r="B701" s="1">
        <v>4</v>
      </c>
      <c r="C701" s="2" t="s">
        <v>661</v>
      </c>
      <c r="D701" s="1">
        <v>136</v>
      </c>
      <c r="E701" s="3" t="s">
        <v>662</v>
      </c>
      <c r="F701" s="1">
        <v>174000</v>
      </c>
      <c r="G701" s="1" t="s">
        <v>27</v>
      </c>
      <c r="H701" s="1" t="s">
        <v>28</v>
      </c>
      <c r="I701" s="1">
        <v>2020</v>
      </c>
      <c r="J701" s="1">
        <v>2020</v>
      </c>
      <c r="K701" s="1" t="s">
        <v>4914</v>
      </c>
      <c r="L701" s="2" t="s">
        <v>206</v>
      </c>
      <c r="M701" s="1">
        <v>30</v>
      </c>
      <c r="N701" s="2" t="s">
        <v>667</v>
      </c>
      <c r="O701" s="2" t="s">
        <v>668</v>
      </c>
      <c r="P701" s="4">
        <v>0</v>
      </c>
      <c r="Q701" s="4">
        <v>0</v>
      </c>
      <c r="R701" s="4">
        <v>265000</v>
      </c>
      <c r="S701" s="4">
        <v>265000</v>
      </c>
      <c r="T701" s="5">
        <v>0</v>
      </c>
      <c r="U701" s="5">
        <v>0</v>
      </c>
      <c r="V701" s="5">
        <v>2</v>
      </c>
      <c r="W701" s="5">
        <v>2</v>
      </c>
      <c r="X701" s="5">
        <v>2</v>
      </c>
      <c r="Y701" s="6">
        <v>2</v>
      </c>
    </row>
    <row r="702" spans="1:25" ht="58.5" thickBot="1" x14ac:dyDescent="0.4">
      <c r="A702" s="20" t="s">
        <v>422</v>
      </c>
      <c r="B702" s="1">
        <v>4</v>
      </c>
      <c r="C702" s="2" t="s">
        <v>661</v>
      </c>
      <c r="D702" s="1">
        <v>136</v>
      </c>
      <c r="E702" s="3" t="s">
        <v>662</v>
      </c>
      <c r="F702" s="1">
        <v>174000</v>
      </c>
      <c r="G702" s="1" t="s">
        <v>27</v>
      </c>
      <c r="H702" s="1" t="s">
        <v>28</v>
      </c>
      <c r="I702" s="1">
        <v>2020</v>
      </c>
      <c r="J702" s="1">
        <v>2020</v>
      </c>
      <c r="K702" s="1" t="s">
        <v>4914</v>
      </c>
      <c r="L702" s="2" t="s">
        <v>206</v>
      </c>
      <c r="M702" s="1">
        <v>30</v>
      </c>
      <c r="N702" s="2" t="s">
        <v>669</v>
      </c>
      <c r="O702" s="2" t="s">
        <v>670</v>
      </c>
      <c r="P702" s="4">
        <v>0</v>
      </c>
      <c r="Q702" s="4">
        <v>0</v>
      </c>
      <c r="R702" s="4">
        <v>-10569295</v>
      </c>
      <c r="S702" s="4">
        <v>-12758049</v>
      </c>
      <c r="T702" s="5">
        <v>0</v>
      </c>
      <c r="U702" s="5">
        <v>0</v>
      </c>
      <c r="V702" s="5">
        <v>0</v>
      </c>
      <c r="W702" s="5">
        <v>0</v>
      </c>
      <c r="X702" s="5">
        <v>0</v>
      </c>
      <c r="Y702" s="6">
        <v>0</v>
      </c>
    </row>
    <row r="703" spans="1:25" ht="87.5" thickBot="1" x14ac:dyDescent="0.4">
      <c r="A703" s="20" t="s">
        <v>422</v>
      </c>
      <c r="B703" s="1">
        <v>4</v>
      </c>
      <c r="C703" s="2" t="s">
        <v>661</v>
      </c>
      <c r="D703" s="1">
        <v>136</v>
      </c>
      <c r="E703" s="3" t="s">
        <v>662</v>
      </c>
      <c r="F703" s="1">
        <v>174000</v>
      </c>
      <c r="G703" s="1" t="s">
        <v>27</v>
      </c>
      <c r="H703" s="1" t="s">
        <v>28</v>
      </c>
      <c r="I703" s="1">
        <v>2020</v>
      </c>
      <c r="J703" s="1">
        <v>2020</v>
      </c>
      <c r="K703" s="1" t="s">
        <v>4914</v>
      </c>
      <c r="L703" s="2" t="s">
        <v>206</v>
      </c>
      <c r="M703" s="1">
        <v>30</v>
      </c>
      <c r="N703" s="2" t="s">
        <v>671</v>
      </c>
      <c r="O703" s="2" t="s">
        <v>672</v>
      </c>
      <c r="P703" s="4">
        <v>0</v>
      </c>
      <c r="Q703" s="4">
        <v>0</v>
      </c>
      <c r="R703" s="4">
        <v>150000</v>
      </c>
      <c r="S703" s="4">
        <v>0</v>
      </c>
      <c r="T703" s="5">
        <v>0</v>
      </c>
      <c r="U703" s="5">
        <v>0</v>
      </c>
      <c r="V703" s="5">
        <v>0</v>
      </c>
      <c r="W703" s="5">
        <v>0</v>
      </c>
      <c r="X703" s="5">
        <v>0</v>
      </c>
      <c r="Y703" s="6">
        <v>0</v>
      </c>
    </row>
    <row r="704" spans="1:25" ht="102" thickBot="1" x14ac:dyDescent="0.4">
      <c r="A704" s="20" t="s">
        <v>422</v>
      </c>
      <c r="B704" s="1">
        <v>4</v>
      </c>
      <c r="C704" s="2" t="s">
        <v>661</v>
      </c>
      <c r="D704" s="1">
        <v>136</v>
      </c>
      <c r="E704" s="3" t="s">
        <v>662</v>
      </c>
      <c r="F704" s="1">
        <v>174000</v>
      </c>
      <c r="G704" s="1" t="s">
        <v>27</v>
      </c>
      <c r="H704" s="1" t="s">
        <v>28</v>
      </c>
      <c r="I704" s="1">
        <v>2020</v>
      </c>
      <c r="J704" s="1">
        <v>2020</v>
      </c>
      <c r="K704" s="1" t="s">
        <v>4914</v>
      </c>
      <c r="L704" s="2" t="s">
        <v>206</v>
      </c>
      <c r="M704" s="1">
        <v>30</v>
      </c>
      <c r="N704" s="2" t="s">
        <v>673</v>
      </c>
      <c r="O704" s="2" t="s">
        <v>674</v>
      </c>
      <c r="P704" s="4">
        <v>0</v>
      </c>
      <c r="Q704" s="4">
        <v>0</v>
      </c>
      <c r="R704" s="4">
        <v>1020000</v>
      </c>
      <c r="S704" s="4">
        <v>1020000</v>
      </c>
      <c r="T704" s="5">
        <v>0</v>
      </c>
      <c r="U704" s="5">
        <v>0</v>
      </c>
      <c r="V704" s="5">
        <v>0</v>
      </c>
      <c r="W704" s="5">
        <v>0</v>
      </c>
      <c r="X704" s="5">
        <v>0</v>
      </c>
      <c r="Y704" s="6">
        <v>0</v>
      </c>
    </row>
    <row r="705" spans="1:25" ht="87.5" thickBot="1" x14ac:dyDescent="0.4">
      <c r="A705" s="20" t="s">
        <v>422</v>
      </c>
      <c r="B705" s="1">
        <v>4</v>
      </c>
      <c r="C705" s="2" t="s">
        <v>661</v>
      </c>
      <c r="D705" s="1">
        <v>136</v>
      </c>
      <c r="E705" s="3" t="s">
        <v>662</v>
      </c>
      <c r="F705" s="1">
        <v>174000</v>
      </c>
      <c r="G705" s="1" t="s">
        <v>27</v>
      </c>
      <c r="H705" s="1" t="s">
        <v>28</v>
      </c>
      <c r="I705" s="1">
        <v>2020</v>
      </c>
      <c r="J705" s="1">
        <v>2020</v>
      </c>
      <c r="K705" s="1" t="s">
        <v>4914</v>
      </c>
      <c r="L705" s="2" t="s">
        <v>206</v>
      </c>
      <c r="M705" s="1">
        <v>30</v>
      </c>
      <c r="N705" s="2" t="s">
        <v>675</v>
      </c>
      <c r="O705" s="2" t="s">
        <v>676</v>
      </c>
      <c r="P705" s="4">
        <v>0</v>
      </c>
      <c r="Q705" s="4">
        <v>0</v>
      </c>
      <c r="R705" s="4">
        <v>550000</v>
      </c>
      <c r="S705" s="4">
        <v>550000</v>
      </c>
      <c r="T705" s="5">
        <v>0</v>
      </c>
      <c r="U705" s="5">
        <v>0</v>
      </c>
      <c r="V705" s="5">
        <v>4</v>
      </c>
      <c r="W705" s="5">
        <v>4</v>
      </c>
      <c r="X705" s="5">
        <v>4</v>
      </c>
      <c r="Y705" s="6">
        <v>4</v>
      </c>
    </row>
    <row r="706" spans="1:25" ht="73" thickBot="1" x14ac:dyDescent="0.4">
      <c r="A706" s="20" t="s">
        <v>422</v>
      </c>
      <c r="B706" s="1">
        <v>4</v>
      </c>
      <c r="C706" s="2" t="s">
        <v>661</v>
      </c>
      <c r="D706" s="1">
        <v>136</v>
      </c>
      <c r="E706" s="3" t="s">
        <v>662</v>
      </c>
      <c r="F706" s="1">
        <v>174000</v>
      </c>
      <c r="G706" s="1" t="s">
        <v>27</v>
      </c>
      <c r="H706" s="1" t="s">
        <v>28</v>
      </c>
      <c r="I706" s="1">
        <v>2020</v>
      </c>
      <c r="J706" s="1">
        <v>2020</v>
      </c>
      <c r="K706" s="1" t="s">
        <v>4914</v>
      </c>
      <c r="L706" s="2" t="s">
        <v>206</v>
      </c>
      <c r="M706" s="1">
        <v>30</v>
      </c>
      <c r="N706" s="2" t="s">
        <v>677</v>
      </c>
      <c r="O706" s="2" t="s">
        <v>678</v>
      </c>
      <c r="P706" s="4">
        <v>0</v>
      </c>
      <c r="Q706" s="4">
        <v>0</v>
      </c>
      <c r="R706" s="4">
        <v>1250000</v>
      </c>
      <c r="S706" s="4">
        <v>0</v>
      </c>
      <c r="T706" s="5">
        <v>0</v>
      </c>
      <c r="U706" s="5">
        <v>0</v>
      </c>
      <c r="V706" s="5">
        <v>0</v>
      </c>
      <c r="W706" s="5">
        <v>0</v>
      </c>
      <c r="X706" s="5">
        <v>0</v>
      </c>
      <c r="Y706" s="6">
        <v>0</v>
      </c>
    </row>
    <row r="707" spans="1:25" ht="87.5" thickBot="1" x14ac:dyDescent="0.4">
      <c r="A707" s="20" t="s">
        <v>422</v>
      </c>
      <c r="B707" s="1">
        <v>4</v>
      </c>
      <c r="C707" s="2" t="s">
        <v>661</v>
      </c>
      <c r="D707" s="1">
        <v>136</v>
      </c>
      <c r="E707" s="3" t="s">
        <v>662</v>
      </c>
      <c r="F707" s="1">
        <v>174000</v>
      </c>
      <c r="G707" s="1" t="s">
        <v>27</v>
      </c>
      <c r="H707" s="1" t="s">
        <v>28</v>
      </c>
      <c r="I707" s="1">
        <v>2020</v>
      </c>
      <c r="J707" s="1">
        <v>2020</v>
      </c>
      <c r="K707" s="1" t="s">
        <v>4914</v>
      </c>
      <c r="L707" s="2" t="s">
        <v>206</v>
      </c>
      <c r="M707" s="1">
        <v>30</v>
      </c>
      <c r="N707" s="2" t="s">
        <v>679</v>
      </c>
      <c r="O707" s="2" t="s">
        <v>680</v>
      </c>
      <c r="P707" s="4">
        <v>0</v>
      </c>
      <c r="Q707" s="4">
        <v>0</v>
      </c>
      <c r="R707" s="4">
        <v>440000</v>
      </c>
      <c r="S707" s="4">
        <v>440000</v>
      </c>
      <c r="T707" s="5">
        <v>0</v>
      </c>
      <c r="U707" s="5">
        <v>0</v>
      </c>
      <c r="V707" s="5">
        <v>0</v>
      </c>
      <c r="W707" s="5">
        <v>0</v>
      </c>
      <c r="X707" s="5">
        <v>0</v>
      </c>
      <c r="Y707" s="6">
        <v>0</v>
      </c>
    </row>
    <row r="708" spans="1:25" ht="102" thickBot="1" x14ac:dyDescent="0.4">
      <c r="A708" s="20" t="s">
        <v>422</v>
      </c>
      <c r="B708" s="1">
        <v>4</v>
      </c>
      <c r="C708" s="2" t="s">
        <v>661</v>
      </c>
      <c r="D708" s="1">
        <v>136</v>
      </c>
      <c r="E708" s="3" t="s">
        <v>662</v>
      </c>
      <c r="F708" s="1">
        <v>174000</v>
      </c>
      <c r="G708" s="1" t="s">
        <v>27</v>
      </c>
      <c r="H708" s="1" t="s">
        <v>28</v>
      </c>
      <c r="I708" s="1">
        <v>2020</v>
      </c>
      <c r="J708" s="1">
        <v>2020</v>
      </c>
      <c r="K708" s="1" t="s">
        <v>4914</v>
      </c>
      <c r="L708" s="2" t="s">
        <v>206</v>
      </c>
      <c r="M708" s="1">
        <v>30</v>
      </c>
      <c r="N708" s="2" t="s">
        <v>681</v>
      </c>
      <c r="O708" s="2" t="s">
        <v>682</v>
      </c>
      <c r="P708" s="4">
        <v>0</v>
      </c>
      <c r="Q708" s="4">
        <v>0</v>
      </c>
      <c r="R708" s="4">
        <v>798000</v>
      </c>
      <c r="S708" s="4">
        <v>798000</v>
      </c>
      <c r="T708" s="5">
        <v>0</v>
      </c>
      <c r="U708" s="5">
        <v>0</v>
      </c>
      <c r="V708" s="5">
        <v>5</v>
      </c>
      <c r="W708" s="5">
        <v>5</v>
      </c>
      <c r="X708" s="5">
        <v>5</v>
      </c>
      <c r="Y708" s="6">
        <v>5</v>
      </c>
    </row>
    <row r="709" spans="1:25" ht="73" thickBot="1" x14ac:dyDescent="0.4">
      <c r="A709" s="20" t="s">
        <v>422</v>
      </c>
      <c r="B709" s="1">
        <v>4</v>
      </c>
      <c r="C709" s="2" t="s">
        <v>661</v>
      </c>
      <c r="D709" s="1">
        <v>136</v>
      </c>
      <c r="E709" s="3" t="s">
        <v>662</v>
      </c>
      <c r="F709" s="1">
        <v>174000</v>
      </c>
      <c r="G709" s="1" t="s">
        <v>27</v>
      </c>
      <c r="H709" s="1" t="s">
        <v>28</v>
      </c>
      <c r="I709" s="1">
        <v>2020</v>
      </c>
      <c r="J709" s="1">
        <v>2020</v>
      </c>
      <c r="K709" s="1" t="s">
        <v>4914</v>
      </c>
      <c r="L709" s="2" t="s">
        <v>206</v>
      </c>
      <c r="M709" s="1">
        <v>30</v>
      </c>
      <c r="N709" s="2" t="s">
        <v>683</v>
      </c>
      <c r="O709" s="2" t="s">
        <v>684</v>
      </c>
      <c r="P709" s="4">
        <v>0</v>
      </c>
      <c r="Q709" s="4">
        <v>0</v>
      </c>
      <c r="R709" s="4">
        <v>8200000</v>
      </c>
      <c r="S709" s="4">
        <v>8200000</v>
      </c>
      <c r="T709" s="5">
        <v>0</v>
      </c>
      <c r="U709" s="5">
        <v>0</v>
      </c>
      <c r="V709" s="5">
        <v>0</v>
      </c>
      <c r="W709" s="5">
        <v>0</v>
      </c>
      <c r="X709" s="5">
        <v>0</v>
      </c>
      <c r="Y709" s="6">
        <v>0</v>
      </c>
    </row>
    <row r="710" spans="1:25" ht="87.5" thickBot="1" x14ac:dyDescent="0.4">
      <c r="A710" s="20" t="s">
        <v>422</v>
      </c>
      <c r="B710" s="1">
        <v>4</v>
      </c>
      <c r="C710" s="2" t="s">
        <v>661</v>
      </c>
      <c r="D710" s="1">
        <v>136</v>
      </c>
      <c r="E710" s="3" t="s">
        <v>662</v>
      </c>
      <c r="F710" s="1">
        <v>174000</v>
      </c>
      <c r="G710" s="1" t="s">
        <v>27</v>
      </c>
      <c r="H710" s="1" t="s">
        <v>28</v>
      </c>
      <c r="I710" s="1">
        <v>2020</v>
      </c>
      <c r="J710" s="1">
        <v>2020</v>
      </c>
      <c r="K710" s="1" t="s">
        <v>4914</v>
      </c>
      <c r="L710" s="2" t="s">
        <v>206</v>
      </c>
      <c r="M710" s="1">
        <v>30</v>
      </c>
      <c r="N710" s="2" t="s">
        <v>685</v>
      </c>
      <c r="O710" s="2" t="s">
        <v>686</v>
      </c>
      <c r="P710" s="4">
        <v>0</v>
      </c>
      <c r="Q710" s="4">
        <v>0</v>
      </c>
      <c r="R710" s="4">
        <v>150000</v>
      </c>
      <c r="S710" s="4">
        <v>150000</v>
      </c>
      <c r="T710" s="5">
        <v>0</v>
      </c>
      <c r="U710" s="5">
        <v>0</v>
      </c>
      <c r="V710" s="5">
        <v>0</v>
      </c>
      <c r="W710" s="5">
        <v>0</v>
      </c>
      <c r="X710" s="5">
        <v>0</v>
      </c>
      <c r="Y710" s="6">
        <v>0</v>
      </c>
    </row>
    <row r="711" spans="1:25" ht="73" thickBot="1" x14ac:dyDescent="0.4">
      <c r="A711" s="20" t="s">
        <v>422</v>
      </c>
      <c r="B711" s="1">
        <v>4</v>
      </c>
      <c r="C711" s="2" t="s">
        <v>661</v>
      </c>
      <c r="D711" s="1">
        <v>136</v>
      </c>
      <c r="E711" s="3" t="s">
        <v>662</v>
      </c>
      <c r="F711" s="1">
        <v>174000</v>
      </c>
      <c r="G711" s="1" t="s">
        <v>27</v>
      </c>
      <c r="H711" s="1" t="s">
        <v>28</v>
      </c>
      <c r="I711" s="1">
        <v>2020</v>
      </c>
      <c r="J711" s="1">
        <v>2020</v>
      </c>
      <c r="K711" s="1" t="s">
        <v>4914</v>
      </c>
      <c r="L711" s="2" t="s">
        <v>206</v>
      </c>
      <c r="M711" s="1">
        <v>30</v>
      </c>
      <c r="N711" s="2" t="s">
        <v>687</v>
      </c>
      <c r="O711" s="2" t="s">
        <v>688</v>
      </c>
      <c r="P711" s="4">
        <v>0</v>
      </c>
      <c r="Q711" s="4">
        <v>0</v>
      </c>
      <c r="R711" s="4">
        <v>118420</v>
      </c>
      <c r="S711" s="4">
        <v>2278464</v>
      </c>
      <c r="T711" s="5">
        <v>0</v>
      </c>
      <c r="U711" s="5">
        <v>0</v>
      </c>
      <c r="V711" s="5">
        <v>0</v>
      </c>
      <c r="W711" s="5">
        <v>0</v>
      </c>
      <c r="X711" s="5">
        <v>0</v>
      </c>
      <c r="Y711" s="6">
        <v>0</v>
      </c>
    </row>
    <row r="712" spans="1:25" ht="87.5" thickBot="1" x14ac:dyDescent="0.4">
      <c r="A712" s="20" t="s">
        <v>422</v>
      </c>
      <c r="B712" s="1">
        <v>4</v>
      </c>
      <c r="C712" s="2" t="s">
        <v>661</v>
      </c>
      <c r="D712" s="1">
        <v>136</v>
      </c>
      <c r="E712" s="3" t="s">
        <v>662</v>
      </c>
      <c r="F712" s="1">
        <v>174000</v>
      </c>
      <c r="G712" s="1" t="s">
        <v>27</v>
      </c>
      <c r="H712" s="1" t="s">
        <v>28</v>
      </c>
      <c r="I712" s="1">
        <v>2020</v>
      </c>
      <c r="J712" s="1">
        <v>2020</v>
      </c>
      <c r="K712" s="1" t="s">
        <v>4914</v>
      </c>
      <c r="L712" s="2" t="s">
        <v>206</v>
      </c>
      <c r="M712" s="1">
        <v>30</v>
      </c>
      <c r="N712" s="2" t="s">
        <v>689</v>
      </c>
      <c r="O712" s="2" t="s">
        <v>690</v>
      </c>
      <c r="P712" s="4">
        <v>0</v>
      </c>
      <c r="Q712" s="4">
        <v>0</v>
      </c>
      <c r="R712" s="4">
        <v>140000</v>
      </c>
      <c r="S712" s="4">
        <v>140000</v>
      </c>
      <c r="T712" s="5">
        <v>0</v>
      </c>
      <c r="U712" s="5">
        <v>0</v>
      </c>
      <c r="V712" s="5">
        <v>0</v>
      </c>
      <c r="W712" s="5">
        <v>0</v>
      </c>
      <c r="X712" s="5">
        <v>0</v>
      </c>
      <c r="Y712" s="6">
        <v>0</v>
      </c>
    </row>
    <row r="713" spans="1:25" ht="87.5" thickBot="1" x14ac:dyDescent="0.4">
      <c r="A713" s="20" t="s">
        <v>422</v>
      </c>
      <c r="B713" s="1">
        <v>4</v>
      </c>
      <c r="C713" s="2" t="s">
        <v>661</v>
      </c>
      <c r="D713" s="1">
        <v>136</v>
      </c>
      <c r="E713" s="3" t="s">
        <v>662</v>
      </c>
      <c r="F713" s="1">
        <v>174000</v>
      </c>
      <c r="G713" s="1" t="s">
        <v>27</v>
      </c>
      <c r="H713" s="1" t="s">
        <v>28</v>
      </c>
      <c r="I713" s="1">
        <v>2020</v>
      </c>
      <c r="J713" s="1">
        <v>2020</v>
      </c>
      <c r="K713" s="1" t="s">
        <v>4914</v>
      </c>
      <c r="L713" s="2" t="s">
        <v>206</v>
      </c>
      <c r="M713" s="1">
        <v>30</v>
      </c>
      <c r="N713" s="2" t="s">
        <v>691</v>
      </c>
      <c r="O713" s="2" t="s">
        <v>692</v>
      </c>
      <c r="P713" s="4">
        <v>0</v>
      </c>
      <c r="Q713" s="4">
        <v>0</v>
      </c>
      <c r="R713" s="4">
        <v>1500000</v>
      </c>
      <c r="S713" s="4">
        <v>820000</v>
      </c>
      <c r="T713" s="5">
        <v>0</v>
      </c>
      <c r="U713" s="5">
        <v>0</v>
      </c>
      <c r="V713" s="5">
        <v>0</v>
      </c>
      <c r="W713" s="5">
        <v>0</v>
      </c>
      <c r="X713" s="5">
        <v>0</v>
      </c>
      <c r="Y713" s="6">
        <v>0</v>
      </c>
    </row>
    <row r="714" spans="1:25" ht="73" thickBot="1" x14ac:dyDescent="0.4">
      <c r="A714" s="20" t="s">
        <v>422</v>
      </c>
      <c r="B714" s="1">
        <v>4</v>
      </c>
      <c r="C714" s="2" t="s">
        <v>661</v>
      </c>
      <c r="D714" s="1">
        <v>136</v>
      </c>
      <c r="E714" s="3" t="s">
        <v>662</v>
      </c>
      <c r="F714" s="1">
        <v>174000</v>
      </c>
      <c r="G714" s="1" t="s">
        <v>27</v>
      </c>
      <c r="H714" s="1" t="s">
        <v>28</v>
      </c>
      <c r="I714" s="1">
        <v>2020</v>
      </c>
      <c r="J714" s="1">
        <v>2020</v>
      </c>
      <c r="K714" s="1" t="s">
        <v>4914</v>
      </c>
      <c r="L714" s="2" t="s">
        <v>206</v>
      </c>
      <c r="M714" s="1">
        <v>30</v>
      </c>
      <c r="N714" s="2" t="s">
        <v>693</v>
      </c>
      <c r="O714" s="2" t="s">
        <v>694</v>
      </c>
      <c r="P714" s="4">
        <v>0</v>
      </c>
      <c r="Q714" s="4">
        <v>0</v>
      </c>
      <c r="R714" s="4">
        <v>300000</v>
      </c>
      <c r="S714" s="4">
        <v>300000</v>
      </c>
      <c r="T714" s="5">
        <v>0</v>
      </c>
      <c r="U714" s="5">
        <v>0</v>
      </c>
      <c r="V714" s="5">
        <v>0</v>
      </c>
      <c r="W714" s="5">
        <v>0</v>
      </c>
      <c r="X714" s="5">
        <v>0</v>
      </c>
      <c r="Y714" s="6">
        <v>0</v>
      </c>
    </row>
    <row r="715" spans="1:25" ht="116.5" thickBot="1" x14ac:dyDescent="0.4">
      <c r="A715" s="20" t="s">
        <v>422</v>
      </c>
      <c r="B715" s="1">
        <v>4</v>
      </c>
      <c r="C715" s="2" t="s">
        <v>661</v>
      </c>
      <c r="D715" s="1">
        <v>136</v>
      </c>
      <c r="E715" s="3" t="s">
        <v>662</v>
      </c>
      <c r="F715" s="1">
        <v>174000</v>
      </c>
      <c r="G715" s="1" t="s">
        <v>27</v>
      </c>
      <c r="H715" s="1" t="s">
        <v>28</v>
      </c>
      <c r="I715" s="1">
        <v>2020</v>
      </c>
      <c r="J715" s="1">
        <v>2020</v>
      </c>
      <c r="K715" s="1" t="s">
        <v>4914</v>
      </c>
      <c r="L715" s="2" t="s">
        <v>206</v>
      </c>
      <c r="M715" s="1">
        <v>30</v>
      </c>
      <c r="N715" s="2" t="s">
        <v>695</v>
      </c>
      <c r="O715" s="2" t="s">
        <v>696</v>
      </c>
      <c r="P715" s="4">
        <v>0</v>
      </c>
      <c r="Q715" s="4">
        <v>0</v>
      </c>
      <c r="R715" s="4">
        <v>394036</v>
      </c>
      <c r="S715" s="4">
        <v>0</v>
      </c>
      <c r="T715" s="5">
        <v>0</v>
      </c>
      <c r="U715" s="5">
        <v>0</v>
      </c>
      <c r="V715" s="5">
        <v>0</v>
      </c>
      <c r="W715" s="5">
        <v>0</v>
      </c>
      <c r="X715" s="5">
        <v>0</v>
      </c>
      <c r="Y715" s="6">
        <v>0</v>
      </c>
    </row>
    <row r="716" spans="1:25" ht="87.5" thickBot="1" x14ac:dyDescent="0.4">
      <c r="A716" s="20" t="s">
        <v>422</v>
      </c>
      <c r="B716" s="1">
        <v>4</v>
      </c>
      <c r="C716" s="2" t="s">
        <v>661</v>
      </c>
      <c r="D716" s="1">
        <v>136</v>
      </c>
      <c r="E716" s="3" t="s">
        <v>662</v>
      </c>
      <c r="F716" s="1">
        <v>174000</v>
      </c>
      <c r="G716" s="1" t="s">
        <v>27</v>
      </c>
      <c r="H716" s="1" t="s">
        <v>28</v>
      </c>
      <c r="I716" s="1">
        <v>2020</v>
      </c>
      <c r="J716" s="1">
        <v>2020</v>
      </c>
      <c r="K716" s="1" t="s">
        <v>4914</v>
      </c>
      <c r="L716" s="2" t="s">
        <v>206</v>
      </c>
      <c r="M716" s="1">
        <v>30</v>
      </c>
      <c r="N716" s="2" t="s">
        <v>697</v>
      </c>
      <c r="O716" s="2" t="s">
        <v>698</v>
      </c>
      <c r="P716" s="4">
        <v>0</v>
      </c>
      <c r="Q716" s="4">
        <v>0</v>
      </c>
      <c r="R716" s="4">
        <v>555000</v>
      </c>
      <c r="S716" s="4">
        <v>3700000</v>
      </c>
      <c r="T716" s="5">
        <v>0</v>
      </c>
      <c r="U716" s="5">
        <v>0</v>
      </c>
      <c r="V716" s="5">
        <v>0</v>
      </c>
      <c r="W716" s="5">
        <v>0</v>
      </c>
      <c r="X716" s="5">
        <v>0</v>
      </c>
      <c r="Y716" s="6">
        <v>0</v>
      </c>
    </row>
    <row r="717" spans="1:25" ht="102" thickBot="1" x14ac:dyDescent="0.4">
      <c r="A717" s="20" t="s">
        <v>422</v>
      </c>
      <c r="B717" s="1">
        <v>4</v>
      </c>
      <c r="C717" s="2" t="s">
        <v>661</v>
      </c>
      <c r="D717" s="1">
        <v>136</v>
      </c>
      <c r="E717" s="3" t="s">
        <v>662</v>
      </c>
      <c r="F717" s="1">
        <v>174000</v>
      </c>
      <c r="G717" s="1" t="s">
        <v>27</v>
      </c>
      <c r="H717" s="1" t="s">
        <v>28</v>
      </c>
      <c r="I717" s="1">
        <v>2020</v>
      </c>
      <c r="J717" s="1">
        <v>2020</v>
      </c>
      <c r="K717" s="1" t="s">
        <v>4914</v>
      </c>
      <c r="L717" s="2" t="s">
        <v>206</v>
      </c>
      <c r="M717" s="1">
        <v>30</v>
      </c>
      <c r="N717" s="2" t="s">
        <v>699</v>
      </c>
      <c r="O717" s="2" t="s">
        <v>700</v>
      </c>
      <c r="P717" s="4">
        <v>0</v>
      </c>
      <c r="Q717" s="4">
        <v>0</v>
      </c>
      <c r="R717" s="4">
        <v>554319</v>
      </c>
      <c r="S717" s="4">
        <v>554319</v>
      </c>
      <c r="T717" s="5">
        <v>0</v>
      </c>
      <c r="U717" s="5">
        <v>0</v>
      </c>
      <c r="V717" s="5">
        <v>5</v>
      </c>
      <c r="W717" s="5">
        <v>5</v>
      </c>
      <c r="X717" s="5">
        <v>5</v>
      </c>
      <c r="Y717" s="6">
        <v>5</v>
      </c>
    </row>
    <row r="718" spans="1:25" ht="73" thickBot="1" x14ac:dyDescent="0.4">
      <c r="A718" s="20" t="s">
        <v>422</v>
      </c>
      <c r="B718" s="1">
        <v>4</v>
      </c>
      <c r="C718" s="2" t="s">
        <v>661</v>
      </c>
      <c r="D718" s="1">
        <v>136</v>
      </c>
      <c r="E718" s="3" t="s">
        <v>662</v>
      </c>
      <c r="F718" s="1">
        <v>174000</v>
      </c>
      <c r="G718" s="1" t="s">
        <v>27</v>
      </c>
      <c r="H718" s="1" t="s">
        <v>28</v>
      </c>
      <c r="I718" s="1">
        <v>2020</v>
      </c>
      <c r="J718" s="1">
        <v>2020</v>
      </c>
      <c r="K718" s="1" t="s">
        <v>4914</v>
      </c>
      <c r="L718" s="2" t="s">
        <v>206</v>
      </c>
      <c r="M718" s="1">
        <v>30</v>
      </c>
      <c r="N718" s="2" t="s">
        <v>701</v>
      </c>
      <c r="O718" s="2" t="s">
        <v>702</v>
      </c>
      <c r="P718" s="4">
        <v>-151072</v>
      </c>
      <c r="Q718" s="4">
        <v>-151072</v>
      </c>
      <c r="R718" s="4">
        <v>0</v>
      </c>
      <c r="S718" s="4">
        <v>0</v>
      </c>
      <c r="T718" s="5">
        <v>0</v>
      </c>
      <c r="U718" s="5">
        <v>0</v>
      </c>
      <c r="V718" s="5">
        <v>0</v>
      </c>
      <c r="W718" s="5">
        <v>0</v>
      </c>
      <c r="X718" s="5">
        <v>0</v>
      </c>
      <c r="Y718" s="6">
        <v>0</v>
      </c>
    </row>
    <row r="719" spans="1:25" ht="102" thickBot="1" x14ac:dyDescent="0.4">
      <c r="A719" s="20" t="s">
        <v>422</v>
      </c>
      <c r="B719" s="1">
        <v>4</v>
      </c>
      <c r="C719" s="2" t="s">
        <v>661</v>
      </c>
      <c r="D719" s="1">
        <v>136</v>
      </c>
      <c r="E719" s="3" t="s">
        <v>662</v>
      </c>
      <c r="F719" s="1">
        <v>174000</v>
      </c>
      <c r="G719" s="1" t="s">
        <v>27</v>
      </c>
      <c r="H719" s="1" t="s">
        <v>28</v>
      </c>
      <c r="I719" s="1">
        <v>2020</v>
      </c>
      <c r="J719" s="1">
        <v>2020</v>
      </c>
      <c r="K719" s="1" t="s">
        <v>4914</v>
      </c>
      <c r="L719" s="2" t="s">
        <v>206</v>
      </c>
      <c r="M719" s="1">
        <v>30</v>
      </c>
      <c r="N719" s="2" t="s">
        <v>703</v>
      </c>
      <c r="O719" s="2" t="s">
        <v>704</v>
      </c>
      <c r="P719" s="4">
        <v>0</v>
      </c>
      <c r="Q719" s="4">
        <v>0</v>
      </c>
      <c r="R719" s="4">
        <v>920210</v>
      </c>
      <c r="S719" s="4">
        <v>430000</v>
      </c>
      <c r="T719" s="5">
        <v>0</v>
      </c>
      <c r="U719" s="5">
        <v>0</v>
      </c>
      <c r="V719" s="5">
        <v>1</v>
      </c>
      <c r="W719" s="5">
        <v>1</v>
      </c>
      <c r="X719" s="5">
        <v>1</v>
      </c>
      <c r="Y719" s="6">
        <v>1</v>
      </c>
    </row>
    <row r="720" spans="1:25" ht="102" thickBot="1" x14ac:dyDescent="0.4">
      <c r="A720" s="20" t="s">
        <v>422</v>
      </c>
      <c r="B720" s="1">
        <v>4</v>
      </c>
      <c r="C720" s="2" t="s">
        <v>661</v>
      </c>
      <c r="D720" s="1">
        <v>136</v>
      </c>
      <c r="E720" s="3" t="s">
        <v>662</v>
      </c>
      <c r="F720" s="1">
        <v>174000</v>
      </c>
      <c r="G720" s="1" t="s">
        <v>27</v>
      </c>
      <c r="H720" s="1" t="s">
        <v>28</v>
      </c>
      <c r="I720" s="1">
        <v>2020</v>
      </c>
      <c r="J720" s="1">
        <v>2020</v>
      </c>
      <c r="K720" s="1" t="s">
        <v>4914</v>
      </c>
      <c r="L720" s="2" t="s">
        <v>206</v>
      </c>
      <c r="M720" s="1">
        <v>30</v>
      </c>
      <c r="N720" s="2" t="s">
        <v>705</v>
      </c>
      <c r="O720" s="2" t="s">
        <v>706</v>
      </c>
      <c r="P720" s="4">
        <v>0</v>
      </c>
      <c r="Q720" s="4">
        <v>0</v>
      </c>
      <c r="R720" s="4">
        <v>300000</v>
      </c>
      <c r="S720" s="4">
        <v>300000</v>
      </c>
      <c r="T720" s="5">
        <v>0</v>
      </c>
      <c r="U720" s="5">
        <v>0</v>
      </c>
      <c r="V720" s="5">
        <v>0</v>
      </c>
      <c r="W720" s="5">
        <v>0</v>
      </c>
      <c r="X720" s="5">
        <v>0</v>
      </c>
      <c r="Y720" s="6">
        <v>0</v>
      </c>
    </row>
    <row r="721" spans="1:25" ht="58.5" thickBot="1" x14ac:dyDescent="0.4">
      <c r="A721" s="20" t="s">
        <v>422</v>
      </c>
      <c r="B721" s="1">
        <v>4</v>
      </c>
      <c r="C721" s="2" t="s">
        <v>661</v>
      </c>
      <c r="D721" s="1">
        <v>136</v>
      </c>
      <c r="E721" s="3" t="s">
        <v>662</v>
      </c>
      <c r="F721" s="1">
        <v>174000</v>
      </c>
      <c r="G721" s="1" t="s">
        <v>27</v>
      </c>
      <c r="H721" s="1" t="s">
        <v>28</v>
      </c>
      <c r="I721" s="1">
        <v>2020</v>
      </c>
      <c r="J721" s="1">
        <v>2020</v>
      </c>
      <c r="K721" s="1" t="s">
        <v>4914</v>
      </c>
      <c r="L721" s="2" t="s">
        <v>206</v>
      </c>
      <c r="M721" s="1">
        <v>30</v>
      </c>
      <c r="N721" s="2" t="s">
        <v>707</v>
      </c>
      <c r="O721" s="2" t="s">
        <v>708</v>
      </c>
      <c r="P721" s="4">
        <v>0</v>
      </c>
      <c r="Q721" s="4">
        <v>0</v>
      </c>
      <c r="R721" s="4">
        <v>0</v>
      </c>
      <c r="S721" s="4">
        <v>0</v>
      </c>
      <c r="T721" s="5">
        <v>0</v>
      </c>
      <c r="U721" s="5">
        <v>0</v>
      </c>
      <c r="V721" s="5">
        <v>0</v>
      </c>
      <c r="W721" s="5">
        <v>0</v>
      </c>
      <c r="X721" s="5">
        <v>0</v>
      </c>
      <c r="Y721" s="6">
        <v>0</v>
      </c>
    </row>
    <row r="722" spans="1:25" ht="87.5" thickBot="1" x14ac:dyDescent="0.4">
      <c r="A722" s="20" t="s">
        <v>422</v>
      </c>
      <c r="B722" s="1">
        <v>4</v>
      </c>
      <c r="C722" s="2" t="s">
        <v>661</v>
      </c>
      <c r="D722" s="1">
        <v>136</v>
      </c>
      <c r="E722" s="3" t="s">
        <v>662</v>
      </c>
      <c r="F722" s="1">
        <v>174000</v>
      </c>
      <c r="G722" s="1" t="s">
        <v>27</v>
      </c>
      <c r="H722" s="1" t="s">
        <v>28</v>
      </c>
      <c r="I722" s="1">
        <v>2020</v>
      </c>
      <c r="J722" s="1">
        <v>2020</v>
      </c>
      <c r="K722" s="1" t="s">
        <v>4914</v>
      </c>
      <c r="L722" s="2" t="s">
        <v>49</v>
      </c>
      <c r="M722" s="1">
        <v>40</v>
      </c>
      <c r="N722" s="2" t="s">
        <v>709</v>
      </c>
      <c r="O722" s="2" t="s">
        <v>710</v>
      </c>
      <c r="P722" s="4">
        <v>0</v>
      </c>
      <c r="Q722" s="4">
        <v>0</v>
      </c>
      <c r="R722" s="4">
        <v>75000</v>
      </c>
      <c r="S722" s="4">
        <v>75000</v>
      </c>
      <c r="T722" s="5">
        <v>0</v>
      </c>
      <c r="U722" s="5">
        <v>0</v>
      </c>
      <c r="V722" s="5">
        <v>0</v>
      </c>
      <c r="W722" s="5">
        <v>0</v>
      </c>
      <c r="X722" s="5">
        <v>0</v>
      </c>
      <c r="Y722" s="6">
        <v>0</v>
      </c>
    </row>
    <row r="723" spans="1:25" ht="73" thickBot="1" x14ac:dyDescent="0.4">
      <c r="A723" s="20" t="s">
        <v>422</v>
      </c>
      <c r="B723" s="1">
        <v>4</v>
      </c>
      <c r="C723" s="2" t="s">
        <v>661</v>
      </c>
      <c r="D723" s="1">
        <v>136</v>
      </c>
      <c r="E723" s="3" t="s">
        <v>662</v>
      </c>
      <c r="F723" s="1">
        <v>174000</v>
      </c>
      <c r="G723" s="1" t="s">
        <v>27</v>
      </c>
      <c r="H723" s="1" t="s">
        <v>28</v>
      </c>
      <c r="I723" s="1">
        <v>2020</v>
      </c>
      <c r="J723" s="1">
        <v>2020</v>
      </c>
      <c r="K723" s="1" t="s">
        <v>4914</v>
      </c>
      <c r="L723" s="2" t="s">
        <v>49</v>
      </c>
      <c r="M723" s="1">
        <v>40</v>
      </c>
      <c r="N723" s="2" t="s">
        <v>711</v>
      </c>
      <c r="O723" s="2" t="s">
        <v>712</v>
      </c>
      <c r="P723" s="4">
        <v>0</v>
      </c>
      <c r="Q723" s="4">
        <v>0</v>
      </c>
      <c r="R723" s="4">
        <v>372754</v>
      </c>
      <c r="S723" s="4">
        <v>410433</v>
      </c>
      <c r="T723" s="5">
        <v>0</v>
      </c>
      <c r="U723" s="5">
        <v>0</v>
      </c>
      <c r="V723" s="5">
        <v>0</v>
      </c>
      <c r="W723" s="5">
        <v>0</v>
      </c>
      <c r="X723" s="5">
        <v>0</v>
      </c>
      <c r="Y723" s="6">
        <v>0</v>
      </c>
    </row>
    <row r="724" spans="1:25" ht="102" thickBot="1" x14ac:dyDescent="0.4">
      <c r="A724" s="20" t="s">
        <v>422</v>
      </c>
      <c r="B724" s="1">
        <v>4</v>
      </c>
      <c r="C724" s="2" t="s">
        <v>661</v>
      </c>
      <c r="D724" s="1">
        <v>136</v>
      </c>
      <c r="E724" s="3" t="s">
        <v>662</v>
      </c>
      <c r="F724" s="1">
        <v>174000</v>
      </c>
      <c r="G724" s="1" t="s">
        <v>27</v>
      </c>
      <c r="H724" s="1" t="s">
        <v>28</v>
      </c>
      <c r="I724" s="1">
        <v>2020</v>
      </c>
      <c r="J724" s="1">
        <v>2020</v>
      </c>
      <c r="K724" s="1" t="s">
        <v>4914</v>
      </c>
      <c r="L724" s="2" t="s">
        <v>49</v>
      </c>
      <c r="M724" s="1">
        <v>40</v>
      </c>
      <c r="N724" s="2" t="s">
        <v>713</v>
      </c>
      <c r="O724" s="2" t="s">
        <v>714</v>
      </c>
      <c r="P724" s="4">
        <v>0</v>
      </c>
      <c r="Q724" s="4">
        <v>0</v>
      </c>
      <c r="R724" s="4">
        <v>-2755882</v>
      </c>
      <c r="S724" s="4">
        <v>-2755882</v>
      </c>
      <c r="T724" s="5">
        <v>0</v>
      </c>
      <c r="U724" s="5">
        <v>0</v>
      </c>
      <c r="V724" s="5">
        <v>-7</v>
      </c>
      <c r="W724" s="5">
        <v>-7</v>
      </c>
      <c r="X724" s="5">
        <v>-7</v>
      </c>
      <c r="Y724" s="6">
        <v>-7</v>
      </c>
    </row>
    <row r="725" spans="1:25" ht="87.5" thickBot="1" x14ac:dyDescent="0.4">
      <c r="A725" s="20" t="s">
        <v>422</v>
      </c>
      <c r="B725" s="1">
        <v>4</v>
      </c>
      <c r="C725" s="2" t="s">
        <v>661</v>
      </c>
      <c r="D725" s="1">
        <v>136</v>
      </c>
      <c r="E725" s="3" t="s">
        <v>662</v>
      </c>
      <c r="F725" s="1">
        <v>174000</v>
      </c>
      <c r="G725" s="1" t="s">
        <v>27</v>
      </c>
      <c r="H725" s="1" t="s">
        <v>28</v>
      </c>
      <c r="I725" s="1">
        <v>2020</v>
      </c>
      <c r="J725" s="1">
        <v>2020</v>
      </c>
      <c r="K725" s="1" t="s">
        <v>4914</v>
      </c>
      <c r="L725" s="2" t="s">
        <v>49</v>
      </c>
      <c r="M725" s="1">
        <v>40</v>
      </c>
      <c r="N725" s="2" t="s">
        <v>715</v>
      </c>
      <c r="O725" s="2" t="s">
        <v>716</v>
      </c>
      <c r="P725" s="4">
        <v>0</v>
      </c>
      <c r="Q725" s="4">
        <v>0</v>
      </c>
      <c r="R725" s="4">
        <v>-22928217</v>
      </c>
      <c r="S725" s="4">
        <v>-22928217</v>
      </c>
      <c r="T725" s="5">
        <v>0</v>
      </c>
      <c r="U725" s="5">
        <v>0</v>
      </c>
      <c r="V725" s="5">
        <v>-13</v>
      </c>
      <c r="W725" s="5">
        <v>-13</v>
      </c>
      <c r="X725" s="5">
        <v>-13</v>
      </c>
      <c r="Y725" s="6">
        <v>-13</v>
      </c>
    </row>
    <row r="726" spans="1:25" ht="58.5" thickBot="1" x14ac:dyDescent="0.4">
      <c r="A726" s="20" t="s">
        <v>422</v>
      </c>
      <c r="B726" s="1">
        <v>4</v>
      </c>
      <c r="C726" s="2" t="s">
        <v>661</v>
      </c>
      <c r="D726" s="1">
        <v>136</v>
      </c>
      <c r="E726" s="3" t="s">
        <v>662</v>
      </c>
      <c r="F726" s="1">
        <v>174000</v>
      </c>
      <c r="G726" s="1" t="s">
        <v>58</v>
      </c>
      <c r="H726" s="1" t="s">
        <v>59</v>
      </c>
      <c r="I726" s="1" t="s">
        <v>60</v>
      </c>
      <c r="J726" s="1">
        <v>2021</v>
      </c>
      <c r="K726" s="1" t="s">
        <v>4915</v>
      </c>
      <c r="L726" s="2" t="s">
        <v>206</v>
      </c>
      <c r="M726" s="1">
        <v>30</v>
      </c>
      <c r="N726" s="2" t="s">
        <v>669</v>
      </c>
      <c r="O726" s="2" t="s">
        <v>717</v>
      </c>
      <c r="P726" s="4">
        <v>0</v>
      </c>
      <c r="Q726" s="4">
        <v>0</v>
      </c>
      <c r="R726" s="4">
        <v>0</v>
      </c>
      <c r="S726" s="4">
        <v>60406559</v>
      </c>
      <c r="T726" s="5">
        <v>0</v>
      </c>
      <c r="U726" s="5">
        <v>0</v>
      </c>
      <c r="V726" s="5">
        <v>0</v>
      </c>
      <c r="W726" s="5">
        <v>0</v>
      </c>
      <c r="X726" s="5">
        <v>0</v>
      </c>
      <c r="Y726" s="6">
        <v>0</v>
      </c>
    </row>
    <row r="727" spans="1:25" ht="116.5" thickBot="1" x14ac:dyDescent="0.4">
      <c r="A727" s="20" t="s">
        <v>422</v>
      </c>
      <c r="B727" s="1">
        <v>4</v>
      </c>
      <c r="C727" s="2" t="s">
        <v>661</v>
      </c>
      <c r="D727" s="1">
        <v>136</v>
      </c>
      <c r="E727" s="3" t="s">
        <v>662</v>
      </c>
      <c r="F727" s="1">
        <v>174000</v>
      </c>
      <c r="G727" s="1" t="s">
        <v>58</v>
      </c>
      <c r="H727" s="1" t="s">
        <v>59</v>
      </c>
      <c r="I727" s="1" t="s">
        <v>60</v>
      </c>
      <c r="J727" s="1">
        <v>2021</v>
      </c>
      <c r="K727" s="1" t="s">
        <v>4915</v>
      </c>
      <c r="L727" s="2" t="s">
        <v>206</v>
      </c>
      <c r="M727" s="1">
        <v>30</v>
      </c>
      <c r="N727" s="2" t="s">
        <v>718</v>
      </c>
      <c r="O727" s="2" t="s">
        <v>719</v>
      </c>
      <c r="P727" s="4">
        <v>0</v>
      </c>
      <c r="Q727" s="4">
        <v>0</v>
      </c>
      <c r="R727" s="4">
        <v>12404774</v>
      </c>
      <c r="S727" s="4">
        <v>617288</v>
      </c>
      <c r="T727" s="5">
        <v>0</v>
      </c>
      <c r="U727" s="5">
        <v>0</v>
      </c>
      <c r="V727" s="5">
        <v>0</v>
      </c>
      <c r="W727" s="5">
        <v>0</v>
      </c>
      <c r="X727" s="5">
        <v>0</v>
      </c>
      <c r="Y727" s="6">
        <v>0</v>
      </c>
    </row>
    <row r="728" spans="1:25" ht="73" thickBot="1" x14ac:dyDescent="0.4">
      <c r="A728" s="20" t="s">
        <v>422</v>
      </c>
      <c r="B728" s="1">
        <v>4</v>
      </c>
      <c r="C728" s="2" t="s">
        <v>661</v>
      </c>
      <c r="D728" s="1">
        <v>136</v>
      </c>
      <c r="E728" s="3" t="s">
        <v>662</v>
      </c>
      <c r="F728" s="1">
        <v>174000</v>
      </c>
      <c r="G728" s="1" t="s">
        <v>58</v>
      </c>
      <c r="H728" s="1" t="s">
        <v>59</v>
      </c>
      <c r="I728" s="1" t="s">
        <v>60</v>
      </c>
      <c r="J728" s="1">
        <v>2021</v>
      </c>
      <c r="K728" s="1" t="s">
        <v>4915</v>
      </c>
      <c r="L728" s="2" t="s">
        <v>206</v>
      </c>
      <c r="M728" s="1">
        <v>30</v>
      </c>
      <c r="N728" s="2" t="s">
        <v>720</v>
      </c>
      <c r="O728" s="2" t="s">
        <v>721</v>
      </c>
      <c r="P728" s="4">
        <v>0</v>
      </c>
      <c r="Q728" s="4">
        <v>0</v>
      </c>
      <c r="R728" s="4">
        <v>1050000</v>
      </c>
      <c r="S728" s="4">
        <v>900000</v>
      </c>
      <c r="T728" s="5">
        <v>0</v>
      </c>
      <c r="U728" s="5">
        <v>0</v>
      </c>
      <c r="V728" s="5">
        <v>0</v>
      </c>
      <c r="W728" s="5">
        <v>0</v>
      </c>
      <c r="X728" s="5">
        <v>0</v>
      </c>
      <c r="Y728" s="6">
        <v>0</v>
      </c>
    </row>
    <row r="729" spans="1:25" ht="87.5" thickBot="1" x14ac:dyDescent="0.4">
      <c r="A729" s="20" t="s">
        <v>422</v>
      </c>
      <c r="B729" s="1">
        <v>4</v>
      </c>
      <c r="C729" s="2" t="s">
        <v>661</v>
      </c>
      <c r="D729" s="1">
        <v>136</v>
      </c>
      <c r="E729" s="3" t="s">
        <v>662</v>
      </c>
      <c r="F729" s="1">
        <v>174000</v>
      </c>
      <c r="G729" s="1" t="s">
        <v>58</v>
      </c>
      <c r="H729" s="1" t="s">
        <v>59</v>
      </c>
      <c r="I729" s="1" t="s">
        <v>60</v>
      </c>
      <c r="J729" s="1">
        <v>2021</v>
      </c>
      <c r="K729" s="1" t="s">
        <v>4915</v>
      </c>
      <c r="L729" s="2" t="s">
        <v>206</v>
      </c>
      <c r="M729" s="1">
        <v>30</v>
      </c>
      <c r="N729" s="2" t="s">
        <v>722</v>
      </c>
      <c r="O729" s="2" t="s">
        <v>723</v>
      </c>
      <c r="P729" s="4">
        <v>0</v>
      </c>
      <c r="Q729" s="4">
        <v>0</v>
      </c>
      <c r="R729" s="4">
        <v>0</v>
      </c>
      <c r="S729" s="4">
        <v>140000</v>
      </c>
      <c r="T729" s="5">
        <v>0</v>
      </c>
      <c r="U729" s="5">
        <v>0</v>
      </c>
      <c r="V729" s="5">
        <v>0</v>
      </c>
      <c r="W729" s="5">
        <v>1</v>
      </c>
      <c r="X729" s="5">
        <v>0</v>
      </c>
      <c r="Y729" s="6">
        <v>1</v>
      </c>
    </row>
    <row r="730" spans="1:25" ht="73" thickBot="1" x14ac:dyDescent="0.4">
      <c r="A730" s="20" t="s">
        <v>422</v>
      </c>
      <c r="B730" s="1">
        <v>4</v>
      </c>
      <c r="C730" s="2" t="s">
        <v>661</v>
      </c>
      <c r="D730" s="1">
        <v>136</v>
      </c>
      <c r="E730" s="3" t="s">
        <v>662</v>
      </c>
      <c r="F730" s="1">
        <v>174000</v>
      </c>
      <c r="G730" s="1" t="s">
        <v>58</v>
      </c>
      <c r="H730" s="1" t="s">
        <v>59</v>
      </c>
      <c r="I730" s="1" t="s">
        <v>60</v>
      </c>
      <c r="J730" s="1">
        <v>2021</v>
      </c>
      <c r="K730" s="1" t="s">
        <v>4915</v>
      </c>
      <c r="L730" s="2" t="s">
        <v>206</v>
      </c>
      <c r="M730" s="1">
        <v>30</v>
      </c>
      <c r="N730" s="2" t="s">
        <v>724</v>
      </c>
      <c r="O730" s="2" t="s">
        <v>725</v>
      </c>
      <c r="P730" s="4">
        <v>0</v>
      </c>
      <c r="Q730" s="4">
        <v>0</v>
      </c>
      <c r="R730" s="4">
        <v>0</v>
      </c>
      <c r="S730" s="4">
        <v>275000</v>
      </c>
      <c r="T730" s="5">
        <v>0</v>
      </c>
      <c r="U730" s="5">
        <v>0</v>
      </c>
      <c r="V730" s="5">
        <v>0</v>
      </c>
      <c r="W730" s="5">
        <v>2</v>
      </c>
      <c r="X730" s="5">
        <v>0</v>
      </c>
      <c r="Y730" s="6">
        <v>2</v>
      </c>
    </row>
    <row r="731" spans="1:25" ht="131" thickBot="1" x14ac:dyDescent="0.4">
      <c r="A731" s="20" t="s">
        <v>422</v>
      </c>
      <c r="B731" s="1">
        <v>4</v>
      </c>
      <c r="C731" s="2" t="s">
        <v>661</v>
      </c>
      <c r="D731" s="1">
        <v>136</v>
      </c>
      <c r="E731" s="3" t="s">
        <v>662</v>
      </c>
      <c r="F731" s="1">
        <v>174000</v>
      </c>
      <c r="G731" s="1" t="s">
        <v>58</v>
      </c>
      <c r="H731" s="1" t="s">
        <v>59</v>
      </c>
      <c r="I731" s="1" t="s">
        <v>60</v>
      </c>
      <c r="J731" s="1">
        <v>2021</v>
      </c>
      <c r="K731" s="1" t="s">
        <v>4915</v>
      </c>
      <c r="L731" s="2" t="s">
        <v>206</v>
      </c>
      <c r="M731" s="1">
        <v>30</v>
      </c>
      <c r="N731" s="2" t="s">
        <v>726</v>
      </c>
      <c r="O731" s="2" t="s">
        <v>727</v>
      </c>
      <c r="P731" s="4">
        <v>0</v>
      </c>
      <c r="Q731" s="4">
        <v>0</v>
      </c>
      <c r="R731" s="4">
        <v>985000</v>
      </c>
      <c r="S731" s="4">
        <v>120000</v>
      </c>
      <c r="T731" s="5">
        <v>0</v>
      </c>
      <c r="U731" s="5">
        <v>0</v>
      </c>
      <c r="V731" s="5">
        <v>0</v>
      </c>
      <c r="W731" s="5">
        <v>0</v>
      </c>
      <c r="X731" s="5">
        <v>0</v>
      </c>
      <c r="Y731" s="6">
        <v>0</v>
      </c>
    </row>
    <row r="732" spans="1:25" ht="73" thickBot="1" x14ac:dyDescent="0.4">
      <c r="A732" s="20" t="s">
        <v>422</v>
      </c>
      <c r="B732" s="1">
        <v>4</v>
      </c>
      <c r="C732" s="2" t="s">
        <v>661</v>
      </c>
      <c r="D732" s="1">
        <v>136</v>
      </c>
      <c r="E732" s="3" t="s">
        <v>662</v>
      </c>
      <c r="F732" s="1">
        <v>174000</v>
      </c>
      <c r="G732" s="1" t="s">
        <v>58</v>
      </c>
      <c r="H732" s="1" t="s">
        <v>59</v>
      </c>
      <c r="I732" s="1" t="s">
        <v>60</v>
      </c>
      <c r="J732" s="1">
        <v>2021</v>
      </c>
      <c r="K732" s="1" t="s">
        <v>4915</v>
      </c>
      <c r="L732" s="2" t="s">
        <v>206</v>
      </c>
      <c r="M732" s="1">
        <v>30</v>
      </c>
      <c r="N732" s="2" t="s">
        <v>728</v>
      </c>
      <c r="O732" s="2" t="s">
        <v>729</v>
      </c>
      <c r="P732" s="4">
        <v>0</v>
      </c>
      <c r="Q732" s="4">
        <v>0</v>
      </c>
      <c r="R732" s="4">
        <v>0</v>
      </c>
      <c r="S732" s="4">
        <v>595000</v>
      </c>
      <c r="T732" s="5">
        <v>0</v>
      </c>
      <c r="U732" s="5">
        <v>0</v>
      </c>
      <c r="V732" s="5">
        <v>0</v>
      </c>
      <c r="W732" s="5">
        <v>0</v>
      </c>
      <c r="X732" s="5">
        <v>0</v>
      </c>
      <c r="Y732" s="6">
        <v>0</v>
      </c>
    </row>
    <row r="733" spans="1:25" ht="87.5" thickBot="1" x14ac:dyDescent="0.4">
      <c r="A733" s="20" t="s">
        <v>422</v>
      </c>
      <c r="B733" s="1">
        <v>4</v>
      </c>
      <c r="C733" s="2" t="s">
        <v>661</v>
      </c>
      <c r="D733" s="1">
        <v>136</v>
      </c>
      <c r="E733" s="3" t="s">
        <v>662</v>
      </c>
      <c r="F733" s="1">
        <v>174000</v>
      </c>
      <c r="G733" s="1" t="s">
        <v>58</v>
      </c>
      <c r="H733" s="1" t="s">
        <v>59</v>
      </c>
      <c r="I733" s="1" t="s">
        <v>60</v>
      </c>
      <c r="J733" s="1">
        <v>2021</v>
      </c>
      <c r="K733" s="1" t="s">
        <v>4915</v>
      </c>
      <c r="L733" s="2" t="s">
        <v>206</v>
      </c>
      <c r="M733" s="1">
        <v>30</v>
      </c>
      <c r="N733" s="2" t="s">
        <v>730</v>
      </c>
      <c r="O733" s="2" t="s">
        <v>731</v>
      </c>
      <c r="P733" s="4">
        <v>0</v>
      </c>
      <c r="Q733" s="4">
        <v>0</v>
      </c>
      <c r="R733" s="4">
        <v>35000</v>
      </c>
      <c r="S733" s="4">
        <v>75000</v>
      </c>
      <c r="T733" s="5">
        <v>0</v>
      </c>
      <c r="U733" s="5">
        <v>0</v>
      </c>
      <c r="V733" s="5">
        <v>0</v>
      </c>
      <c r="W733" s="5">
        <v>0</v>
      </c>
      <c r="X733" s="5">
        <v>0</v>
      </c>
      <c r="Y733" s="6">
        <v>0</v>
      </c>
    </row>
    <row r="734" spans="1:25" ht="102" thickBot="1" x14ac:dyDescent="0.4">
      <c r="A734" s="20" t="s">
        <v>422</v>
      </c>
      <c r="B734" s="1">
        <v>4</v>
      </c>
      <c r="C734" s="2" t="s">
        <v>661</v>
      </c>
      <c r="D734" s="1">
        <v>136</v>
      </c>
      <c r="E734" s="3" t="s">
        <v>662</v>
      </c>
      <c r="F734" s="1">
        <v>174000</v>
      </c>
      <c r="G734" s="1" t="s">
        <v>58</v>
      </c>
      <c r="H734" s="1" t="s">
        <v>59</v>
      </c>
      <c r="I734" s="1" t="s">
        <v>60</v>
      </c>
      <c r="J734" s="1">
        <v>2021</v>
      </c>
      <c r="K734" s="1" t="s">
        <v>4915</v>
      </c>
      <c r="L734" s="2" t="s">
        <v>206</v>
      </c>
      <c r="M734" s="1">
        <v>30</v>
      </c>
      <c r="N734" s="2" t="s">
        <v>732</v>
      </c>
      <c r="O734" s="2" t="s">
        <v>733</v>
      </c>
      <c r="P734" s="4">
        <v>0</v>
      </c>
      <c r="Q734" s="4">
        <v>0</v>
      </c>
      <c r="R734" s="4">
        <v>236378</v>
      </c>
      <c r="S734" s="4">
        <v>472755</v>
      </c>
      <c r="T734" s="5">
        <v>0</v>
      </c>
      <c r="U734" s="5">
        <v>0</v>
      </c>
      <c r="V734" s="5">
        <v>0</v>
      </c>
      <c r="W734" s="5">
        <v>0</v>
      </c>
      <c r="X734" s="5">
        <v>0</v>
      </c>
      <c r="Y734" s="6">
        <v>0</v>
      </c>
    </row>
    <row r="735" spans="1:25" ht="145.5" thickBot="1" x14ac:dyDescent="0.4">
      <c r="A735" s="20" t="s">
        <v>422</v>
      </c>
      <c r="B735" s="1">
        <v>4</v>
      </c>
      <c r="C735" s="2" t="s">
        <v>661</v>
      </c>
      <c r="D735" s="1">
        <v>136</v>
      </c>
      <c r="E735" s="3" t="s">
        <v>662</v>
      </c>
      <c r="F735" s="1">
        <v>174000</v>
      </c>
      <c r="G735" s="1" t="s">
        <v>58</v>
      </c>
      <c r="H735" s="1" t="s">
        <v>59</v>
      </c>
      <c r="I735" s="1" t="s">
        <v>60</v>
      </c>
      <c r="J735" s="1">
        <v>2021</v>
      </c>
      <c r="K735" s="1" t="s">
        <v>4915</v>
      </c>
      <c r="L735" s="2" t="s">
        <v>49</v>
      </c>
      <c r="M735" s="1">
        <v>40</v>
      </c>
      <c r="N735" s="2" t="s">
        <v>734</v>
      </c>
      <c r="O735" s="2" t="s">
        <v>735</v>
      </c>
      <c r="P735" s="4">
        <v>0</v>
      </c>
      <c r="Q735" s="4">
        <v>0</v>
      </c>
      <c r="R735" s="4">
        <v>0</v>
      </c>
      <c r="S735" s="4">
        <v>0</v>
      </c>
      <c r="T735" s="5">
        <v>0</v>
      </c>
      <c r="U735" s="5">
        <v>0</v>
      </c>
      <c r="V735" s="5">
        <v>0</v>
      </c>
      <c r="W735" s="5">
        <v>0</v>
      </c>
      <c r="X735" s="5">
        <v>0</v>
      </c>
      <c r="Y735" s="6">
        <v>0</v>
      </c>
    </row>
    <row r="736" spans="1:25" ht="102" thickBot="1" x14ac:dyDescent="0.4">
      <c r="A736" s="20" t="s">
        <v>422</v>
      </c>
      <c r="B736" s="1">
        <v>4</v>
      </c>
      <c r="C736" s="2" t="s">
        <v>661</v>
      </c>
      <c r="D736" s="1">
        <v>136</v>
      </c>
      <c r="E736" s="3" t="s">
        <v>662</v>
      </c>
      <c r="F736" s="1">
        <v>174000</v>
      </c>
      <c r="G736" s="1" t="s">
        <v>58</v>
      </c>
      <c r="H736" s="1" t="s">
        <v>59</v>
      </c>
      <c r="I736" s="1" t="s">
        <v>60</v>
      </c>
      <c r="J736" s="1">
        <v>2021</v>
      </c>
      <c r="K736" s="1" t="s">
        <v>4915</v>
      </c>
      <c r="L736" s="2" t="s">
        <v>49</v>
      </c>
      <c r="M736" s="1">
        <v>40</v>
      </c>
      <c r="N736" s="2" t="s">
        <v>736</v>
      </c>
      <c r="O736" s="2" t="s">
        <v>737</v>
      </c>
      <c r="P736" s="4">
        <v>0</v>
      </c>
      <c r="Q736" s="4">
        <v>0</v>
      </c>
      <c r="R736" s="4">
        <v>0</v>
      </c>
      <c r="S736" s="4">
        <v>0</v>
      </c>
      <c r="T736" s="5">
        <v>0</v>
      </c>
      <c r="U736" s="5">
        <v>0</v>
      </c>
      <c r="V736" s="5">
        <v>0</v>
      </c>
      <c r="W736" s="5">
        <v>0</v>
      </c>
      <c r="X736" s="5">
        <v>0</v>
      </c>
      <c r="Y736" s="6">
        <v>0</v>
      </c>
    </row>
    <row r="737" spans="1:25" ht="73" thickBot="1" x14ac:dyDescent="0.4">
      <c r="A737" s="20" t="s">
        <v>738</v>
      </c>
      <c r="B737" s="1">
        <v>5</v>
      </c>
      <c r="C737" s="2" t="s">
        <v>739</v>
      </c>
      <c r="D737" s="1">
        <v>193</v>
      </c>
      <c r="E737" s="3" t="s">
        <v>740</v>
      </c>
      <c r="F737" s="1">
        <v>65000</v>
      </c>
      <c r="G737" s="1" t="s">
        <v>27</v>
      </c>
      <c r="H737" s="1" t="s">
        <v>28</v>
      </c>
      <c r="I737" s="1">
        <v>2020</v>
      </c>
      <c r="J737" s="1">
        <v>2020</v>
      </c>
      <c r="K737" s="1" t="s">
        <v>4914</v>
      </c>
      <c r="L737" s="2" t="s">
        <v>29</v>
      </c>
      <c r="M737" s="1">
        <v>10</v>
      </c>
      <c r="N737" s="2" t="s">
        <v>30</v>
      </c>
      <c r="O737" s="2" t="s">
        <v>31</v>
      </c>
      <c r="P737" s="4">
        <v>503367</v>
      </c>
      <c r="Q737" s="4">
        <v>503367</v>
      </c>
      <c r="R737" s="4">
        <v>0</v>
      </c>
      <c r="S737" s="4">
        <v>0</v>
      </c>
      <c r="T737" s="5">
        <v>3</v>
      </c>
      <c r="U737" s="5">
        <v>3</v>
      </c>
      <c r="V737" s="5">
        <v>0</v>
      </c>
      <c r="W737" s="5">
        <v>0</v>
      </c>
      <c r="X737" s="5">
        <v>3</v>
      </c>
      <c r="Y737" s="6">
        <v>3</v>
      </c>
    </row>
    <row r="738" spans="1:25" ht="87.5" thickBot="1" x14ac:dyDescent="0.4">
      <c r="A738" s="20" t="s">
        <v>738</v>
      </c>
      <c r="B738" s="1">
        <v>5</v>
      </c>
      <c r="C738" s="2" t="s">
        <v>739</v>
      </c>
      <c r="D738" s="1">
        <v>193</v>
      </c>
      <c r="E738" s="3" t="s">
        <v>740</v>
      </c>
      <c r="F738" s="1">
        <v>65000</v>
      </c>
      <c r="G738" s="1" t="s">
        <v>27</v>
      </c>
      <c r="H738" s="1" t="s">
        <v>28</v>
      </c>
      <c r="I738" s="1">
        <v>2020</v>
      </c>
      <c r="J738" s="1">
        <v>2020</v>
      </c>
      <c r="K738" s="1" t="s">
        <v>4914</v>
      </c>
      <c r="L738" s="2" t="s">
        <v>32</v>
      </c>
      <c r="M738" s="1">
        <v>20</v>
      </c>
      <c r="N738" s="2" t="s">
        <v>33</v>
      </c>
      <c r="O738" s="2" t="s">
        <v>34</v>
      </c>
      <c r="P738" s="4">
        <v>2770</v>
      </c>
      <c r="Q738" s="4">
        <v>2770</v>
      </c>
      <c r="R738" s="4">
        <v>0</v>
      </c>
      <c r="S738" s="4">
        <v>0</v>
      </c>
      <c r="T738" s="5">
        <v>0</v>
      </c>
      <c r="U738" s="5">
        <v>0</v>
      </c>
      <c r="V738" s="5">
        <v>0</v>
      </c>
      <c r="W738" s="5">
        <v>0</v>
      </c>
      <c r="X738" s="5">
        <v>0</v>
      </c>
      <c r="Y738" s="6">
        <v>0</v>
      </c>
    </row>
    <row r="739" spans="1:25" ht="73" thickBot="1" x14ac:dyDescent="0.4">
      <c r="A739" s="20" t="s">
        <v>738</v>
      </c>
      <c r="B739" s="1">
        <v>5</v>
      </c>
      <c r="C739" s="2" t="s">
        <v>739</v>
      </c>
      <c r="D739" s="1">
        <v>193</v>
      </c>
      <c r="E739" s="3" t="s">
        <v>740</v>
      </c>
      <c r="F739" s="1">
        <v>65000</v>
      </c>
      <c r="G739" s="1" t="s">
        <v>27</v>
      </c>
      <c r="H739" s="1" t="s">
        <v>28</v>
      </c>
      <c r="I739" s="1">
        <v>2020</v>
      </c>
      <c r="J739" s="1">
        <v>2020</v>
      </c>
      <c r="K739" s="1" t="s">
        <v>4914</v>
      </c>
      <c r="L739" s="2" t="s">
        <v>32</v>
      </c>
      <c r="M739" s="1">
        <v>20</v>
      </c>
      <c r="N739" s="2" t="s">
        <v>35</v>
      </c>
      <c r="O739" s="2" t="s">
        <v>36</v>
      </c>
      <c r="P739" s="4">
        <v>9500</v>
      </c>
      <c r="Q739" s="4">
        <v>9500</v>
      </c>
      <c r="R739" s="4">
        <v>0</v>
      </c>
      <c r="S739" s="4">
        <v>0</v>
      </c>
      <c r="T739" s="5">
        <v>0</v>
      </c>
      <c r="U739" s="5">
        <v>0</v>
      </c>
      <c r="V739" s="5">
        <v>0</v>
      </c>
      <c r="W739" s="5">
        <v>0</v>
      </c>
      <c r="X739" s="5">
        <v>0</v>
      </c>
      <c r="Y739" s="6">
        <v>0</v>
      </c>
    </row>
    <row r="740" spans="1:25" ht="87.5" thickBot="1" x14ac:dyDescent="0.4">
      <c r="A740" s="20" t="s">
        <v>738</v>
      </c>
      <c r="B740" s="1">
        <v>5</v>
      </c>
      <c r="C740" s="2" t="s">
        <v>739</v>
      </c>
      <c r="D740" s="1">
        <v>193</v>
      </c>
      <c r="E740" s="3" t="s">
        <v>740</v>
      </c>
      <c r="F740" s="1">
        <v>65000</v>
      </c>
      <c r="G740" s="1" t="s">
        <v>27</v>
      </c>
      <c r="H740" s="1" t="s">
        <v>28</v>
      </c>
      <c r="I740" s="1">
        <v>2020</v>
      </c>
      <c r="J740" s="1">
        <v>2020</v>
      </c>
      <c r="K740" s="1" t="s">
        <v>4914</v>
      </c>
      <c r="L740" s="2" t="s">
        <v>32</v>
      </c>
      <c r="M740" s="1">
        <v>20</v>
      </c>
      <c r="N740" s="2" t="s">
        <v>342</v>
      </c>
      <c r="O740" s="2" t="s">
        <v>343</v>
      </c>
      <c r="P740" s="4">
        <v>-83</v>
      </c>
      <c r="Q740" s="4">
        <v>-83</v>
      </c>
      <c r="R740" s="4">
        <v>0</v>
      </c>
      <c r="S740" s="4">
        <v>0</v>
      </c>
      <c r="T740" s="5">
        <v>0</v>
      </c>
      <c r="U740" s="5">
        <v>0</v>
      </c>
      <c r="V740" s="5">
        <v>0</v>
      </c>
      <c r="W740" s="5">
        <v>0</v>
      </c>
      <c r="X740" s="5">
        <v>0</v>
      </c>
      <c r="Y740" s="6">
        <v>0</v>
      </c>
    </row>
    <row r="741" spans="1:25" ht="73" thickBot="1" x14ac:dyDescent="0.4">
      <c r="A741" s="20" t="s">
        <v>738</v>
      </c>
      <c r="B741" s="1">
        <v>5</v>
      </c>
      <c r="C741" s="2" t="s">
        <v>739</v>
      </c>
      <c r="D741" s="1">
        <v>193</v>
      </c>
      <c r="E741" s="3" t="s">
        <v>740</v>
      </c>
      <c r="F741" s="1">
        <v>65000</v>
      </c>
      <c r="G741" s="1" t="s">
        <v>27</v>
      </c>
      <c r="H741" s="1" t="s">
        <v>28</v>
      </c>
      <c r="I741" s="1">
        <v>2020</v>
      </c>
      <c r="J741" s="1">
        <v>2020</v>
      </c>
      <c r="K741" s="1" t="s">
        <v>4914</v>
      </c>
      <c r="L741" s="2" t="s">
        <v>32</v>
      </c>
      <c r="M741" s="1">
        <v>20</v>
      </c>
      <c r="N741" s="2" t="s">
        <v>75</v>
      </c>
      <c r="O741" s="2" t="s">
        <v>76</v>
      </c>
      <c r="P741" s="4">
        <v>2331</v>
      </c>
      <c r="Q741" s="4">
        <v>2331</v>
      </c>
      <c r="R741" s="4">
        <v>0</v>
      </c>
      <c r="S741" s="4">
        <v>0</v>
      </c>
      <c r="T741" s="5">
        <v>0</v>
      </c>
      <c r="U741" s="5">
        <v>0</v>
      </c>
      <c r="V741" s="5">
        <v>0</v>
      </c>
      <c r="W741" s="5">
        <v>0</v>
      </c>
      <c r="X741" s="5">
        <v>0</v>
      </c>
      <c r="Y741" s="6">
        <v>0</v>
      </c>
    </row>
    <row r="742" spans="1:25" ht="73" thickBot="1" x14ac:dyDescent="0.4">
      <c r="A742" s="20" t="s">
        <v>738</v>
      </c>
      <c r="B742" s="1">
        <v>5</v>
      </c>
      <c r="C742" s="2" t="s">
        <v>739</v>
      </c>
      <c r="D742" s="1">
        <v>193</v>
      </c>
      <c r="E742" s="3" t="s">
        <v>740</v>
      </c>
      <c r="F742" s="1">
        <v>65000</v>
      </c>
      <c r="G742" s="1" t="s">
        <v>27</v>
      </c>
      <c r="H742" s="1" t="s">
        <v>28</v>
      </c>
      <c r="I742" s="1">
        <v>2020</v>
      </c>
      <c r="J742" s="1">
        <v>2020</v>
      </c>
      <c r="K742" s="1" t="s">
        <v>4914</v>
      </c>
      <c r="L742" s="2" t="s">
        <v>32</v>
      </c>
      <c r="M742" s="1">
        <v>20</v>
      </c>
      <c r="N742" s="2" t="s">
        <v>37</v>
      </c>
      <c r="O742" s="2" t="s">
        <v>38</v>
      </c>
      <c r="P742" s="4">
        <v>-1272</v>
      </c>
      <c r="Q742" s="4">
        <v>-1272</v>
      </c>
      <c r="R742" s="4">
        <v>0</v>
      </c>
      <c r="S742" s="4">
        <v>0</v>
      </c>
      <c r="T742" s="5">
        <v>0</v>
      </c>
      <c r="U742" s="5">
        <v>0</v>
      </c>
      <c r="V742" s="5">
        <v>0</v>
      </c>
      <c r="W742" s="5">
        <v>0</v>
      </c>
      <c r="X742" s="5">
        <v>0</v>
      </c>
      <c r="Y742" s="6">
        <v>0</v>
      </c>
    </row>
    <row r="743" spans="1:25" ht="73" thickBot="1" x14ac:dyDescent="0.4">
      <c r="A743" s="20" t="s">
        <v>738</v>
      </c>
      <c r="B743" s="1">
        <v>5</v>
      </c>
      <c r="C743" s="2" t="s">
        <v>739</v>
      </c>
      <c r="D743" s="1">
        <v>193</v>
      </c>
      <c r="E743" s="3" t="s">
        <v>740</v>
      </c>
      <c r="F743" s="1">
        <v>65000</v>
      </c>
      <c r="G743" s="1" t="s">
        <v>27</v>
      </c>
      <c r="H743" s="1" t="s">
        <v>28</v>
      </c>
      <c r="I743" s="1">
        <v>2020</v>
      </c>
      <c r="J743" s="1">
        <v>2020</v>
      </c>
      <c r="K743" s="1" t="s">
        <v>4914</v>
      </c>
      <c r="L743" s="2" t="s">
        <v>32</v>
      </c>
      <c r="M743" s="1">
        <v>20</v>
      </c>
      <c r="N743" s="2" t="s">
        <v>41</v>
      </c>
      <c r="O743" s="2" t="s">
        <v>42</v>
      </c>
      <c r="P743" s="4">
        <v>1800</v>
      </c>
      <c r="Q743" s="4">
        <v>1800</v>
      </c>
      <c r="R743" s="4">
        <v>0</v>
      </c>
      <c r="S743" s="4">
        <v>0</v>
      </c>
      <c r="T743" s="5">
        <v>0</v>
      </c>
      <c r="U743" s="5">
        <v>0</v>
      </c>
      <c r="V743" s="5">
        <v>0</v>
      </c>
      <c r="W743" s="5">
        <v>0</v>
      </c>
      <c r="X743" s="5">
        <v>0</v>
      </c>
      <c r="Y743" s="6">
        <v>0</v>
      </c>
    </row>
    <row r="744" spans="1:25" ht="87.5" thickBot="1" x14ac:dyDescent="0.4">
      <c r="A744" s="20" t="s">
        <v>738</v>
      </c>
      <c r="B744" s="1">
        <v>5</v>
      </c>
      <c r="C744" s="2" t="s">
        <v>739</v>
      </c>
      <c r="D744" s="1">
        <v>193</v>
      </c>
      <c r="E744" s="3" t="s">
        <v>740</v>
      </c>
      <c r="F744" s="1">
        <v>65000</v>
      </c>
      <c r="G744" s="1" t="s">
        <v>27</v>
      </c>
      <c r="H744" s="1" t="s">
        <v>28</v>
      </c>
      <c r="I744" s="1">
        <v>2020</v>
      </c>
      <c r="J744" s="1">
        <v>2020</v>
      </c>
      <c r="K744" s="1" t="s">
        <v>4914</v>
      </c>
      <c r="L744" s="2" t="s">
        <v>32</v>
      </c>
      <c r="M744" s="1">
        <v>20</v>
      </c>
      <c r="N744" s="2" t="s">
        <v>344</v>
      </c>
      <c r="O744" s="2" t="s">
        <v>345</v>
      </c>
      <c r="P744" s="4">
        <v>1</v>
      </c>
      <c r="Q744" s="4">
        <v>1</v>
      </c>
      <c r="R744" s="4">
        <v>0</v>
      </c>
      <c r="S744" s="4">
        <v>0</v>
      </c>
      <c r="T744" s="5">
        <v>0</v>
      </c>
      <c r="U744" s="5">
        <v>0</v>
      </c>
      <c r="V744" s="5">
        <v>0</v>
      </c>
      <c r="W744" s="5">
        <v>0</v>
      </c>
      <c r="X744" s="5">
        <v>0</v>
      </c>
      <c r="Y744" s="6">
        <v>0</v>
      </c>
    </row>
    <row r="745" spans="1:25" ht="87.5" thickBot="1" x14ac:dyDescent="0.4">
      <c r="A745" s="20" t="s">
        <v>738</v>
      </c>
      <c r="B745" s="1">
        <v>5</v>
      </c>
      <c r="C745" s="2" t="s">
        <v>739</v>
      </c>
      <c r="D745" s="1">
        <v>193</v>
      </c>
      <c r="E745" s="3" t="s">
        <v>740</v>
      </c>
      <c r="F745" s="1">
        <v>65000</v>
      </c>
      <c r="G745" s="1" t="s">
        <v>27</v>
      </c>
      <c r="H745" s="1" t="s">
        <v>28</v>
      </c>
      <c r="I745" s="1">
        <v>2020</v>
      </c>
      <c r="J745" s="1">
        <v>2020</v>
      </c>
      <c r="K745" s="1" t="s">
        <v>4914</v>
      </c>
      <c r="L745" s="2" t="s">
        <v>32</v>
      </c>
      <c r="M745" s="1">
        <v>20</v>
      </c>
      <c r="N745" s="2" t="s">
        <v>43</v>
      </c>
      <c r="O745" s="2" t="s">
        <v>44</v>
      </c>
      <c r="P745" s="4">
        <v>83</v>
      </c>
      <c r="Q745" s="4">
        <v>83</v>
      </c>
      <c r="R745" s="4">
        <v>0</v>
      </c>
      <c r="S745" s="4">
        <v>0</v>
      </c>
      <c r="T745" s="5">
        <v>0</v>
      </c>
      <c r="U745" s="5">
        <v>0</v>
      </c>
      <c r="V745" s="5">
        <v>0</v>
      </c>
      <c r="W745" s="5">
        <v>0</v>
      </c>
      <c r="X745" s="5">
        <v>0</v>
      </c>
      <c r="Y745" s="6">
        <v>0</v>
      </c>
    </row>
    <row r="746" spans="1:25" ht="73" thickBot="1" x14ac:dyDescent="0.4">
      <c r="A746" s="20" t="s">
        <v>738</v>
      </c>
      <c r="B746" s="1">
        <v>5</v>
      </c>
      <c r="C746" s="2" t="s">
        <v>739</v>
      </c>
      <c r="D746" s="1">
        <v>193</v>
      </c>
      <c r="E746" s="3" t="s">
        <v>740</v>
      </c>
      <c r="F746" s="1">
        <v>65000</v>
      </c>
      <c r="G746" s="1" t="s">
        <v>27</v>
      </c>
      <c r="H746" s="1" t="s">
        <v>28</v>
      </c>
      <c r="I746" s="1">
        <v>2020</v>
      </c>
      <c r="J746" s="1">
        <v>2020</v>
      </c>
      <c r="K746" s="1" t="s">
        <v>4914</v>
      </c>
      <c r="L746" s="2" t="s">
        <v>32</v>
      </c>
      <c r="M746" s="1">
        <v>20</v>
      </c>
      <c r="N746" s="2" t="s">
        <v>45</v>
      </c>
      <c r="O746" s="2" t="s">
        <v>46</v>
      </c>
      <c r="P746" s="4">
        <v>-83</v>
      </c>
      <c r="Q746" s="4">
        <v>-83</v>
      </c>
      <c r="R746" s="4">
        <v>0</v>
      </c>
      <c r="S746" s="4">
        <v>0</v>
      </c>
      <c r="T746" s="5">
        <v>0</v>
      </c>
      <c r="U746" s="5">
        <v>0</v>
      </c>
      <c r="V746" s="5">
        <v>0</v>
      </c>
      <c r="W746" s="5">
        <v>0</v>
      </c>
      <c r="X746" s="5">
        <v>0</v>
      </c>
      <c r="Y746" s="6">
        <v>0</v>
      </c>
    </row>
    <row r="747" spans="1:25" ht="73" thickBot="1" x14ac:dyDescent="0.4">
      <c r="A747" s="20" t="s">
        <v>738</v>
      </c>
      <c r="B747" s="1">
        <v>5</v>
      </c>
      <c r="C747" s="2" t="s">
        <v>739</v>
      </c>
      <c r="D747" s="1">
        <v>193</v>
      </c>
      <c r="E747" s="3" t="s">
        <v>740</v>
      </c>
      <c r="F747" s="1">
        <v>65000</v>
      </c>
      <c r="G747" s="1" t="s">
        <v>27</v>
      </c>
      <c r="H747" s="1" t="s">
        <v>28</v>
      </c>
      <c r="I747" s="1">
        <v>2020</v>
      </c>
      <c r="J747" s="1">
        <v>2020</v>
      </c>
      <c r="K747" s="1" t="s">
        <v>4914</v>
      </c>
      <c r="L747" s="2" t="s">
        <v>32</v>
      </c>
      <c r="M747" s="1">
        <v>20</v>
      </c>
      <c r="N747" s="2" t="s">
        <v>47</v>
      </c>
      <c r="O747" s="2" t="s">
        <v>48</v>
      </c>
      <c r="P747" s="4">
        <v>-33</v>
      </c>
      <c r="Q747" s="4">
        <v>-33</v>
      </c>
      <c r="R747" s="4">
        <v>0</v>
      </c>
      <c r="S747" s="4">
        <v>0</v>
      </c>
      <c r="T747" s="5">
        <v>0</v>
      </c>
      <c r="U747" s="5">
        <v>0</v>
      </c>
      <c r="V747" s="5">
        <v>0</v>
      </c>
      <c r="W747" s="5">
        <v>0</v>
      </c>
      <c r="X747" s="5">
        <v>0</v>
      </c>
      <c r="Y747" s="6">
        <v>0</v>
      </c>
    </row>
    <row r="748" spans="1:25" ht="73" thickBot="1" x14ac:dyDescent="0.4">
      <c r="A748" s="20" t="s">
        <v>738</v>
      </c>
      <c r="B748" s="1">
        <v>5</v>
      </c>
      <c r="C748" s="2" t="s">
        <v>741</v>
      </c>
      <c r="D748" s="1">
        <v>301</v>
      </c>
      <c r="E748" s="3" t="s">
        <v>742</v>
      </c>
      <c r="F748" s="1">
        <v>66000</v>
      </c>
      <c r="G748" s="1" t="s">
        <v>27</v>
      </c>
      <c r="H748" s="1" t="s">
        <v>28</v>
      </c>
      <c r="I748" s="1">
        <v>2020</v>
      </c>
      <c r="J748" s="1">
        <v>2020</v>
      </c>
      <c r="K748" s="1" t="s">
        <v>4914</v>
      </c>
      <c r="L748" s="2" t="s">
        <v>29</v>
      </c>
      <c r="M748" s="1">
        <v>10</v>
      </c>
      <c r="N748" s="2" t="s">
        <v>30</v>
      </c>
      <c r="O748" s="2" t="s">
        <v>31</v>
      </c>
      <c r="P748" s="4">
        <v>37234034</v>
      </c>
      <c r="Q748" s="4">
        <v>37234034</v>
      </c>
      <c r="R748" s="4">
        <v>35940165</v>
      </c>
      <c r="S748" s="4">
        <v>35940165</v>
      </c>
      <c r="T748" s="5">
        <v>330</v>
      </c>
      <c r="U748" s="5">
        <v>330</v>
      </c>
      <c r="V748" s="5">
        <v>214</v>
      </c>
      <c r="W748" s="5">
        <v>214</v>
      </c>
      <c r="X748" s="5">
        <v>544</v>
      </c>
      <c r="Y748" s="6">
        <v>544</v>
      </c>
    </row>
    <row r="749" spans="1:25" ht="87.5" thickBot="1" x14ac:dyDescent="0.4">
      <c r="A749" s="20" t="s">
        <v>738</v>
      </c>
      <c r="B749" s="1">
        <v>5</v>
      </c>
      <c r="C749" s="2" t="s">
        <v>741</v>
      </c>
      <c r="D749" s="1">
        <v>301</v>
      </c>
      <c r="E749" s="3" t="s">
        <v>742</v>
      </c>
      <c r="F749" s="1">
        <v>66000</v>
      </c>
      <c r="G749" s="1" t="s">
        <v>27</v>
      </c>
      <c r="H749" s="1" t="s">
        <v>28</v>
      </c>
      <c r="I749" s="1">
        <v>2020</v>
      </c>
      <c r="J749" s="1">
        <v>2020</v>
      </c>
      <c r="K749" s="1" t="s">
        <v>4914</v>
      </c>
      <c r="L749" s="2" t="s">
        <v>32</v>
      </c>
      <c r="M749" s="1">
        <v>20</v>
      </c>
      <c r="N749" s="2" t="s">
        <v>33</v>
      </c>
      <c r="O749" s="2" t="s">
        <v>34</v>
      </c>
      <c r="P749" s="4">
        <v>376330</v>
      </c>
      <c r="Q749" s="4">
        <v>376330</v>
      </c>
      <c r="R749" s="4">
        <v>200334</v>
      </c>
      <c r="S749" s="4">
        <v>200334</v>
      </c>
      <c r="T749" s="5">
        <v>0</v>
      </c>
      <c r="U749" s="5">
        <v>0</v>
      </c>
      <c r="V749" s="5">
        <v>0</v>
      </c>
      <c r="W749" s="5">
        <v>0</v>
      </c>
      <c r="X749" s="5">
        <v>0</v>
      </c>
      <c r="Y749" s="6">
        <v>0</v>
      </c>
    </row>
    <row r="750" spans="1:25" ht="73" thickBot="1" x14ac:dyDescent="0.4">
      <c r="A750" s="20" t="s">
        <v>738</v>
      </c>
      <c r="B750" s="1">
        <v>5</v>
      </c>
      <c r="C750" s="2" t="s">
        <v>741</v>
      </c>
      <c r="D750" s="1">
        <v>301</v>
      </c>
      <c r="E750" s="3" t="s">
        <v>742</v>
      </c>
      <c r="F750" s="1">
        <v>66000</v>
      </c>
      <c r="G750" s="1" t="s">
        <v>27</v>
      </c>
      <c r="H750" s="1" t="s">
        <v>28</v>
      </c>
      <c r="I750" s="1">
        <v>2020</v>
      </c>
      <c r="J750" s="1">
        <v>2020</v>
      </c>
      <c r="K750" s="1" t="s">
        <v>4914</v>
      </c>
      <c r="L750" s="2" t="s">
        <v>32</v>
      </c>
      <c r="M750" s="1">
        <v>20</v>
      </c>
      <c r="N750" s="2" t="s">
        <v>35</v>
      </c>
      <c r="O750" s="2" t="s">
        <v>36</v>
      </c>
      <c r="P750" s="4">
        <v>538156</v>
      </c>
      <c r="Q750" s="4">
        <v>538156</v>
      </c>
      <c r="R750" s="4">
        <v>281801</v>
      </c>
      <c r="S750" s="4">
        <v>281801</v>
      </c>
      <c r="T750" s="5">
        <v>0</v>
      </c>
      <c r="U750" s="5">
        <v>0</v>
      </c>
      <c r="V750" s="5">
        <v>0</v>
      </c>
      <c r="W750" s="5">
        <v>0</v>
      </c>
      <c r="X750" s="5">
        <v>0</v>
      </c>
      <c r="Y750" s="6">
        <v>0</v>
      </c>
    </row>
    <row r="751" spans="1:25" ht="87.5" thickBot="1" x14ac:dyDescent="0.4">
      <c r="A751" s="20" t="s">
        <v>738</v>
      </c>
      <c r="B751" s="1">
        <v>5</v>
      </c>
      <c r="C751" s="2" t="s">
        <v>741</v>
      </c>
      <c r="D751" s="1">
        <v>301</v>
      </c>
      <c r="E751" s="3" t="s">
        <v>742</v>
      </c>
      <c r="F751" s="1">
        <v>66000</v>
      </c>
      <c r="G751" s="1" t="s">
        <v>27</v>
      </c>
      <c r="H751" s="1" t="s">
        <v>28</v>
      </c>
      <c r="I751" s="1">
        <v>2020</v>
      </c>
      <c r="J751" s="1">
        <v>2020</v>
      </c>
      <c r="K751" s="1" t="s">
        <v>4914</v>
      </c>
      <c r="L751" s="2" t="s">
        <v>32</v>
      </c>
      <c r="M751" s="1">
        <v>20</v>
      </c>
      <c r="N751" s="2" t="s">
        <v>342</v>
      </c>
      <c r="O751" s="2" t="s">
        <v>343</v>
      </c>
      <c r="P751" s="4">
        <v>659692</v>
      </c>
      <c r="Q751" s="4">
        <v>659692</v>
      </c>
      <c r="R751" s="4">
        <v>242363</v>
      </c>
      <c r="S751" s="4">
        <v>242363</v>
      </c>
      <c r="T751" s="5">
        <v>0</v>
      </c>
      <c r="U751" s="5">
        <v>0</v>
      </c>
      <c r="V751" s="5">
        <v>0</v>
      </c>
      <c r="W751" s="5">
        <v>0</v>
      </c>
      <c r="X751" s="5">
        <v>0</v>
      </c>
      <c r="Y751" s="6">
        <v>0</v>
      </c>
    </row>
    <row r="752" spans="1:25" ht="73" thickBot="1" x14ac:dyDescent="0.4">
      <c r="A752" s="20" t="s">
        <v>738</v>
      </c>
      <c r="B752" s="1">
        <v>5</v>
      </c>
      <c r="C752" s="2" t="s">
        <v>741</v>
      </c>
      <c r="D752" s="1">
        <v>301</v>
      </c>
      <c r="E752" s="3" t="s">
        <v>742</v>
      </c>
      <c r="F752" s="1">
        <v>66000</v>
      </c>
      <c r="G752" s="1" t="s">
        <v>27</v>
      </c>
      <c r="H752" s="1" t="s">
        <v>28</v>
      </c>
      <c r="I752" s="1">
        <v>2020</v>
      </c>
      <c r="J752" s="1">
        <v>2020</v>
      </c>
      <c r="K752" s="1" t="s">
        <v>4914</v>
      </c>
      <c r="L752" s="2" t="s">
        <v>32</v>
      </c>
      <c r="M752" s="1">
        <v>20</v>
      </c>
      <c r="N752" s="2" t="s">
        <v>75</v>
      </c>
      <c r="O752" s="2" t="s">
        <v>76</v>
      </c>
      <c r="P752" s="4">
        <v>-304046</v>
      </c>
      <c r="Q752" s="4">
        <v>-304046</v>
      </c>
      <c r="R752" s="4">
        <v>310975</v>
      </c>
      <c r="S752" s="4">
        <v>310975</v>
      </c>
      <c r="T752" s="5">
        <v>0</v>
      </c>
      <c r="U752" s="5">
        <v>0</v>
      </c>
      <c r="V752" s="5">
        <v>0</v>
      </c>
      <c r="W752" s="5">
        <v>0</v>
      </c>
      <c r="X752" s="5">
        <v>0</v>
      </c>
      <c r="Y752" s="6">
        <v>0</v>
      </c>
    </row>
    <row r="753" spans="1:25" ht="73" thickBot="1" x14ac:dyDescent="0.4">
      <c r="A753" s="20" t="s">
        <v>738</v>
      </c>
      <c r="B753" s="1">
        <v>5</v>
      </c>
      <c r="C753" s="2" t="s">
        <v>741</v>
      </c>
      <c r="D753" s="1">
        <v>301</v>
      </c>
      <c r="E753" s="3" t="s">
        <v>742</v>
      </c>
      <c r="F753" s="1">
        <v>66000</v>
      </c>
      <c r="G753" s="1" t="s">
        <v>27</v>
      </c>
      <c r="H753" s="1" t="s">
        <v>28</v>
      </c>
      <c r="I753" s="1">
        <v>2020</v>
      </c>
      <c r="J753" s="1">
        <v>2020</v>
      </c>
      <c r="K753" s="1" t="s">
        <v>4914</v>
      </c>
      <c r="L753" s="2" t="s">
        <v>32</v>
      </c>
      <c r="M753" s="1">
        <v>20</v>
      </c>
      <c r="N753" s="2" t="s">
        <v>37</v>
      </c>
      <c r="O753" s="2" t="s">
        <v>38</v>
      </c>
      <c r="P753" s="4">
        <v>13623</v>
      </c>
      <c r="Q753" s="4">
        <v>13623</v>
      </c>
      <c r="R753" s="4">
        <v>23196</v>
      </c>
      <c r="S753" s="4">
        <v>23196</v>
      </c>
      <c r="T753" s="5">
        <v>0</v>
      </c>
      <c r="U753" s="5">
        <v>0</v>
      </c>
      <c r="V753" s="5">
        <v>0</v>
      </c>
      <c r="W753" s="5">
        <v>0</v>
      </c>
      <c r="X753" s="5">
        <v>0</v>
      </c>
      <c r="Y753" s="6">
        <v>0</v>
      </c>
    </row>
    <row r="754" spans="1:25" ht="87.5" thickBot="1" x14ac:dyDescent="0.4">
      <c r="A754" s="20" t="s">
        <v>738</v>
      </c>
      <c r="B754" s="1">
        <v>5</v>
      </c>
      <c r="C754" s="2" t="s">
        <v>741</v>
      </c>
      <c r="D754" s="1">
        <v>301</v>
      </c>
      <c r="E754" s="3" t="s">
        <v>742</v>
      </c>
      <c r="F754" s="1">
        <v>66000</v>
      </c>
      <c r="G754" s="1" t="s">
        <v>27</v>
      </c>
      <c r="H754" s="1" t="s">
        <v>28</v>
      </c>
      <c r="I754" s="1">
        <v>2020</v>
      </c>
      <c r="J754" s="1">
        <v>2020</v>
      </c>
      <c r="K754" s="1" t="s">
        <v>4914</v>
      </c>
      <c r="L754" s="2" t="s">
        <v>32</v>
      </c>
      <c r="M754" s="1">
        <v>20</v>
      </c>
      <c r="N754" s="2" t="s">
        <v>39</v>
      </c>
      <c r="O754" s="2" t="s">
        <v>40</v>
      </c>
      <c r="P754" s="4">
        <v>86</v>
      </c>
      <c r="Q754" s="4">
        <v>86</v>
      </c>
      <c r="R754" s="4">
        <v>357</v>
      </c>
      <c r="S754" s="4">
        <v>357</v>
      </c>
      <c r="T754" s="5">
        <v>0</v>
      </c>
      <c r="U754" s="5">
        <v>0</v>
      </c>
      <c r="V754" s="5">
        <v>0</v>
      </c>
      <c r="W754" s="5">
        <v>0</v>
      </c>
      <c r="X754" s="5">
        <v>0</v>
      </c>
      <c r="Y754" s="6">
        <v>0</v>
      </c>
    </row>
    <row r="755" spans="1:25" ht="73" thickBot="1" x14ac:dyDescent="0.4">
      <c r="A755" s="20" t="s">
        <v>738</v>
      </c>
      <c r="B755" s="1">
        <v>5</v>
      </c>
      <c r="C755" s="2" t="s">
        <v>741</v>
      </c>
      <c r="D755" s="1">
        <v>301</v>
      </c>
      <c r="E755" s="3" t="s">
        <v>742</v>
      </c>
      <c r="F755" s="1">
        <v>66000</v>
      </c>
      <c r="G755" s="1" t="s">
        <v>27</v>
      </c>
      <c r="H755" s="1" t="s">
        <v>28</v>
      </c>
      <c r="I755" s="1">
        <v>2020</v>
      </c>
      <c r="J755" s="1">
        <v>2020</v>
      </c>
      <c r="K755" s="1" t="s">
        <v>4914</v>
      </c>
      <c r="L755" s="2" t="s">
        <v>32</v>
      </c>
      <c r="M755" s="1">
        <v>20</v>
      </c>
      <c r="N755" s="2" t="s">
        <v>41</v>
      </c>
      <c r="O755" s="2" t="s">
        <v>42</v>
      </c>
      <c r="P755" s="4">
        <v>217516</v>
      </c>
      <c r="Q755" s="4">
        <v>217516</v>
      </c>
      <c r="R755" s="4">
        <v>109934</v>
      </c>
      <c r="S755" s="4">
        <v>109934</v>
      </c>
      <c r="T755" s="5">
        <v>0</v>
      </c>
      <c r="U755" s="5">
        <v>0</v>
      </c>
      <c r="V755" s="5">
        <v>0</v>
      </c>
      <c r="W755" s="5">
        <v>0</v>
      </c>
      <c r="X755" s="5">
        <v>0</v>
      </c>
      <c r="Y755" s="6">
        <v>0</v>
      </c>
    </row>
    <row r="756" spans="1:25" ht="87.5" thickBot="1" x14ac:dyDescent="0.4">
      <c r="A756" s="20" t="s">
        <v>738</v>
      </c>
      <c r="B756" s="1">
        <v>5</v>
      </c>
      <c r="C756" s="2" t="s">
        <v>741</v>
      </c>
      <c r="D756" s="1">
        <v>301</v>
      </c>
      <c r="E756" s="3" t="s">
        <v>742</v>
      </c>
      <c r="F756" s="1">
        <v>66000</v>
      </c>
      <c r="G756" s="1" t="s">
        <v>27</v>
      </c>
      <c r="H756" s="1" t="s">
        <v>28</v>
      </c>
      <c r="I756" s="1">
        <v>2020</v>
      </c>
      <c r="J756" s="1">
        <v>2020</v>
      </c>
      <c r="K756" s="1" t="s">
        <v>4914</v>
      </c>
      <c r="L756" s="2" t="s">
        <v>32</v>
      </c>
      <c r="M756" s="1">
        <v>20</v>
      </c>
      <c r="N756" s="2" t="s">
        <v>302</v>
      </c>
      <c r="O756" s="2" t="s">
        <v>303</v>
      </c>
      <c r="P756" s="4">
        <v>-26492</v>
      </c>
      <c r="Q756" s="4">
        <v>-26492</v>
      </c>
      <c r="R756" s="4">
        <v>-23997</v>
      </c>
      <c r="S756" s="4">
        <v>-23997</v>
      </c>
      <c r="T756" s="5">
        <v>0</v>
      </c>
      <c r="U756" s="5">
        <v>0</v>
      </c>
      <c r="V756" s="5">
        <v>0</v>
      </c>
      <c r="W756" s="5">
        <v>0</v>
      </c>
      <c r="X756" s="5">
        <v>0</v>
      </c>
      <c r="Y756" s="6">
        <v>0</v>
      </c>
    </row>
    <row r="757" spans="1:25" ht="87.5" thickBot="1" x14ac:dyDescent="0.4">
      <c r="A757" s="20" t="s">
        <v>738</v>
      </c>
      <c r="B757" s="1">
        <v>5</v>
      </c>
      <c r="C757" s="2" t="s">
        <v>741</v>
      </c>
      <c r="D757" s="1">
        <v>301</v>
      </c>
      <c r="E757" s="3" t="s">
        <v>742</v>
      </c>
      <c r="F757" s="1">
        <v>66000</v>
      </c>
      <c r="G757" s="1" t="s">
        <v>27</v>
      </c>
      <c r="H757" s="1" t="s">
        <v>28</v>
      </c>
      <c r="I757" s="1">
        <v>2020</v>
      </c>
      <c r="J757" s="1">
        <v>2020</v>
      </c>
      <c r="K757" s="1" t="s">
        <v>4914</v>
      </c>
      <c r="L757" s="2" t="s">
        <v>32</v>
      </c>
      <c r="M757" s="1">
        <v>20</v>
      </c>
      <c r="N757" s="2" t="s">
        <v>344</v>
      </c>
      <c r="O757" s="2" t="s">
        <v>345</v>
      </c>
      <c r="P757" s="4">
        <v>734</v>
      </c>
      <c r="Q757" s="4">
        <v>734</v>
      </c>
      <c r="R757" s="4">
        <v>-209</v>
      </c>
      <c r="S757" s="4">
        <v>-209</v>
      </c>
      <c r="T757" s="5">
        <v>0</v>
      </c>
      <c r="U757" s="5">
        <v>0</v>
      </c>
      <c r="V757" s="5">
        <v>0</v>
      </c>
      <c r="W757" s="5">
        <v>0</v>
      </c>
      <c r="X757" s="5">
        <v>0</v>
      </c>
      <c r="Y757" s="6">
        <v>0</v>
      </c>
    </row>
    <row r="758" spans="1:25" ht="87.5" thickBot="1" x14ac:dyDescent="0.4">
      <c r="A758" s="20" t="s">
        <v>738</v>
      </c>
      <c r="B758" s="1">
        <v>5</v>
      </c>
      <c r="C758" s="2" t="s">
        <v>741</v>
      </c>
      <c r="D758" s="1">
        <v>301</v>
      </c>
      <c r="E758" s="3" t="s">
        <v>742</v>
      </c>
      <c r="F758" s="1">
        <v>66000</v>
      </c>
      <c r="G758" s="1" t="s">
        <v>27</v>
      </c>
      <c r="H758" s="1" t="s">
        <v>28</v>
      </c>
      <c r="I758" s="1">
        <v>2020</v>
      </c>
      <c r="J758" s="1">
        <v>2020</v>
      </c>
      <c r="K758" s="1" t="s">
        <v>4914</v>
      </c>
      <c r="L758" s="2" t="s">
        <v>32</v>
      </c>
      <c r="M758" s="1">
        <v>20</v>
      </c>
      <c r="N758" s="2" t="s">
        <v>43</v>
      </c>
      <c r="O758" s="2" t="s">
        <v>44</v>
      </c>
      <c r="P758" s="4">
        <v>4726</v>
      </c>
      <c r="Q758" s="4">
        <v>4726</v>
      </c>
      <c r="R758" s="4">
        <v>2475</v>
      </c>
      <c r="S758" s="4">
        <v>2475</v>
      </c>
      <c r="T758" s="5">
        <v>0</v>
      </c>
      <c r="U758" s="5">
        <v>0</v>
      </c>
      <c r="V758" s="5">
        <v>0</v>
      </c>
      <c r="W758" s="5">
        <v>0</v>
      </c>
      <c r="X758" s="5">
        <v>0</v>
      </c>
      <c r="Y758" s="6">
        <v>0</v>
      </c>
    </row>
    <row r="759" spans="1:25" ht="73" thickBot="1" x14ac:dyDescent="0.4">
      <c r="A759" s="20" t="s">
        <v>738</v>
      </c>
      <c r="B759" s="1">
        <v>5</v>
      </c>
      <c r="C759" s="2" t="s">
        <v>741</v>
      </c>
      <c r="D759" s="1">
        <v>301</v>
      </c>
      <c r="E759" s="3" t="s">
        <v>742</v>
      </c>
      <c r="F759" s="1">
        <v>66000</v>
      </c>
      <c r="G759" s="1" t="s">
        <v>27</v>
      </c>
      <c r="H759" s="1" t="s">
        <v>28</v>
      </c>
      <c r="I759" s="1">
        <v>2020</v>
      </c>
      <c r="J759" s="1">
        <v>2020</v>
      </c>
      <c r="K759" s="1" t="s">
        <v>4914</v>
      </c>
      <c r="L759" s="2" t="s">
        <v>32</v>
      </c>
      <c r="M759" s="1">
        <v>20</v>
      </c>
      <c r="N759" s="2" t="s">
        <v>45</v>
      </c>
      <c r="O759" s="2" t="s">
        <v>46</v>
      </c>
      <c r="P759" s="4">
        <v>-4726</v>
      </c>
      <c r="Q759" s="4">
        <v>-4726</v>
      </c>
      <c r="R759" s="4">
        <v>-2477</v>
      </c>
      <c r="S759" s="4">
        <v>-2477</v>
      </c>
      <c r="T759" s="5">
        <v>0</v>
      </c>
      <c r="U759" s="5">
        <v>0</v>
      </c>
      <c r="V759" s="5">
        <v>0</v>
      </c>
      <c r="W759" s="5">
        <v>0</v>
      </c>
      <c r="X759" s="5">
        <v>0</v>
      </c>
      <c r="Y759" s="6">
        <v>0</v>
      </c>
    </row>
    <row r="760" spans="1:25" ht="73" thickBot="1" x14ac:dyDescent="0.4">
      <c r="A760" s="20" t="s">
        <v>738</v>
      </c>
      <c r="B760" s="1">
        <v>5</v>
      </c>
      <c r="C760" s="2" t="s">
        <v>741</v>
      </c>
      <c r="D760" s="1">
        <v>301</v>
      </c>
      <c r="E760" s="3" t="s">
        <v>742</v>
      </c>
      <c r="F760" s="1">
        <v>66000</v>
      </c>
      <c r="G760" s="1" t="s">
        <v>27</v>
      </c>
      <c r="H760" s="1" t="s">
        <v>28</v>
      </c>
      <c r="I760" s="1">
        <v>2020</v>
      </c>
      <c r="J760" s="1">
        <v>2020</v>
      </c>
      <c r="K760" s="1" t="s">
        <v>4914</v>
      </c>
      <c r="L760" s="2" t="s">
        <v>32</v>
      </c>
      <c r="M760" s="1">
        <v>20</v>
      </c>
      <c r="N760" s="2" t="s">
        <v>47</v>
      </c>
      <c r="O760" s="2" t="s">
        <v>48</v>
      </c>
      <c r="P760" s="4">
        <v>38243</v>
      </c>
      <c r="Q760" s="4">
        <v>38243</v>
      </c>
      <c r="R760" s="4">
        <v>0</v>
      </c>
      <c r="S760" s="4">
        <v>0</v>
      </c>
      <c r="T760" s="5">
        <v>0</v>
      </c>
      <c r="U760" s="5">
        <v>0</v>
      </c>
      <c r="V760" s="5">
        <v>0</v>
      </c>
      <c r="W760" s="5">
        <v>0</v>
      </c>
      <c r="X760" s="5">
        <v>0</v>
      </c>
      <c r="Y760" s="6">
        <v>0</v>
      </c>
    </row>
    <row r="761" spans="1:25" ht="44" thickBot="1" x14ac:dyDescent="0.4">
      <c r="A761" s="20" t="s">
        <v>738</v>
      </c>
      <c r="B761" s="1">
        <v>5</v>
      </c>
      <c r="C761" s="2" t="s">
        <v>741</v>
      </c>
      <c r="D761" s="1">
        <v>301</v>
      </c>
      <c r="E761" s="3" t="s">
        <v>742</v>
      </c>
      <c r="F761" s="1">
        <v>66000</v>
      </c>
      <c r="G761" s="1" t="s">
        <v>27</v>
      </c>
      <c r="H761" s="1" t="s">
        <v>28</v>
      </c>
      <c r="I761" s="1">
        <v>2020</v>
      </c>
      <c r="J761" s="1">
        <v>2020</v>
      </c>
      <c r="K761" s="1" t="s">
        <v>4914</v>
      </c>
      <c r="L761" s="2" t="s">
        <v>206</v>
      </c>
      <c r="M761" s="1">
        <v>30</v>
      </c>
      <c r="N761" s="2" t="s">
        <v>743</v>
      </c>
      <c r="O761" s="2" t="s">
        <v>744</v>
      </c>
      <c r="P761" s="4">
        <v>0</v>
      </c>
      <c r="Q761" s="4">
        <v>0</v>
      </c>
      <c r="R761" s="4">
        <v>856000</v>
      </c>
      <c r="S761" s="4">
        <v>856000</v>
      </c>
      <c r="T761" s="5">
        <v>0</v>
      </c>
      <c r="U761" s="5">
        <v>0</v>
      </c>
      <c r="V761" s="5">
        <v>0</v>
      </c>
      <c r="W761" s="5">
        <v>0</v>
      </c>
      <c r="X761" s="5">
        <v>0</v>
      </c>
      <c r="Y761" s="6">
        <v>0</v>
      </c>
    </row>
    <row r="762" spans="1:25" ht="73" thickBot="1" x14ac:dyDescent="0.4">
      <c r="A762" s="20" t="s">
        <v>738</v>
      </c>
      <c r="B762" s="1">
        <v>5</v>
      </c>
      <c r="C762" s="2" t="s">
        <v>741</v>
      </c>
      <c r="D762" s="1">
        <v>301</v>
      </c>
      <c r="E762" s="3" t="s">
        <v>742</v>
      </c>
      <c r="F762" s="1">
        <v>66000</v>
      </c>
      <c r="G762" s="1" t="s">
        <v>27</v>
      </c>
      <c r="H762" s="1" t="s">
        <v>28</v>
      </c>
      <c r="I762" s="1">
        <v>2020</v>
      </c>
      <c r="J762" s="1">
        <v>2020</v>
      </c>
      <c r="K762" s="1" t="s">
        <v>4914</v>
      </c>
      <c r="L762" s="2" t="s">
        <v>206</v>
      </c>
      <c r="M762" s="1">
        <v>30</v>
      </c>
      <c r="N762" s="2" t="s">
        <v>745</v>
      </c>
      <c r="O762" s="2" t="s">
        <v>746</v>
      </c>
      <c r="P762" s="4">
        <v>-86656</v>
      </c>
      <c r="Q762" s="4">
        <v>-44993</v>
      </c>
      <c r="R762" s="4">
        <v>0</v>
      </c>
      <c r="S762" s="4">
        <v>0</v>
      </c>
      <c r="T762" s="5">
        <v>0</v>
      </c>
      <c r="U762" s="5">
        <v>0</v>
      </c>
      <c r="V762" s="5">
        <v>0</v>
      </c>
      <c r="W762" s="5">
        <v>0</v>
      </c>
      <c r="X762" s="5">
        <v>0</v>
      </c>
      <c r="Y762" s="6">
        <v>0</v>
      </c>
    </row>
    <row r="763" spans="1:25" ht="58.5" thickBot="1" x14ac:dyDescent="0.4">
      <c r="A763" s="20" t="s">
        <v>738</v>
      </c>
      <c r="B763" s="1">
        <v>5</v>
      </c>
      <c r="C763" s="2" t="s">
        <v>741</v>
      </c>
      <c r="D763" s="1">
        <v>301</v>
      </c>
      <c r="E763" s="3" t="s">
        <v>742</v>
      </c>
      <c r="F763" s="1">
        <v>66000</v>
      </c>
      <c r="G763" s="1" t="s">
        <v>27</v>
      </c>
      <c r="H763" s="1" t="s">
        <v>28</v>
      </c>
      <c r="I763" s="1">
        <v>2020</v>
      </c>
      <c r="J763" s="1">
        <v>2020</v>
      </c>
      <c r="K763" s="1" t="s">
        <v>4914</v>
      </c>
      <c r="L763" s="2" t="s">
        <v>206</v>
      </c>
      <c r="M763" s="1">
        <v>30</v>
      </c>
      <c r="N763" s="2" t="s">
        <v>747</v>
      </c>
      <c r="O763" s="2" t="s">
        <v>748</v>
      </c>
      <c r="P763" s="4">
        <v>267201</v>
      </c>
      <c r="Q763" s="4">
        <v>256701</v>
      </c>
      <c r="R763" s="4">
        <v>0</v>
      </c>
      <c r="S763" s="4">
        <v>0</v>
      </c>
      <c r="T763" s="5">
        <v>3</v>
      </c>
      <c r="U763" s="5">
        <v>3</v>
      </c>
      <c r="V763" s="5">
        <v>0</v>
      </c>
      <c r="W763" s="5">
        <v>0</v>
      </c>
      <c r="X763" s="5">
        <v>3</v>
      </c>
      <c r="Y763" s="6">
        <v>3</v>
      </c>
    </row>
    <row r="764" spans="1:25" ht="87.5" thickBot="1" x14ac:dyDescent="0.4">
      <c r="A764" s="20" t="s">
        <v>738</v>
      </c>
      <c r="B764" s="1">
        <v>5</v>
      </c>
      <c r="C764" s="2" t="s">
        <v>741</v>
      </c>
      <c r="D764" s="1">
        <v>301</v>
      </c>
      <c r="E764" s="3" t="s">
        <v>742</v>
      </c>
      <c r="F764" s="1">
        <v>66000</v>
      </c>
      <c r="G764" s="1" t="s">
        <v>27</v>
      </c>
      <c r="H764" s="1" t="s">
        <v>28</v>
      </c>
      <c r="I764" s="1">
        <v>2020</v>
      </c>
      <c r="J764" s="1">
        <v>2020</v>
      </c>
      <c r="K764" s="1" t="s">
        <v>4914</v>
      </c>
      <c r="L764" s="2" t="s">
        <v>206</v>
      </c>
      <c r="M764" s="1">
        <v>30</v>
      </c>
      <c r="N764" s="2" t="s">
        <v>749</v>
      </c>
      <c r="O764" s="2" t="s">
        <v>750</v>
      </c>
      <c r="P764" s="4">
        <v>94533</v>
      </c>
      <c r="Q764" s="4">
        <v>94533</v>
      </c>
      <c r="R764" s="4">
        <v>0</v>
      </c>
      <c r="S764" s="4">
        <v>0</v>
      </c>
      <c r="T764" s="5">
        <v>1</v>
      </c>
      <c r="U764" s="5">
        <v>1</v>
      </c>
      <c r="V764" s="5">
        <v>0</v>
      </c>
      <c r="W764" s="5">
        <v>0</v>
      </c>
      <c r="X764" s="5">
        <v>1</v>
      </c>
      <c r="Y764" s="6">
        <v>1</v>
      </c>
    </row>
    <row r="765" spans="1:25" ht="87.5" thickBot="1" x14ac:dyDescent="0.4">
      <c r="A765" s="20" t="s">
        <v>738</v>
      </c>
      <c r="B765" s="1">
        <v>5</v>
      </c>
      <c r="C765" s="2" t="s">
        <v>741</v>
      </c>
      <c r="D765" s="1">
        <v>301</v>
      </c>
      <c r="E765" s="3" t="s">
        <v>742</v>
      </c>
      <c r="F765" s="1">
        <v>66000</v>
      </c>
      <c r="G765" s="1" t="s">
        <v>27</v>
      </c>
      <c r="H765" s="1" t="s">
        <v>28</v>
      </c>
      <c r="I765" s="1">
        <v>2020</v>
      </c>
      <c r="J765" s="1">
        <v>2020</v>
      </c>
      <c r="K765" s="1" t="s">
        <v>4914</v>
      </c>
      <c r="L765" s="2" t="s">
        <v>206</v>
      </c>
      <c r="M765" s="1">
        <v>30</v>
      </c>
      <c r="N765" s="2" t="s">
        <v>751</v>
      </c>
      <c r="O765" s="2" t="s">
        <v>752</v>
      </c>
      <c r="P765" s="4">
        <v>240021</v>
      </c>
      <c r="Q765" s="4">
        <v>185021</v>
      </c>
      <c r="R765" s="4">
        <v>0</v>
      </c>
      <c r="S765" s="4">
        <v>0</v>
      </c>
      <c r="T765" s="5">
        <v>2</v>
      </c>
      <c r="U765" s="5">
        <v>2</v>
      </c>
      <c r="V765" s="5">
        <v>0</v>
      </c>
      <c r="W765" s="5">
        <v>0</v>
      </c>
      <c r="X765" s="5">
        <v>2</v>
      </c>
      <c r="Y765" s="6">
        <v>2</v>
      </c>
    </row>
    <row r="766" spans="1:25" ht="58.5" thickBot="1" x14ac:dyDescent="0.4">
      <c r="A766" s="20" t="s">
        <v>738</v>
      </c>
      <c r="B766" s="1">
        <v>5</v>
      </c>
      <c r="C766" s="2" t="s">
        <v>741</v>
      </c>
      <c r="D766" s="1">
        <v>301</v>
      </c>
      <c r="E766" s="3" t="s">
        <v>742</v>
      </c>
      <c r="F766" s="1">
        <v>66000</v>
      </c>
      <c r="G766" s="1" t="s">
        <v>27</v>
      </c>
      <c r="H766" s="1" t="s">
        <v>28</v>
      </c>
      <c r="I766" s="1">
        <v>2020</v>
      </c>
      <c r="J766" s="1">
        <v>2020</v>
      </c>
      <c r="K766" s="1" t="s">
        <v>4914</v>
      </c>
      <c r="L766" s="2" t="s">
        <v>206</v>
      </c>
      <c r="M766" s="1">
        <v>30</v>
      </c>
      <c r="N766" s="2" t="s">
        <v>753</v>
      </c>
      <c r="O766" s="2" t="s">
        <v>754</v>
      </c>
      <c r="P766" s="4">
        <v>64232</v>
      </c>
      <c r="Q766" s="4">
        <v>64232</v>
      </c>
      <c r="R766" s="4">
        <v>0</v>
      </c>
      <c r="S766" s="4">
        <v>0</v>
      </c>
      <c r="T766" s="5">
        <v>0</v>
      </c>
      <c r="U766" s="5">
        <v>0</v>
      </c>
      <c r="V766" s="5">
        <v>0</v>
      </c>
      <c r="W766" s="5">
        <v>0</v>
      </c>
      <c r="X766" s="5">
        <v>0</v>
      </c>
      <c r="Y766" s="6">
        <v>0</v>
      </c>
    </row>
    <row r="767" spans="1:25" ht="145.5" thickBot="1" x14ac:dyDescent="0.4">
      <c r="A767" s="20" t="s">
        <v>738</v>
      </c>
      <c r="B767" s="1">
        <v>5</v>
      </c>
      <c r="C767" s="2" t="s">
        <v>741</v>
      </c>
      <c r="D767" s="1">
        <v>301</v>
      </c>
      <c r="E767" s="3" t="s">
        <v>742</v>
      </c>
      <c r="F767" s="1">
        <v>66000</v>
      </c>
      <c r="G767" s="1" t="s">
        <v>27</v>
      </c>
      <c r="H767" s="1" t="s">
        <v>28</v>
      </c>
      <c r="I767" s="1">
        <v>2020</v>
      </c>
      <c r="J767" s="1">
        <v>2020</v>
      </c>
      <c r="K767" s="1" t="s">
        <v>4914</v>
      </c>
      <c r="L767" s="2" t="s">
        <v>206</v>
      </c>
      <c r="M767" s="1">
        <v>30</v>
      </c>
      <c r="N767" s="2" t="s">
        <v>755</v>
      </c>
      <c r="O767" s="2" t="s">
        <v>756</v>
      </c>
      <c r="P767" s="4">
        <v>99553</v>
      </c>
      <c r="Q767" s="4">
        <v>86053</v>
      </c>
      <c r="R767" s="4">
        <v>0</v>
      </c>
      <c r="S767" s="4">
        <v>0</v>
      </c>
      <c r="T767" s="5">
        <v>1</v>
      </c>
      <c r="U767" s="5">
        <v>1</v>
      </c>
      <c r="V767" s="5">
        <v>0</v>
      </c>
      <c r="W767" s="5">
        <v>0</v>
      </c>
      <c r="X767" s="5">
        <v>1</v>
      </c>
      <c r="Y767" s="6">
        <v>1</v>
      </c>
    </row>
    <row r="768" spans="1:25" ht="58.5" thickBot="1" x14ac:dyDescent="0.4">
      <c r="A768" s="20" t="s">
        <v>738</v>
      </c>
      <c r="B768" s="1">
        <v>5</v>
      </c>
      <c r="C768" s="2" t="s">
        <v>741</v>
      </c>
      <c r="D768" s="1">
        <v>301</v>
      </c>
      <c r="E768" s="3" t="s">
        <v>742</v>
      </c>
      <c r="F768" s="1">
        <v>66000</v>
      </c>
      <c r="G768" s="1" t="s">
        <v>27</v>
      </c>
      <c r="H768" s="1" t="s">
        <v>28</v>
      </c>
      <c r="I768" s="1">
        <v>2020</v>
      </c>
      <c r="J768" s="1">
        <v>2020</v>
      </c>
      <c r="K768" s="1" t="s">
        <v>4914</v>
      </c>
      <c r="L768" s="2" t="s">
        <v>206</v>
      </c>
      <c r="M768" s="1">
        <v>30</v>
      </c>
      <c r="N768" s="2" t="s">
        <v>757</v>
      </c>
      <c r="O768" s="2" t="s">
        <v>758</v>
      </c>
      <c r="P768" s="4">
        <v>0</v>
      </c>
      <c r="Q768" s="4">
        <v>0</v>
      </c>
      <c r="R768" s="4">
        <v>0</v>
      </c>
      <c r="S768" s="4">
        <v>0</v>
      </c>
      <c r="T768" s="5">
        <v>0</v>
      </c>
      <c r="U768" s="5">
        <v>0</v>
      </c>
      <c r="V768" s="5">
        <v>0</v>
      </c>
      <c r="W768" s="5">
        <v>0</v>
      </c>
      <c r="X768" s="5">
        <v>0</v>
      </c>
      <c r="Y768" s="6">
        <v>0</v>
      </c>
    </row>
    <row r="769" spans="1:25" ht="73" thickBot="1" x14ac:dyDescent="0.4">
      <c r="A769" s="20" t="s">
        <v>738</v>
      </c>
      <c r="B769" s="1">
        <v>5</v>
      </c>
      <c r="C769" s="2" t="s">
        <v>741</v>
      </c>
      <c r="D769" s="1">
        <v>301</v>
      </c>
      <c r="E769" s="3" t="s">
        <v>742</v>
      </c>
      <c r="F769" s="1">
        <v>66000</v>
      </c>
      <c r="G769" s="1" t="s">
        <v>27</v>
      </c>
      <c r="H769" s="1" t="s">
        <v>28</v>
      </c>
      <c r="I769" s="1">
        <v>2020</v>
      </c>
      <c r="J769" s="1">
        <v>2020</v>
      </c>
      <c r="K769" s="1" t="s">
        <v>4914</v>
      </c>
      <c r="L769" s="2" t="s">
        <v>206</v>
      </c>
      <c r="M769" s="1">
        <v>30</v>
      </c>
      <c r="N769" s="2" t="s">
        <v>759</v>
      </c>
      <c r="O769" s="2" t="s">
        <v>760</v>
      </c>
      <c r="P769" s="4">
        <v>245308</v>
      </c>
      <c r="Q769" s="4">
        <v>98417</v>
      </c>
      <c r="R769" s="4">
        <v>0</v>
      </c>
      <c r="S769" s="4">
        <v>0</v>
      </c>
      <c r="T769" s="5">
        <v>0</v>
      </c>
      <c r="U769" s="5">
        <v>0</v>
      </c>
      <c r="V769" s="5">
        <v>0</v>
      </c>
      <c r="W769" s="5">
        <v>0</v>
      </c>
      <c r="X769" s="5">
        <v>0</v>
      </c>
      <c r="Y769" s="6">
        <v>0</v>
      </c>
    </row>
    <row r="770" spans="1:25" ht="58.5" thickBot="1" x14ac:dyDescent="0.4">
      <c r="A770" s="20" t="s">
        <v>738</v>
      </c>
      <c r="B770" s="1">
        <v>5</v>
      </c>
      <c r="C770" s="2" t="s">
        <v>741</v>
      </c>
      <c r="D770" s="1">
        <v>301</v>
      </c>
      <c r="E770" s="3" t="s">
        <v>742</v>
      </c>
      <c r="F770" s="1">
        <v>66000</v>
      </c>
      <c r="G770" s="1" t="s">
        <v>27</v>
      </c>
      <c r="H770" s="1" t="s">
        <v>28</v>
      </c>
      <c r="I770" s="1">
        <v>2020</v>
      </c>
      <c r="J770" s="1">
        <v>2020</v>
      </c>
      <c r="K770" s="1" t="s">
        <v>4914</v>
      </c>
      <c r="L770" s="2" t="s">
        <v>206</v>
      </c>
      <c r="M770" s="1">
        <v>30</v>
      </c>
      <c r="N770" s="2" t="s">
        <v>761</v>
      </c>
      <c r="O770" s="2" t="s">
        <v>762</v>
      </c>
      <c r="P770" s="4">
        <v>0</v>
      </c>
      <c r="Q770" s="4">
        <v>0</v>
      </c>
      <c r="R770" s="4">
        <v>0</v>
      </c>
      <c r="S770" s="4">
        <v>0</v>
      </c>
      <c r="T770" s="5">
        <v>0</v>
      </c>
      <c r="U770" s="5">
        <v>0</v>
      </c>
      <c r="V770" s="5">
        <v>0</v>
      </c>
      <c r="W770" s="5">
        <v>0</v>
      </c>
      <c r="X770" s="5">
        <v>0</v>
      </c>
      <c r="Y770" s="6">
        <v>0</v>
      </c>
    </row>
    <row r="771" spans="1:25" ht="58.5" thickBot="1" x14ac:dyDescent="0.4">
      <c r="A771" s="20" t="s">
        <v>738</v>
      </c>
      <c r="B771" s="1">
        <v>5</v>
      </c>
      <c r="C771" s="2" t="s">
        <v>741</v>
      </c>
      <c r="D771" s="1">
        <v>301</v>
      </c>
      <c r="E771" s="3" t="s">
        <v>742</v>
      </c>
      <c r="F771" s="1">
        <v>66000</v>
      </c>
      <c r="G771" s="1" t="s">
        <v>27</v>
      </c>
      <c r="H771" s="1" t="s">
        <v>28</v>
      </c>
      <c r="I771" s="1">
        <v>2020</v>
      </c>
      <c r="J771" s="1">
        <v>2020</v>
      </c>
      <c r="K771" s="1" t="s">
        <v>4914</v>
      </c>
      <c r="L771" s="2" t="s">
        <v>206</v>
      </c>
      <c r="M771" s="1">
        <v>30</v>
      </c>
      <c r="N771" s="2" t="s">
        <v>763</v>
      </c>
      <c r="O771" s="2" t="s">
        <v>764</v>
      </c>
      <c r="P771" s="4">
        <v>-90000</v>
      </c>
      <c r="Q771" s="4">
        <v>-90000</v>
      </c>
      <c r="R771" s="4">
        <v>0</v>
      </c>
      <c r="S771" s="4">
        <v>0</v>
      </c>
      <c r="T771" s="5">
        <v>0</v>
      </c>
      <c r="U771" s="5">
        <v>0</v>
      </c>
      <c r="V771" s="5">
        <v>0</v>
      </c>
      <c r="W771" s="5">
        <v>0</v>
      </c>
      <c r="X771" s="5">
        <v>0</v>
      </c>
      <c r="Y771" s="6">
        <v>0</v>
      </c>
    </row>
    <row r="772" spans="1:25" ht="145.5" thickBot="1" x14ac:dyDescent="0.4">
      <c r="A772" s="20" t="s">
        <v>738</v>
      </c>
      <c r="B772" s="1">
        <v>5</v>
      </c>
      <c r="C772" s="2" t="s">
        <v>741</v>
      </c>
      <c r="D772" s="1">
        <v>301</v>
      </c>
      <c r="E772" s="3" t="s">
        <v>742</v>
      </c>
      <c r="F772" s="1">
        <v>66000</v>
      </c>
      <c r="G772" s="1" t="s">
        <v>27</v>
      </c>
      <c r="H772" s="1" t="s">
        <v>28</v>
      </c>
      <c r="I772" s="1">
        <v>2020</v>
      </c>
      <c r="J772" s="1">
        <v>2020</v>
      </c>
      <c r="K772" s="1" t="s">
        <v>4914</v>
      </c>
      <c r="L772" s="2" t="s">
        <v>206</v>
      </c>
      <c r="M772" s="1">
        <v>30</v>
      </c>
      <c r="N772" s="2" t="s">
        <v>765</v>
      </c>
      <c r="O772" s="2" t="s">
        <v>766</v>
      </c>
      <c r="P772" s="4">
        <v>726340</v>
      </c>
      <c r="Q772" s="4">
        <v>176340</v>
      </c>
      <c r="R772" s="4">
        <v>0</v>
      </c>
      <c r="S772" s="4">
        <v>0</v>
      </c>
      <c r="T772" s="5">
        <v>1</v>
      </c>
      <c r="U772" s="5">
        <v>1</v>
      </c>
      <c r="V772" s="5">
        <v>0</v>
      </c>
      <c r="W772" s="5">
        <v>0</v>
      </c>
      <c r="X772" s="5">
        <v>1</v>
      </c>
      <c r="Y772" s="6">
        <v>1</v>
      </c>
    </row>
    <row r="773" spans="1:25" ht="87.5" thickBot="1" x14ac:dyDescent="0.4">
      <c r="A773" s="20" t="s">
        <v>738</v>
      </c>
      <c r="B773" s="1">
        <v>5</v>
      </c>
      <c r="C773" s="2" t="s">
        <v>741</v>
      </c>
      <c r="D773" s="1">
        <v>301</v>
      </c>
      <c r="E773" s="3" t="s">
        <v>742</v>
      </c>
      <c r="F773" s="1">
        <v>66000</v>
      </c>
      <c r="G773" s="1" t="s">
        <v>27</v>
      </c>
      <c r="H773" s="1" t="s">
        <v>28</v>
      </c>
      <c r="I773" s="1">
        <v>2020</v>
      </c>
      <c r="J773" s="1">
        <v>2020</v>
      </c>
      <c r="K773" s="1" t="s">
        <v>4914</v>
      </c>
      <c r="L773" s="2" t="s">
        <v>206</v>
      </c>
      <c r="M773" s="1">
        <v>30</v>
      </c>
      <c r="N773" s="2" t="s">
        <v>767</v>
      </c>
      <c r="O773" s="2" t="s">
        <v>768</v>
      </c>
      <c r="P773" s="4">
        <v>0</v>
      </c>
      <c r="Q773" s="4">
        <v>0</v>
      </c>
      <c r="R773" s="4">
        <v>0</v>
      </c>
      <c r="S773" s="4">
        <v>0</v>
      </c>
      <c r="T773" s="5">
        <v>0</v>
      </c>
      <c r="U773" s="5">
        <v>0</v>
      </c>
      <c r="V773" s="5">
        <v>0</v>
      </c>
      <c r="W773" s="5">
        <v>0</v>
      </c>
      <c r="X773" s="5">
        <v>0</v>
      </c>
      <c r="Y773" s="6">
        <v>0</v>
      </c>
    </row>
    <row r="774" spans="1:25" ht="73" thickBot="1" x14ac:dyDescent="0.4">
      <c r="A774" s="20" t="s">
        <v>738</v>
      </c>
      <c r="B774" s="1">
        <v>5</v>
      </c>
      <c r="C774" s="2" t="s">
        <v>741</v>
      </c>
      <c r="D774" s="1">
        <v>301</v>
      </c>
      <c r="E774" s="3" t="s">
        <v>742</v>
      </c>
      <c r="F774" s="1">
        <v>66000</v>
      </c>
      <c r="G774" s="1" t="s">
        <v>27</v>
      </c>
      <c r="H774" s="1" t="s">
        <v>28</v>
      </c>
      <c r="I774" s="1">
        <v>2020</v>
      </c>
      <c r="J774" s="1">
        <v>2020</v>
      </c>
      <c r="K774" s="1" t="s">
        <v>4914</v>
      </c>
      <c r="L774" s="2" t="s">
        <v>49</v>
      </c>
      <c r="M774" s="1">
        <v>40</v>
      </c>
      <c r="N774" s="2" t="s">
        <v>769</v>
      </c>
      <c r="O774" s="2" t="s">
        <v>770</v>
      </c>
      <c r="P774" s="4">
        <v>0</v>
      </c>
      <c r="Q774" s="4">
        <v>0</v>
      </c>
      <c r="R774" s="4">
        <v>0</v>
      </c>
      <c r="S774" s="4">
        <v>0</v>
      </c>
      <c r="T774" s="5">
        <v>0</v>
      </c>
      <c r="U774" s="5">
        <v>0</v>
      </c>
      <c r="V774" s="5">
        <v>0</v>
      </c>
      <c r="W774" s="5">
        <v>0</v>
      </c>
      <c r="X774" s="5">
        <v>0</v>
      </c>
      <c r="Y774" s="6">
        <v>0</v>
      </c>
    </row>
    <row r="775" spans="1:25" ht="189" thickBot="1" x14ac:dyDescent="0.4">
      <c r="A775" s="20" t="s">
        <v>738</v>
      </c>
      <c r="B775" s="1">
        <v>5</v>
      </c>
      <c r="C775" s="2" t="s">
        <v>741</v>
      </c>
      <c r="D775" s="1">
        <v>301</v>
      </c>
      <c r="E775" s="3" t="s">
        <v>742</v>
      </c>
      <c r="F775" s="1">
        <v>66000</v>
      </c>
      <c r="G775" s="1" t="s">
        <v>27</v>
      </c>
      <c r="H775" s="1" t="s">
        <v>28</v>
      </c>
      <c r="I775" s="1">
        <v>2020</v>
      </c>
      <c r="J775" s="1">
        <v>2020</v>
      </c>
      <c r="K775" s="1" t="s">
        <v>4914</v>
      </c>
      <c r="L775" s="2" t="s">
        <v>49</v>
      </c>
      <c r="M775" s="1">
        <v>40</v>
      </c>
      <c r="N775" s="2" t="s">
        <v>771</v>
      </c>
      <c r="O775" s="2" t="s">
        <v>772</v>
      </c>
      <c r="P775" s="4">
        <v>1125000</v>
      </c>
      <c r="Q775" s="4">
        <v>125000</v>
      </c>
      <c r="R775" s="4">
        <v>0</v>
      </c>
      <c r="S775" s="4">
        <v>0</v>
      </c>
      <c r="T775" s="5">
        <v>1</v>
      </c>
      <c r="U775" s="5">
        <v>1</v>
      </c>
      <c r="V775" s="5">
        <v>0</v>
      </c>
      <c r="W775" s="5">
        <v>0</v>
      </c>
      <c r="X775" s="5">
        <v>1</v>
      </c>
      <c r="Y775" s="6">
        <v>1</v>
      </c>
    </row>
    <row r="776" spans="1:25" ht="116.5" thickBot="1" x14ac:dyDescent="0.4">
      <c r="A776" s="20" t="s">
        <v>738</v>
      </c>
      <c r="B776" s="1">
        <v>5</v>
      </c>
      <c r="C776" s="2" t="s">
        <v>741</v>
      </c>
      <c r="D776" s="1">
        <v>301</v>
      </c>
      <c r="E776" s="3" t="s">
        <v>742</v>
      </c>
      <c r="F776" s="1">
        <v>66000</v>
      </c>
      <c r="G776" s="1" t="s">
        <v>27</v>
      </c>
      <c r="H776" s="1" t="s">
        <v>28</v>
      </c>
      <c r="I776" s="1">
        <v>2020</v>
      </c>
      <c r="J776" s="1">
        <v>2020</v>
      </c>
      <c r="K776" s="1" t="s">
        <v>4914</v>
      </c>
      <c r="L776" s="2" t="s">
        <v>49</v>
      </c>
      <c r="M776" s="1">
        <v>40</v>
      </c>
      <c r="N776" s="2" t="s">
        <v>773</v>
      </c>
      <c r="O776" s="2" t="s">
        <v>774</v>
      </c>
      <c r="P776" s="4">
        <v>444321</v>
      </c>
      <c r="Q776" s="4">
        <v>444321</v>
      </c>
      <c r="R776" s="4">
        <v>0</v>
      </c>
      <c r="S776" s="4">
        <v>0</v>
      </c>
      <c r="T776" s="5">
        <v>0</v>
      </c>
      <c r="U776" s="5">
        <v>0</v>
      </c>
      <c r="V776" s="5">
        <v>0</v>
      </c>
      <c r="W776" s="5">
        <v>0</v>
      </c>
      <c r="X776" s="5">
        <v>0</v>
      </c>
      <c r="Y776" s="6">
        <v>0</v>
      </c>
    </row>
    <row r="777" spans="1:25" ht="73" thickBot="1" x14ac:dyDescent="0.4">
      <c r="A777" s="20" t="s">
        <v>738</v>
      </c>
      <c r="B777" s="1">
        <v>5</v>
      </c>
      <c r="C777" s="2" t="s">
        <v>741</v>
      </c>
      <c r="D777" s="1">
        <v>301</v>
      </c>
      <c r="E777" s="3" t="s">
        <v>742</v>
      </c>
      <c r="F777" s="1">
        <v>66000</v>
      </c>
      <c r="G777" s="1" t="s">
        <v>27</v>
      </c>
      <c r="H777" s="1" t="s">
        <v>28</v>
      </c>
      <c r="I777" s="1">
        <v>2020</v>
      </c>
      <c r="J777" s="1">
        <v>2020</v>
      </c>
      <c r="K777" s="1" t="s">
        <v>4914</v>
      </c>
      <c r="L777" s="2" t="s">
        <v>49</v>
      </c>
      <c r="M777" s="1">
        <v>40</v>
      </c>
      <c r="N777" s="2" t="s">
        <v>775</v>
      </c>
      <c r="O777" s="2" t="s">
        <v>776</v>
      </c>
      <c r="P777" s="4">
        <v>-300000</v>
      </c>
      <c r="Q777" s="4">
        <v>-300000</v>
      </c>
      <c r="R777" s="4">
        <v>300000</v>
      </c>
      <c r="S777" s="4">
        <v>300000</v>
      </c>
      <c r="T777" s="5">
        <v>0</v>
      </c>
      <c r="U777" s="5">
        <v>0</v>
      </c>
      <c r="V777" s="5">
        <v>0</v>
      </c>
      <c r="W777" s="5">
        <v>0</v>
      </c>
      <c r="X777" s="5">
        <v>0</v>
      </c>
      <c r="Y777" s="6">
        <v>0</v>
      </c>
    </row>
    <row r="778" spans="1:25" ht="87.5" thickBot="1" x14ac:dyDescent="0.4">
      <c r="A778" s="20" t="s">
        <v>738</v>
      </c>
      <c r="B778" s="1">
        <v>5</v>
      </c>
      <c r="C778" s="2" t="s">
        <v>741</v>
      </c>
      <c r="D778" s="1">
        <v>301</v>
      </c>
      <c r="E778" s="3" t="s">
        <v>742</v>
      </c>
      <c r="F778" s="1">
        <v>66000</v>
      </c>
      <c r="G778" s="1" t="s">
        <v>27</v>
      </c>
      <c r="H778" s="1" t="s">
        <v>28</v>
      </c>
      <c r="I778" s="1">
        <v>2020</v>
      </c>
      <c r="J778" s="1">
        <v>2020</v>
      </c>
      <c r="K778" s="1" t="s">
        <v>4914</v>
      </c>
      <c r="L778" s="2" t="s">
        <v>49</v>
      </c>
      <c r="M778" s="1">
        <v>40</v>
      </c>
      <c r="N778" s="2" t="s">
        <v>777</v>
      </c>
      <c r="O778" s="2" t="s">
        <v>778</v>
      </c>
      <c r="P778" s="4">
        <v>374667</v>
      </c>
      <c r="Q778" s="4">
        <v>374667</v>
      </c>
      <c r="R778" s="4">
        <v>0</v>
      </c>
      <c r="S778" s="4">
        <v>0</v>
      </c>
      <c r="T778" s="5">
        <v>4</v>
      </c>
      <c r="U778" s="5">
        <v>4</v>
      </c>
      <c r="V778" s="5">
        <v>0</v>
      </c>
      <c r="W778" s="5">
        <v>0</v>
      </c>
      <c r="X778" s="5">
        <v>4</v>
      </c>
      <c r="Y778" s="6">
        <v>4</v>
      </c>
    </row>
    <row r="779" spans="1:25" ht="58.5" thickBot="1" x14ac:dyDescent="0.4">
      <c r="A779" s="20" t="s">
        <v>738</v>
      </c>
      <c r="B779" s="1">
        <v>5</v>
      </c>
      <c r="C779" s="2" t="s">
        <v>741</v>
      </c>
      <c r="D779" s="1">
        <v>301</v>
      </c>
      <c r="E779" s="3" t="s">
        <v>742</v>
      </c>
      <c r="F779" s="1">
        <v>66000</v>
      </c>
      <c r="G779" s="1" t="s">
        <v>27</v>
      </c>
      <c r="H779" s="1" t="s">
        <v>28</v>
      </c>
      <c r="I779" s="1">
        <v>2020</v>
      </c>
      <c r="J779" s="1">
        <v>2020</v>
      </c>
      <c r="K779" s="1" t="s">
        <v>4914</v>
      </c>
      <c r="L779" s="2" t="s">
        <v>49</v>
      </c>
      <c r="M779" s="1">
        <v>40</v>
      </c>
      <c r="N779" s="2" t="s">
        <v>779</v>
      </c>
      <c r="O779" s="2" t="s">
        <v>780</v>
      </c>
      <c r="P779" s="4">
        <v>90000</v>
      </c>
      <c r="Q779" s="4">
        <v>90000</v>
      </c>
      <c r="R779" s="4">
        <v>0</v>
      </c>
      <c r="S779" s="4">
        <v>0</v>
      </c>
      <c r="T779" s="5">
        <v>0</v>
      </c>
      <c r="U779" s="5">
        <v>0</v>
      </c>
      <c r="V779" s="5">
        <v>0</v>
      </c>
      <c r="W779" s="5">
        <v>0</v>
      </c>
      <c r="X779" s="5">
        <v>0</v>
      </c>
      <c r="Y779" s="6">
        <v>0</v>
      </c>
    </row>
    <row r="780" spans="1:25" ht="58.5" thickBot="1" x14ac:dyDescent="0.4">
      <c r="A780" s="20" t="s">
        <v>738</v>
      </c>
      <c r="B780" s="1">
        <v>5</v>
      </c>
      <c r="C780" s="2" t="s">
        <v>741</v>
      </c>
      <c r="D780" s="1">
        <v>301</v>
      </c>
      <c r="E780" s="3" t="s">
        <v>742</v>
      </c>
      <c r="F780" s="1">
        <v>66000</v>
      </c>
      <c r="G780" s="1" t="s">
        <v>27</v>
      </c>
      <c r="H780" s="1" t="s">
        <v>28</v>
      </c>
      <c r="I780" s="1">
        <v>2020</v>
      </c>
      <c r="J780" s="1">
        <v>2020</v>
      </c>
      <c r="K780" s="1" t="s">
        <v>4914</v>
      </c>
      <c r="L780" s="2" t="s">
        <v>49</v>
      </c>
      <c r="M780" s="1">
        <v>40</v>
      </c>
      <c r="N780" s="2" t="s">
        <v>781</v>
      </c>
      <c r="O780" s="2" t="s">
        <v>782</v>
      </c>
      <c r="P780" s="4">
        <v>86488</v>
      </c>
      <c r="Q780" s="4">
        <v>86488</v>
      </c>
      <c r="R780" s="4">
        <v>0</v>
      </c>
      <c r="S780" s="4">
        <v>0</v>
      </c>
      <c r="T780" s="5">
        <v>1</v>
      </c>
      <c r="U780" s="5">
        <v>1</v>
      </c>
      <c r="V780" s="5">
        <v>0</v>
      </c>
      <c r="W780" s="5">
        <v>0</v>
      </c>
      <c r="X780" s="5">
        <v>1</v>
      </c>
      <c r="Y780" s="6">
        <v>1</v>
      </c>
    </row>
    <row r="781" spans="1:25" ht="73" thickBot="1" x14ac:dyDescent="0.4">
      <c r="A781" s="20" t="s">
        <v>738</v>
      </c>
      <c r="B781" s="1">
        <v>5</v>
      </c>
      <c r="C781" s="2" t="s">
        <v>741</v>
      </c>
      <c r="D781" s="1">
        <v>301</v>
      </c>
      <c r="E781" s="3" t="s">
        <v>742</v>
      </c>
      <c r="F781" s="1">
        <v>66000</v>
      </c>
      <c r="G781" s="1" t="s">
        <v>27</v>
      </c>
      <c r="H781" s="1" t="s">
        <v>28</v>
      </c>
      <c r="I781" s="1">
        <v>2020</v>
      </c>
      <c r="J781" s="1">
        <v>2020</v>
      </c>
      <c r="K781" s="1" t="s">
        <v>4914</v>
      </c>
      <c r="L781" s="2" t="s">
        <v>49</v>
      </c>
      <c r="M781" s="1">
        <v>40</v>
      </c>
      <c r="N781" s="2" t="s">
        <v>783</v>
      </c>
      <c r="O781" s="2" t="s">
        <v>784</v>
      </c>
      <c r="P781" s="4">
        <v>250000</v>
      </c>
      <c r="Q781" s="4">
        <v>0</v>
      </c>
      <c r="R781" s="4">
        <v>0</v>
      </c>
      <c r="S781" s="4">
        <v>0</v>
      </c>
      <c r="T781" s="5">
        <v>0</v>
      </c>
      <c r="U781" s="5">
        <v>0</v>
      </c>
      <c r="V781" s="5">
        <v>0</v>
      </c>
      <c r="W781" s="5">
        <v>0</v>
      </c>
      <c r="X781" s="5">
        <v>0</v>
      </c>
      <c r="Y781" s="6">
        <v>0</v>
      </c>
    </row>
    <row r="782" spans="1:25" ht="73" thickBot="1" x14ac:dyDescent="0.4">
      <c r="A782" s="20" t="s">
        <v>738</v>
      </c>
      <c r="B782" s="1">
        <v>5</v>
      </c>
      <c r="C782" s="2" t="s">
        <v>741</v>
      </c>
      <c r="D782" s="1">
        <v>301</v>
      </c>
      <c r="E782" s="3" t="s">
        <v>742</v>
      </c>
      <c r="F782" s="1">
        <v>66000</v>
      </c>
      <c r="G782" s="1" t="s">
        <v>27</v>
      </c>
      <c r="H782" s="1" t="s">
        <v>28</v>
      </c>
      <c r="I782" s="1">
        <v>2020</v>
      </c>
      <c r="J782" s="1">
        <v>2020</v>
      </c>
      <c r="K782" s="1" t="s">
        <v>4914</v>
      </c>
      <c r="L782" s="2" t="s">
        <v>49</v>
      </c>
      <c r="M782" s="1">
        <v>40</v>
      </c>
      <c r="N782" s="2" t="s">
        <v>269</v>
      </c>
      <c r="O782" s="2" t="s">
        <v>785</v>
      </c>
      <c r="P782" s="4">
        <v>0</v>
      </c>
      <c r="Q782" s="4">
        <v>0</v>
      </c>
      <c r="R782" s="4">
        <v>0</v>
      </c>
      <c r="S782" s="4">
        <v>0</v>
      </c>
      <c r="T782" s="5">
        <v>0</v>
      </c>
      <c r="U782" s="5">
        <v>0</v>
      </c>
      <c r="V782" s="5">
        <v>0</v>
      </c>
      <c r="W782" s="5">
        <v>0</v>
      </c>
      <c r="X782" s="5">
        <v>0</v>
      </c>
      <c r="Y782" s="6">
        <v>0</v>
      </c>
    </row>
    <row r="783" spans="1:25" ht="58.5" thickBot="1" x14ac:dyDescent="0.4">
      <c r="A783" s="20" t="s">
        <v>738</v>
      </c>
      <c r="B783" s="1">
        <v>5</v>
      </c>
      <c r="C783" s="2" t="s">
        <v>741</v>
      </c>
      <c r="D783" s="1">
        <v>301</v>
      </c>
      <c r="E783" s="3" t="s">
        <v>742</v>
      </c>
      <c r="F783" s="1">
        <v>66000</v>
      </c>
      <c r="G783" s="1" t="s">
        <v>58</v>
      </c>
      <c r="H783" s="1" t="s">
        <v>59</v>
      </c>
      <c r="I783" s="1" t="s">
        <v>60</v>
      </c>
      <c r="J783" s="1">
        <v>2021</v>
      </c>
      <c r="K783" s="1" t="s">
        <v>4915</v>
      </c>
      <c r="L783" s="2" t="s">
        <v>206</v>
      </c>
      <c r="M783" s="1">
        <v>30</v>
      </c>
      <c r="N783" s="2" t="s">
        <v>786</v>
      </c>
      <c r="O783" s="2" t="s">
        <v>748</v>
      </c>
      <c r="P783" s="4">
        <v>0</v>
      </c>
      <c r="Q783" s="4">
        <v>276636</v>
      </c>
      <c r="R783" s="4">
        <v>0</v>
      </c>
      <c r="S783" s="4">
        <v>0</v>
      </c>
      <c r="T783" s="5">
        <v>0</v>
      </c>
      <c r="U783" s="5">
        <v>3</v>
      </c>
      <c r="V783" s="5">
        <v>0</v>
      </c>
      <c r="W783" s="5">
        <v>0</v>
      </c>
      <c r="X783" s="5">
        <v>0</v>
      </c>
      <c r="Y783" s="6">
        <v>3</v>
      </c>
    </row>
    <row r="784" spans="1:25" ht="174.5" thickBot="1" x14ac:dyDescent="0.4">
      <c r="A784" s="20" t="s">
        <v>738</v>
      </c>
      <c r="B784" s="1">
        <v>5</v>
      </c>
      <c r="C784" s="2" t="s">
        <v>741</v>
      </c>
      <c r="D784" s="1">
        <v>301</v>
      </c>
      <c r="E784" s="3" t="s">
        <v>742</v>
      </c>
      <c r="F784" s="1">
        <v>66000</v>
      </c>
      <c r="G784" s="1" t="s">
        <v>58</v>
      </c>
      <c r="H784" s="1" t="s">
        <v>59</v>
      </c>
      <c r="I784" s="1" t="s">
        <v>60</v>
      </c>
      <c r="J784" s="1">
        <v>2021</v>
      </c>
      <c r="K784" s="1" t="s">
        <v>4915</v>
      </c>
      <c r="L784" s="2" t="s">
        <v>206</v>
      </c>
      <c r="M784" s="1">
        <v>30</v>
      </c>
      <c r="N784" s="2" t="s">
        <v>787</v>
      </c>
      <c r="O784" s="2" t="s">
        <v>788</v>
      </c>
      <c r="P784" s="4">
        <v>0</v>
      </c>
      <c r="Q784" s="4">
        <v>600000</v>
      </c>
      <c r="R784" s="4">
        <v>0</v>
      </c>
      <c r="S784" s="4">
        <v>0</v>
      </c>
      <c r="T784" s="5">
        <v>0</v>
      </c>
      <c r="U784" s="5">
        <v>0</v>
      </c>
      <c r="V784" s="5">
        <v>0</v>
      </c>
      <c r="W784" s="5">
        <v>0</v>
      </c>
      <c r="X784" s="5">
        <v>0</v>
      </c>
      <c r="Y784" s="6">
        <v>0</v>
      </c>
    </row>
    <row r="785" spans="1:25" ht="87.5" thickBot="1" x14ac:dyDescent="0.4">
      <c r="A785" s="20" t="s">
        <v>738</v>
      </c>
      <c r="B785" s="1">
        <v>5</v>
      </c>
      <c r="C785" s="2" t="s">
        <v>741</v>
      </c>
      <c r="D785" s="1">
        <v>301</v>
      </c>
      <c r="E785" s="3" t="s">
        <v>742</v>
      </c>
      <c r="F785" s="1">
        <v>66000</v>
      </c>
      <c r="G785" s="1" t="s">
        <v>58</v>
      </c>
      <c r="H785" s="1" t="s">
        <v>59</v>
      </c>
      <c r="I785" s="1" t="s">
        <v>60</v>
      </c>
      <c r="J785" s="1">
        <v>2021</v>
      </c>
      <c r="K785" s="1" t="s">
        <v>4915</v>
      </c>
      <c r="L785" s="2" t="s">
        <v>206</v>
      </c>
      <c r="M785" s="1">
        <v>30</v>
      </c>
      <c r="N785" s="2" t="s">
        <v>751</v>
      </c>
      <c r="O785" s="2" t="s">
        <v>789</v>
      </c>
      <c r="P785" s="4">
        <v>0</v>
      </c>
      <c r="Q785" s="4">
        <v>245698</v>
      </c>
      <c r="R785" s="4">
        <v>0</v>
      </c>
      <c r="S785" s="4">
        <v>0</v>
      </c>
      <c r="T785" s="5">
        <v>0</v>
      </c>
      <c r="U785" s="5">
        <v>2</v>
      </c>
      <c r="V785" s="5">
        <v>0</v>
      </c>
      <c r="W785" s="5">
        <v>0</v>
      </c>
      <c r="X785" s="5">
        <v>0</v>
      </c>
      <c r="Y785" s="6">
        <v>2</v>
      </c>
    </row>
    <row r="786" spans="1:25" ht="73" thickBot="1" x14ac:dyDescent="0.4">
      <c r="A786" s="20" t="s">
        <v>738</v>
      </c>
      <c r="B786" s="1">
        <v>5</v>
      </c>
      <c r="C786" s="2" t="s">
        <v>741</v>
      </c>
      <c r="D786" s="1">
        <v>301</v>
      </c>
      <c r="E786" s="3" t="s">
        <v>742</v>
      </c>
      <c r="F786" s="1">
        <v>66000</v>
      </c>
      <c r="G786" s="1" t="s">
        <v>58</v>
      </c>
      <c r="H786" s="1" t="s">
        <v>59</v>
      </c>
      <c r="I786" s="1" t="s">
        <v>60</v>
      </c>
      <c r="J786" s="1">
        <v>2021</v>
      </c>
      <c r="K786" s="1" t="s">
        <v>4915</v>
      </c>
      <c r="L786" s="2" t="s">
        <v>206</v>
      </c>
      <c r="M786" s="1">
        <v>30</v>
      </c>
      <c r="N786" s="2" t="s">
        <v>275</v>
      </c>
      <c r="O786" s="2" t="s">
        <v>276</v>
      </c>
      <c r="P786" s="4">
        <v>-757222</v>
      </c>
      <c r="Q786" s="4">
        <v>-441722</v>
      </c>
      <c r="R786" s="4">
        <v>0</v>
      </c>
      <c r="S786" s="4">
        <v>0</v>
      </c>
      <c r="T786" s="5">
        <v>0</v>
      </c>
      <c r="U786" s="5">
        <v>0</v>
      </c>
      <c r="V786" s="5">
        <v>0</v>
      </c>
      <c r="W786" s="5">
        <v>0</v>
      </c>
      <c r="X786" s="5">
        <v>0</v>
      </c>
      <c r="Y786" s="6">
        <v>0</v>
      </c>
    </row>
    <row r="787" spans="1:25" ht="73" thickBot="1" x14ac:dyDescent="0.4">
      <c r="A787" s="20" t="s">
        <v>738</v>
      </c>
      <c r="B787" s="1">
        <v>5</v>
      </c>
      <c r="C787" s="2" t="s">
        <v>741</v>
      </c>
      <c r="D787" s="1">
        <v>301</v>
      </c>
      <c r="E787" s="3" t="s">
        <v>742</v>
      </c>
      <c r="F787" s="1">
        <v>66000</v>
      </c>
      <c r="G787" s="1" t="s">
        <v>58</v>
      </c>
      <c r="H787" s="1" t="s">
        <v>59</v>
      </c>
      <c r="I787" s="1" t="s">
        <v>60</v>
      </c>
      <c r="J787" s="1">
        <v>2021</v>
      </c>
      <c r="K787" s="1" t="s">
        <v>4915</v>
      </c>
      <c r="L787" s="2" t="s">
        <v>206</v>
      </c>
      <c r="M787" s="1">
        <v>30</v>
      </c>
      <c r="N787" s="2" t="s">
        <v>790</v>
      </c>
      <c r="O787" s="2" t="s">
        <v>791</v>
      </c>
      <c r="P787" s="4">
        <v>0</v>
      </c>
      <c r="Q787" s="4">
        <v>0</v>
      </c>
      <c r="R787" s="4">
        <v>0</v>
      </c>
      <c r="S787" s="4">
        <v>0</v>
      </c>
      <c r="T787" s="5">
        <v>0</v>
      </c>
      <c r="U787" s="5">
        <v>-0.01</v>
      </c>
      <c r="V787" s="5">
        <v>0</v>
      </c>
      <c r="W787" s="5">
        <v>0.01</v>
      </c>
      <c r="X787" s="5">
        <v>0</v>
      </c>
      <c r="Y787" s="6">
        <v>0</v>
      </c>
    </row>
    <row r="788" spans="1:25" ht="73" thickBot="1" x14ac:dyDescent="0.4">
      <c r="A788" s="20" t="s">
        <v>738</v>
      </c>
      <c r="B788" s="1">
        <v>5</v>
      </c>
      <c r="C788" s="2" t="s">
        <v>741</v>
      </c>
      <c r="D788" s="1">
        <v>301</v>
      </c>
      <c r="E788" s="3" t="s">
        <v>742</v>
      </c>
      <c r="F788" s="1">
        <v>66000</v>
      </c>
      <c r="G788" s="1" t="s">
        <v>58</v>
      </c>
      <c r="H788" s="1" t="s">
        <v>59</v>
      </c>
      <c r="I788" s="1" t="s">
        <v>60</v>
      </c>
      <c r="J788" s="1">
        <v>2021</v>
      </c>
      <c r="K788" s="1" t="s">
        <v>4915</v>
      </c>
      <c r="L788" s="2" t="s">
        <v>206</v>
      </c>
      <c r="M788" s="1">
        <v>30</v>
      </c>
      <c r="N788" s="2" t="s">
        <v>792</v>
      </c>
      <c r="O788" s="2" t="s">
        <v>793</v>
      </c>
      <c r="P788" s="4">
        <v>0</v>
      </c>
      <c r="Q788" s="4">
        <v>-769837</v>
      </c>
      <c r="R788" s="4">
        <v>0</v>
      </c>
      <c r="S788" s="4">
        <v>0</v>
      </c>
      <c r="T788" s="5">
        <v>0</v>
      </c>
      <c r="U788" s="5">
        <v>0</v>
      </c>
      <c r="V788" s="5">
        <v>0</v>
      </c>
      <c r="W788" s="5">
        <v>0</v>
      </c>
      <c r="X788" s="5">
        <v>0</v>
      </c>
      <c r="Y788" s="6">
        <v>0</v>
      </c>
    </row>
    <row r="789" spans="1:25" ht="73" thickBot="1" x14ac:dyDescent="0.4">
      <c r="A789" s="20" t="s">
        <v>738</v>
      </c>
      <c r="B789" s="1">
        <v>5</v>
      </c>
      <c r="C789" s="2" t="s">
        <v>741</v>
      </c>
      <c r="D789" s="1">
        <v>301</v>
      </c>
      <c r="E789" s="3" t="s">
        <v>742</v>
      </c>
      <c r="F789" s="1">
        <v>66000</v>
      </c>
      <c r="G789" s="1" t="s">
        <v>58</v>
      </c>
      <c r="H789" s="1" t="s">
        <v>59</v>
      </c>
      <c r="I789" s="1" t="s">
        <v>60</v>
      </c>
      <c r="J789" s="1">
        <v>2021</v>
      </c>
      <c r="K789" s="1" t="s">
        <v>4915</v>
      </c>
      <c r="L789" s="2" t="s">
        <v>49</v>
      </c>
      <c r="M789" s="1">
        <v>40</v>
      </c>
      <c r="N789" s="2" t="s">
        <v>794</v>
      </c>
      <c r="O789" s="2" t="s">
        <v>795</v>
      </c>
      <c r="P789" s="4">
        <v>0</v>
      </c>
      <c r="Q789" s="4">
        <v>75000</v>
      </c>
      <c r="R789" s="4">
        <v>0</v>
      </c>
      <c r="S789" s="4">
        <v>0</v>
      </c>
      <c r="T789" s="5">
        <v>0</v>
      </c>
      <c r="U789" s="5">
        <v>0</v>
      </c>
      <c r="V789" s="5">
        <v>0</v>
      </c>
      <c r="W789" s="5">
        <v>0</v>
      </c>
      <c r="X789" s="5">
        <v>0</v>
      </c>
      <c r="Y789" s="6">
        <v>0</v>
      </c>
    </row>
    <row r="790" spans="1:25" ht="73" thickBot="1" x14ac:dyDescent="0.4">
      <c r="A790" s="20" t="s">
        <v>738</v>
      </c>
      <c r="B790" s="1">
        <v>5</v>
      </c>
      <c r="C790" s="2" t="s">
        <v>741</v>
      </c>
      <c r="D790" s="1">
        <v>301</v>
      </c>
      <c r="E790" s="3" t="s">
        <v>742</v>
      </c>
      <c r="F790" s="1">
        <v>66000</v>
      </c>
      <c r="G790" s="1" t="s">
        <v>58</v>
      </c>
      <c r="H790" s="1" t="s">
        <v>59</v>
      </c>
      <c r="I790" s="1" t="s">
        <v>60</v>
      </c>
      <c r="J790" s="1">
        <v>2021</v>
      </c>
      <c r="K790" s="1" t="s">
        <v>4915</v>
      </c>
      <c r="L790" s="2" t="s">
        <v>49</v>
      </c>
      <c r="M790" s="1">
        <v>40</v>
      </c>
      <c r="N790" s="2" t="s">
        <v>796</v>
      </c>
      <c r="O790" s="2" t="s">
        <v>797</v>
      </c>
      <c r="P790" s="4">
        <v>0</v>
      </c>
      <c r="Q790" s="4">
        <v>1000000</v>
      </c>
      <c r="R790" s="4">
        <v>0</v>
      </c>
      <c r="S790" s="4">
        <v>0</v>
      </c>
      <c r="T790" s="5">
        <v>0</v>
      </c>
      <c r="U790" s="5">
        <v>0</v>
      </c>
      <c r="V790" s="5">
        <v>0</v>
      </c>
      <c r="W790" s="5">
        <v>0</v>
      </c>
      <c r="X790" s="5">
        <v>0</v>
      </c>
      <c r="Y790" s="6">
        <v>0</v>
      </c>
    </row>
    <row r="791" spans="1:25" ht="58.5" thickBot="1" x14ac:dyDescent="0.4">
      <c r="A791" s="20" t="s">
        <v>738</v>
      </c>
      <c r="B791" s="1">
        <v>5</v>
      </c>
      <c r="C791" s="2" t="s">
        <v>741</v>
      </c>
      <c r="D791" s="1">
        <v>301</v>
      </c>
      <c r="E791" s="3" t="s">
        <v>742</v>
      </c>
      <c r="F791" s="1">
        <v>66000</v>
      </c>
      <c r="G791" s="1" t="s">
        <v>58</v>
      </c>
      <c r="H791" s="1" t="s">
        <v>59</v>
      </c>
      <c r="I791" s="1" t="s">
        <v>60</v>
      </c>
      <c r="J791" s="1">
        <v>2021</v>
      </c>
      <c r="K791" s="1" t="s">
        <v>4915</v>
      </c>
      <c r="L791" s="2" t="s">
        <v>49</v>
      </c>
      <c r="M791" s="1">
        <v>40</v>
      </c>
      <c r="N791" s="2" t="s">
        <v>798</v>
      </c>
      <c r="O791" s="2" t="s">
        <v>799</v>
      </c>
      <c r="P791" s="4">
        <v>0</v>
      </c>
      <c r="Q791" s="4">
        <v>750000</v>
      </c>
      <c r="R791" s="4">
        <v>0</v>
      </c>
      <c r="S791" s="4">
        <v>0</v>
      </c>
      <c r="T791" s="5">
        <v>0</v>
      </c>
      <c r="U791" s="5">
        <v>0</v>
      </c>
      <c r="V791" s="5">
        <v>0</v>
      </c>
      <c r="W791" s="5">
        <v>0</v>
      </c>
      <c r="X791" s="5">
        <v>0</v>
      </c>
      <c r="Y791" s="6">
        <v>0</v>
      </c>
    </row>
    <row r="792" spans="1:25" ht="174.5" thickBot="1" x14ac:dyDescent="0.4">
      <c r="A792" s="20" t="s">
        <v>738</v>
      </c>
      <c r="B792" s="1">
        <v>5</v>
      </c>
      <c r="C792" s="2" t="s">
        <v>741</v>
      </c>
      <c r="D792" s="1">
        <v>301</v>
      </c>
      <c r="E792" s="3" t="s">
        <v>742</v>
      </c>
      <c r="F792" s="1">
        <v>66000</v>
      </c>
      <c r="G792" s="1" t="s">
        <v>58</v>
      </c>
      <c r="H792" s="1" t="s">
        <v>59</v>
      </c>
      <c r="I792" s="1" t="s">
        <v>60</v>
      </c>
      <c r="J792" s="1">
        <v>2021</v>
      </c>
      <c r="K792" s="1" t="s">
        <v>4915</v>
      </c>
      <c r="L792" s="2" t="s">
        <v>49</v>
      </c>
      <c r="M792" s="1">
        <v>40</v>
      </c>
      <c r="N792" s="2" t="s">
        <v>800</v>
      </c>
      <c r="O792" s="2" t="s">
        <v>801</v>
      </c>
      <c r="P792" s="4">
        <v>0</v>
      </c>
      <c r="Q792" s="4">
        <v>250000</v>
      </c>
      <c r="R792" s="4">
        <v>0</v>
      </c>
      <c r="S792" s="4">
        <v>0</v>
      </c>
      <c r="T792" s="5">
        <v>0</v>
      </c>
      <c r="U792" s="5">
        <v>1</v>
      </c>
      <c r="V792" s="5">
        <v>0</v>
      </c>
      <c r="W792" s="5">
        <v>0</v>
      </c>
      <c r="X792" s="5">
        <v>0</v>
      </c>
      <c r="Y792" s="6">
        <v>1</v>
      </c>
    </row>
    <row r="793" spans="1:25" ht="145.5" thickBot="1" x14ac:dyDescent="0.4">
      <c r="A793" s="20" t="s">
        <v>738</v>
      </c>
      <c r="B793" s="1">
        <v>5</v>
      </c>
      <c r="C793" s="2" t="s">
        <v>741</v>
      </c>
      <c r="D793" s="1">
        <v>301</v>
      </c>
      <c r="E793" s="3" t="s">
        <v>742</v>
      </c>
      <c r="F793" s="1">
        <v>66000</v>
      </c>
      <c r="G793" s="1" t="s">
        <v>58</v>
      </c>
      <c r="H793" s="1" t="s">
        <v>59</v>
      </c>
      <c r="I793" s="1" t="s">
        <v>60</v>
      </c>
      <c r="J793" s="1">
        <v>2021</v>
      </c>
      <c r="K793" s="1" t="s">
        <v>4915</v>
      </c>
      <c r="L793" s="2" t="s">
        <v>49</v>
      </c>
      <c r="M793" s="1">
        <v>40</v>
      </c>
      <c r="N793" s="2" t="s">
        <v>802</v>
      </c>
      <c r="O793" s="2" t="s">
        <v>803</v>
      </c>
      <c r="P793" s="4">
        <v>0</v>
      </c>
      <c r="Q793" s="4">
        <v>407600</v>
      </c>
      <c r="R793" s="4">
        <v>0</v>
      </c>
      <c r="S793" s="4">
        <v>0</v>
      </c>
      <c r="T793" s="5">
        <v>0</v>
      </c>
      <c r="U793" s="5">
        <v>0</v>
      </c>
      <c r="V793" s="5">
        <v>0</v>
      </c>
      <c r="W793" s="5">
        <v>5</v>
      </c>
      <c r="X793" s="5">
        <v>0</v>
      </c>
      <c r="Y793" s="6">
        <v>5</v>
      </c>
    </row>
    <row r="794" spans="1:25" ht="102" thickBot="1" x14ac:dyDescent="0.4">
      <c r="A794" s="20" t="s">
        <v>738</v>
      </c>
      <c r="B794" s="1">
        <v>5</v>
      </c>
      <c r="C794" s="2" t="s">
        <v>741</v>
      </c>
      <c r="D794" s="1">
        <v>301</v>
      </c>
      <c r="E794" s="3" t="s">
        <v>742</v>
      </c>
      <c r="F794" s="1">
        <v>66000</v>
      </c>
      <c r="G794" s="1" t="s">
        <v>58</v>
      </c>
      <c r="H794" s="1" t="s">
        <v>59</v>
      </c>
      <c r="I794" s="1" t="s">
        <v>60</v>
      </c>
      <c r="J794" s="1">
        <v>2021</v>
      </c>
      <c r="K794" s="1" t="s">
        <v>4915</v>
      </c>
      <c r="L794" s="2" t="s">
        <v>49</v>
      </c>
      <c r="M794" s="1">
        <v>40</v>
      </c>
      <c r="N794" s="2" t="s">
        <v>804</v>
      </c>
      <c r="O794" s="2" t="s">
        <v>805</v>
      </c>
      <c r="P794" s="4">
        <v>250000</v>
      </c>
      <c r="Q794" s="4">
        <v>0</v>
      </c>
      <c r="R794" s="4">
        <v>0</v>
      </c>
      <c r="S794" s="4">
        <v>0</v>
      </c>
      <c r="T794" s="5">
        <v>0</v>
      </c>
      <c r="U794" s="5">
        <v>0</v>
      </c>
      <c r="V794" s="5">
        <v>0</v>
      </c>
      <c r="W794" s="5">
        <v>0</v>
      </c>
      <c r="X794" s="5">
        <v>0</v>
      </c>
      <c r="Y794" s="6">
        <v>0</v>
      </c>
    </row>
    <row r="795" spans="1:25" ht="58.5" thickBot="1" x14ac:dyDescent="0.4">
      <c r="A795" s="20" t="s">
        <v>738</v>
      </c>
      <c r="B795" s="1">
        <v>5</v>
      </c>
      <c r="C795" s="2" t="s">
        <v>741</v>
      </c>
      <c r="D795" s="1">
        <v>301</v>
      </c>
      <c r="E795" s="3" t="s">
        <v>742</v>
      </c>
      <c r="F795" s="1">
        <v>66000</v>
      </c>
      <c r="G795" s="1" t="s">
        <v>58</v>
      </c>
      <c r="H795" s="1" t="s">
        <v>59</v>
      </c>
      <c r="I795" s="1" t="s">
        <v>60</v>
      </c>
      <c r="J795" s="1">
        <v>2021</v>
      </c>
      <c r="K795" s="1" t="s">
        <v>4915</v>
      </c>
      <c r="L795" s="2" t="s">
        <v>49</v>
      </c>
      <c r="M795" s="1">
        <v>40</v>
      </c>
      <c r="N795" s="2" t="s">
        <v>806</v>
      </c>
      <c r="O795" s="2" t="s">
        <v>807</v>
      </c>
      <c r="P795" s="4">
        <v>2000000</v>
      </c>
      <c r="Q795" s="4">
        <v>0</v>
      </c>
      <c r="R795" s="4">
        <v>0</v>
      </c>
      <c r="S795" s="4">
        <v>0</v>
      </c>
      <c r="T795" s="5">
        <v>0</v>
      </c>
      <c r="U795" s="5">
        <v>0</v>
      </c>
      <c r="V795" s="5">
        <v>0</v>
      </c>
      <c r="W795" s="5">
        <v>0</v>
      </c>
      <c r="X795" s="5">
        <v>0</v>
      </c>
      <c r="Y795" s="6">
        <v>0</v>
      </c>
    </row>
    <row r="796" spans="1:25" ht="73" thickBot="1" x14ac:dyDescent="0.4">
      <c r="A796" s="20" t="s">
        <v>738</v>
      </c>
      <c r="B796" s="1">
        <v>5</v>
      </c>
      <c r="C796" s="2" t="s">
        <v>808</v>
      </c>
      <c r="D796" s="1">
        <v>411</v>
      </c>
      <c r="E796" s="3" t="s">
        <v>809</v>
      </c>
      <c r="F796" s="1">
        <v>67000</v>
      </c>
      <c r="G796" s="1" t="s">
        <v>27</v>
      </c>
      <c r="H796" s="1" t="s">
        <v>28</v>
      </c>
      <c r="I796" s="1">
        <v>2020</v>
      </c>
      <c r="J796" s="1">
        <v>2020</v>
      </c>
      <c r="K796" s="1" t="s">
        <v>4914</v>
      </c>
      <c r="L796" s="2" t="s">
        <v>29</v>
      </c>
      <c r="M796" s="1">
        <v>10</v>
      </c>
      <c r="N796" s="2" t="s">
        <v>30</v>
      </c>
      <c r="O796" s="2" t="s">
        <v>31</v>
      </c>
      <c r="P796" s="4">
        <v>19231285</v>
      </c>
      <c r="Q796" s="4">
        <v>19231285</v>
      </c>
      <c r="R796" s="4">
        <v>14914733</v>
      </c>
      <c r="S796" s="4">
        <v>14914733</v>
      </c>
      <c r="T796" s="5">
        <v>165.59</v>
      </c>
      <c r="U796" s="5">
        <v>165.59</v>
      </c>
      <c r="V796" s="5">
        <v>113.41</v>
      </c>
      <c r="W796" s="5">
        <v>113.41</v>
      </c>
      <c r="X796" s="5">
        <v>279</v>
      </c>
      <c r="Y796" s="6">
        <v>279</v>
      </c>
    </row>
    <row r="797" spans="1:25" ht="87.5" thickBot="1" x14ac:dyDescent="0.4">
      <c r="A797" s="20" t="s">
        <v>738</v>
      </c>
      <c r="B797" s="1">
        <v>5</v>
      </c>
      <c r="C797" s="2" t="s">
        <v>808</v>
      </c>
      <c r="D797" s="1">
        <v>411</v>
      </c>
      <c r="E797" s="3" t="s">
        <v>809</v>
      </c>
      <c r="F797" s="1">
        <v>67000</v>
      </c>
      <c r="G797" s="1" t="s">
        <v>27</v>
      </c>
      <c r="H797" s="1" t="s">
        <v>28</v>
      </c>
      <c r="I797" s="1">
        <v>2020</v>
      </c>
      <c r="J797" s="1">
        <v>2020</v>
      </c>
      <c r="K797" s="1" t="s">
        <v>4914</v>
      </c>
      <c r="L797" s="2" t="s">
        <v>32</v>
      </c>
      <c r="M797" s="1">
        <v>20</v>
      </c>
      <c r="N797" s="2" t="s">
        <v>33</v>
      </c>
      <c r="O797" s="2" t="s">
        <v>34</v>
      </c>
      <c r="P797" s="4">
        <v>191582</v>
      </c>
      <c r="Q797" s="4">
        <v>191582</v>
      </c>
      <c r="R797" s="4">
        <v>90376</v>
      </c>
      <c r="S797" s="4">
        <v>90376</v>
      </c>
      <c r="T797" s="5">
        <v>0</v>
      </c>
      <c r="U797" s="5">
        <v>0</v>
      </c>
      <c r="V797" s="5">
        <v>0</v>
      </c>
      <c r="W797" s="5">
        <v>0</v>
      </c>
      <c r="X797" s="5">
        <v>0</v>
      </c>
      <c r="Y797" s="6">
        <v>0</v>
      </c>
    </row>
    <row r="798" spans="1:25" ht="73" thickBot="1" x14ac:dyDescent="0.4">
      <c r="A798" s="20" t="s">
        <v>738</v>
      </c>
      <c r="B798" s="1">
        <v>5</v>
      </c>
      <c r="C798" s="2" t="s">
        <v>808</v>
      </c>
      <c r="D798" s="1">
        <v>411</v>
      </c>
      <c r="E798" s="3" t="s">
        <v>809</v>
      </c>
      <c r="F798" s="1">
        <v>67000</v>
      </c>
      <c r="G798" s="1" t="s">
        <v>27</v>
      </c>
      <c r="H798" s="1" t="s">
        <v>28</v>
      </c>
      <c r="I798" s="1">
        <v>2020</v>
      </c>
      <c r="J798" s="1">
        <v>2020</v>
      </c>
      <c r="K798" s="1" t="s">
        <v>4914</v>
      </c>
      <c r="L798" s="2" t="s">
        <v>32</v>
      </c>
      <c r="M798" s="1">
        <v>20</v>
      </c>
      <c r="N798" s="2" t="s">
        <v>35</v>
      </c>
      <c r="O798" s="2" t="s">
        <v>36</v>
      </c>
      <c r="P798" s="4">
        <v>274452</v>
      </c>
      <c r="Q798" s="4">
        <v>274452</v>
      </c>
      <c r="R798" s="4">
        <v>127134</v>
      </c>
      <c r="S798" s="4">
        <v>127134</v>
      </c>
      <c r="T798" s="5">
        <v>0</v>
      </c>
      <c r="U798" s="5">
        <v>0</v>
      </c>
      <c r="V798" s="5">
        <v>0</v>
      </c>
      <c r="W798" s="5">
        <v>0</v>
      </c>
      <c r="X798" s="5">
        <v>0</v>
      </c>
      <c r="Y798" s="6">
        <v>0</v>
      </c>
    </row>
    <row r="799" spans="1:25" ht="87.5" thickBot="1" x14ac:dyDescent="0.4">
      <c r="A799" s="20" t="s">
        <v>738</v>
      </c>
      <c r="B799" s="1">
        <v>5</v>
      </c>
      <c r="C799" s="2" t="s">
        <v>808</v>
      </c>
      <c r="D799" s="1">
        <v>411</v>
      </c>
      <c r="E799" s="3" t="s">
        <v>809</v>
      </c>
      <c r="F799" s="1">
        <v>67000</v>
      </c>
      <c r="G799" s="1" t="s">
        <v>27</v>
      </c>
      <c r="H799" s="1" t="s">
        <v>28</v>
      </c>
      <c r="I799" s="1">
        <v>2020</v>
      </c>
      <c r="J799" s="1">
        <v>2020</v>
      </c>
      <c r="K799" s="1" t="s">
        <v>4914</v>
      </c>
      <c r="L799" s="2" t="s">
        <v>32</v>
      </c>
      <c r="M799" s="1">
        <v>20</v>
      </c>
      <c r="N799" s="2" t="s">
        <v>342</v>
      </c>
      <c r="O799" s="2" t="s">
        <v>343</v>
      </c>
      <c r="P799" s="4">
        <v>519832</v>
      </c>
      <c r="Q799" s="4">
        <v>519832</v>
      </c>
      <c r="R799" s="4">
        <v>210181</v>
      </c>
      <c r="S799" s="4">
        <v>210181</v>
      </c>
      <c r="T799" s="5">
        <v>0</v>
      </c>
      <c r="U799" s="5">
        <v>0</v>
      </c>
      <c r="V799" s="5">
        <v>0</v>
      </c>
      <c r="W799" s="5">
        <v>0</v>
      </c>
      <c r="X799" s="5">
        <v>0</v>
      </c>
      <c r="Y799" s="6">
        <v>0</v>
      </c>
    </row>
    <row r="800" spans="1:25" ht="73" thickBot="1" x14ac:dyDescent="0.4">
      <c r="A800" s="20" t="s">
        <v>738</v>
      </c>
      <c r="B800" s="1">
        <v>5</v>
      </c>
      <c r="C800" s="2" t="s">
        <v>808</v>
      </c>
      <c r="D800" s="1">
        <v>411</v>
      </c>
      <c r="E800" s="3" t="s">
        <v>809</v>
      </c>
      <c r="F800" s="1">
        <v>67000</v>
      </c>
      <c r="G800" s="1" t="s">
        <v>27</v>
      </c>
      <c r="H800" s="1" t="s">
        <v>28</v>
      </c>
      <c r="I800" s="1">
        <v>2020</v>
      </c>
      <c r="J800" s="1">
        <v>2020</v>
      </c>
      <c r="K800" s="1" t="s">
        <v>4914</v>
      </c>
      <c r="L800" s="2" t="s">
        <v>32</v>
      </c>
      <c r="M800" s="1">
        <v>20</v>
      </c>
      <c r="N800" s="2" t="s">
        <v>37</v>
      </c>
      <c r="O800" s="2" t="s">
        <v>38</v>
      </c>
      <c r="P800" s="4">
        <v>-2442</v>
      </c>
      <c r="Q800" s="4">
        <v>-2442</v>
      </c>
      <c r="R800" s="4">
        <v>-502</v>
      </c>
      <c r="S800" s="4">
        <v>-502</v>
      </c>
      <c r="T800" s="5">
        <v>0</v>
      </c>
      <c r="U800" s="5">
        <v>0</v>
      </c>
      <c r="V800" s="5">
        <v>0</v>
      </c>
      <c r="W800" s="5">
        <v>0</v>
      </c>
      <c r="X800" s="5">
        <v>0</v>
      </c>
      <c r="Y800" s="6">
        <v>0</v>
      </c>
    </row>
    <row r="801" spans="1:25" ht="73" thickBot="1" x14ac:dyDescent="0.4">
      <c r="A801" s="20" t="s">
        <v>738</v>
      </c>
      <c r="B801" s="1">
        <v>5</v>
      </c>
      <c r="C801" s="2" t="s">
        <v>808</v>
      </c>
      <c r="D801" s="1">
        <v>411</v>
      </c>
      <c r="E801" s="3" t="s">
        <v>809</v>
      </c>
      <c r="F801" s="1">
        <v>67000</v>
      </c>
      <c r="G801" s="1" t="s">
        <v>27</v>
      </c>
      <c r="H801" s="1" t="s">
        <v>28</v>
      </c>
      <c r="I801" s="1">
        <v>2020</v>
      </c>
      <c r="J801" s="1">
        <v>2020</v>
      </c>
      <c r="K801" s="1" t="s">
        <v>4914</v>
      </c>
      <c r="L801" s="2" t="s">
        <v>32</v>
      </c>
      <c r="M801" s="1">
        <v>20</v>
      </c>
      <c r="N801" s="2" t="s">
        <v>83</v>
      </c>
      <c r="O801" s="2" t="s">
        <v>84</v>
      </c>
      <c r="P801" s="4">
        <v>4072</v>
      </c>
      <c r="Q801" s="4">
        <v>4072</v>
      </c>
      <c r="R801" s="4">
        <v>1147</v>
      </c>
      <c r="S801" s="4">
        <v>1147</v>
      </c>
      <c r="T801" s="5">
        <v>0</v>
      </c>
      <c r="U801" s="5">
        <v>0</v>
      </c>
      <c r="V801" s="5">
        <v>0</v>
      </c>
      <c r="W801" s="5">
        <v>0</v>
      </c>
      <c r="X801" s="5">
        <v>0</v>
      </c>
      <c r="Y801" s="6">
        <v>0</v>
      </c>
    </row>
    <row r="802" spans="1:25" ht="87.5" thickBot="1" x14ac:dyDescent="0.4">
      <c r="A802" s="20" t="s">
        <v>738</v>
      </c>
      <c r="B802" s="1">
        <v>5</v>
      </c>
      <c r="C802" s="2" t="s">
        <v>808</v>
      </c>
      <c r="D802" s="1">
        <v>411</v>
      </c>
      <c r="E802" s="3" t="s">
        <v>809</v>
      </c>
      <c r="F802" s="1">
        <v>67000</v>
      </c>
      <c r="G802" s="1" t="s">
        <v>27</v>
      </c>
      <c r="H802" s="1" t="s">
        <v>28</v>
      </c>
      <c r="I802" s="1">
        <v>2020</v>
      </c>
      <c r="J802" s="1">
        <v>2020</v>
      </c>
      <c r="K802" s="1" t="s">
        <v>4914</v>
      </c>
      <c r="L802" s="2" t="s">
        <v>32</v>
      </c>
      <c r="M802" s="1">
        <v>20</v>
      </c>
      <c r="N802" s="2" t="s">
        <v>39</v>
      </c>
      <c r="O802" s="2" t="s">
        <v>40</v>
      </c>
      <c r="P802" s="4">
        <v>170</v>
      </c>
      <c r="Q802" s="4">
        <v>170</v>
      </c>
      <c r="R802" s="4">
        <v>113</v>
      </c>
      <c r="S802" s="4">
        <v>113</v>
      </c>
      <c r="T802" s="5">
        <v>0</v>
      </c>
      <c r="U802" s="5">
        <v>0</v>
      </c>
      <c r="V802" s="5">
        <v>0</v>
      </c>
      <c r="W802" s="5">
        <v>0</v>
      </c>
      <c r="X802" s="5">
        <v>0</v>
      </c>
      <c r="Y802" s="6">
        <v>0</v>
      </c>
    </row>
    <row r="803" spans="1:25" ht="73" thickBot="1" x14ac:dyDescent="0.4">
      <c r="A803" s="20" t="s">
        <v>738</v>
      </c>
      <c r="B803" s="1">
        <v>5</v>
      </c>
      <c r="C803" s="2" t="s">
        <v>808</v>
      </c>
      <c r="D803" s="1">
        <v>411</v>
      </c>
      <c r="E803" s="3" t="s">
        <v>809</v>
      </c>
      <c r="F803" s="1">
        <v>67000</v>
      </c>
      <c r="G803" s="1" t="s">
        <v>27</v>
      </c>
      <c r="H803" s="1" t="s">
        <v>28</v>
      </c>
      <c r="I803" s="1">
        <v>2020</v>
      </c>
      <c r="J803" s="1">
        <v>2020</v>
      </c>
      <c r="K803" s="1" t="s">
        <v>4914</v>
      </c>
      <c r="L803" s="2" t="s">
        <v>32</v>
      </c>
      <c r="M803" s="1">
        <v>20</v>
      </c>
      <c r="N803" s="2" t="s">
        <v>41</v>
      </c>
      <c r="O803" s="2" t="s">
        <v>42</v>
      </c>
      <c r="P803" s="4">
        <v>131331</v>
      </c>
      <c r="Q803" s="4">
        <v>131331</v>
      </c>
      <c r="R803" s="4">
        <v>60453</v>
      </c>
      <c r="S803" s="4">
        <v>60453</v>
      </c>
      <c r="T803" s="5">
        <v>0</v>
      </c>
      <c r="U803" s="5">
        <v>0</v>
      </c>
      <c r="V803" s="5">
        <v>0</v>
      </c>
      <c r="W803" s="5">
        <v>0</v>
      </c>
      <c r="X803" s="5">
        <v>0</v>
      </c>
      <c r="Y803" s="6">
        <v>0</v>
      </c>
    </row>
    <row r="804" spans="1:25" ht="87.5" thickBot="1" x14ac:dyDescent="0.4">
      <c r="A804" s="20" t="s">
        <v>738</v>
      </c>
      <c r="B804" s="1">
        <v>5</v>
      </c>
      <c r="C804" s="2" t="s">
        <v>808</v>
      </c>
      <c r="D804" s="1">
        <v>411</v>
      </c>
      <c r="E804" s="3" t="s">
        <v>809</v>
      </c>
      <c r="F804" s="1">
        <v>67000</v>
      </c>
      <c r="G804" s="1" t="s">
        <v>27</v>
      </c>
      <c r="H804" s="1" t="s">
        <v>28</v>
      </c>
      <c r="I804" s="1">
        <v>2020</v>
      </c>
      <c r="J804" s="1">
        <v>2020</v>
      </c>
      <c r="K804" s="1" t="s">
        <v>4914</v>
      </c>
      <c r="L804" s="2" t="s">
        <v>32</v>
      </c>
      <c r="M804" s="1">
        <v>20</v>
      </c>
      <c r="N804" s="2" t="s">
        <v>302</v>
      </c>
      <c r="O804" s="2" t="s">
        <v>303</v>
      </c>
      <c r="P804" s="4">
        <v>27494</v>
      </c>
      <c r="Q804" s="4">
        <v>27494</v>
      </c>
      <c r="R804" s="4">
        <v>10219</v>
      </c>
      <c r="S804" s="4">
        <v>10219</v>
      </c>
      <c r="T804" s="5">
        <v>0</v>
      </c>
      <c r="U804" s="5">
        <v>0</v>
      </c>
      <c r="V804" s="5">
        <v>0</v>
      </c>
      <c r="W804" s="5">
        <v>0</v>
      </c>
      <c r="X804" s="5">
        <v>0</v>
      </c>
      <c r="Y804" s="6">
        <v>0</v>
      </c>
    </row>
    <row r="805" spans="1:25" ht="87.5" thickBot="1" x14ac:dyDescent="0.4">
      <c r="A805" s="20" t="s">
        <v>738</v>
      </c>
      <c r="B805" s="1">
        <v>5</v>
      </c>
      <c r="C805" s="2" t="s">
        <v>808</v>
      </c>
      <c r="D805" s="1">
        <v>411</v>
      </c>
      <c r="E805" s="3" t="s">
        <v>809</v>
      </c>
      <c r="F805" s="1">
        <v>67000</v>
      </c>
      <c r="G805" s="1" t="s">
        <v>27</v>
      </c>
      <c r="H805" s="1" t="s">
        <v>28</v>
      </c>
      <c r="I805" s="1">
        <v>2020</v>
      </c>
      <c r="J805" s="1">
        <v>2020</v>
      </c>
      <c r="K805" s="1" t="s">
        <v>4914</v>
      </c>
      <c r="L805" s="2" t="s">
        <v>32</v>
      </c>
      <c r="M805" s="1">
        <v>20</v>
      </c>
      <c r="N805" s="2" t="s">
        <v>344</v>
      </c>
      <c r="O805" s="2" t="s">
        <v>345</v>
      </c>
      <c r="P805" s="4">
        <v>141</v>
      </c>
      <c r="Q805" s="4">
        <v>141</v>
      </c>
      <c r="R805" s="4">
        <v>-112</v>
      </c>
      <c r="S805" s="4">
        <v>-112</v>
      </c>
      <c r="T805" s="5">
        <v>0</v>
      </c>
      <c r="U805" s="5">
        <v>0</v>
      </c>
      <c r="V805" s="5">
        <v>0</v>
      </c>
      <c r="W805" s="5">
        <v>0</v>
      </c>
      <c r="X805" s="5">
        <v>0</v>
      </c>
      <c r="Y805" s="6">
        <v>0</v>
      </c>
    </row>
    <row r="806" spans="1:25" ht="87.5" thickBot="1" x14ac:dyDescent="0.4">
      <c r="A806" s="20" t="s">
        <v>738</v>
      </c>
      <c r="B806" s="1">
        <v>5</v>
      </c>
      <c r="C806" s="2" t="s">
        <v>808</v>
      </c>
      <c r="D806" s="1">
        <v>411</v>
      </c>
      <c r="E806" s="3" t="s">
        <v>809</v>
      </c>
      <c r="F806" s="1">
        <v>67000</v>
      </c>
      <c r="G806" s="1" t="s">
        <v>27</v>
      </c>
      <c r="H806" s="1" t="s">
        <v>28</v>
      </c>
      <c r="I806" s="1">
        <v>2020</v>
      </c>
      <c r="J806" s="1">
        <v>2020</v>
      </c>
      <c r="K806" s="1" t="s">
        <v>4914</v>
      </c>
      <c r="L806" s="2" t="s">
        <v>32</v>
      </c>
      <c r="M806" s="1">
        <v>20</v>
      </c>
      <c r="N806" s="2" t="s">
        <v>43</v>
      </c>
      <c r="O806" s="2" t="s">
        <v>44</v>
      </c>
      <c r="P806" s="4">
        <v>2411</v>
      </c>
      <c r="Q806" s="4">
        <v>2411</v>
      </c>
      <c r="R806" s="4">
        <v>1116</v>
      </c>
      <c r="S806" s="4">
        <v>1116</v>
      </c>
      <c r="T806" s="5">
        <v>0</v>
      </c>
      <c r="U806" s="5">
        <v>0</v>
      </c>
      <c r="V806" s="5">
        <v>0</v>
      </c>
      <c r="W806" s="5">
        <v>0</v>
      </c>
      <c r="X806" s="5">
        <v>0</v>
      </c>
      <c r="Y806" s="6">
        <v>0</v>
      </c>
    </row>
    <row r="807" spans="1:25" ht="73" thickBot="1" x14ac:dyDescent="0.4">
      <c r="A807" s="20" t="s">
        <v>738</v>
      </c>
      <c r="B807" s="1">
        <v>5</v>
      </c>
      <c r="C807" s="2" t="s">
        <v>808</v>
      </c>
      <c r="D807" s="1">
        <v>411</v>
      </c>
      <c r="E807" s="3" t="s">
        <v>809</v>
      </c>
      <c r="F807" s="1">
        <v>67000</v>
      </c>
      <c r="G807" s="1" t="s">
        <v>27</v>
      </c>
      <c r="H807" s="1" t="s">
        <v>28</v>
      </c>
      <c r="I807" s="1">
        <v>2020</v>
      </c>
      <c r="J807" s="1">
        <v>2020</v>
      </c>
      <c r="K807" s="1" t="s">
        <v>4914</v>
      </c>
      <c r="L807" s="2" t="s">
        <v>32</v>
      </c>
      <c r="M807" s="1">
        <v>20</v>
      </c>
      <c r="N807" s="2" t="s">
        <v>45</v>
      </c>
      <c r="O807" s="2" t="s">
        <v>46</v>
      </c>
      <c r="P807" s="4">
        <v>-2411</v>
      </c>
      <c r="Q807" s="4">
        <v>-2411</v>
      </c>
      <c r="R807" s="4">
        <v>-1116</v>
      </c>
      <c r="S807" s="4">
        <v>-1116</v>
      </c>
      <c r="T807" s="5">
        <v>0</v>
      </c>
      <c r="U807" s="5">
        <v>0</v>
      </c>
      <c r="V807" s="5">
        <v>0</v>
      </c>
      <c r="W807" s="5">
        <v>0</v>
      </c>
      <c r="X807" s="5">
        <v>0</v>
      </c>
      <c r="Y807" s="6">
        <v>0</v>
      </c>
    </row>
    <row r="808" spans="1:25" ht="73" thickBot="1" x14ac:dyDescent="0.4">
      <c r="A808" s="20" t="s">
        <v>738</v>
      </c>
      <c r="B808" s="1">
        <v>5</v>
      </c>
      <c r="C808" s="2" t="s">
        <v>808</v>
      </c>
      <c r="D808" s="1">
        <v>411</v>
      </c>
      <c r="E808" s="3" t="s">
        <v>809</v>
      </c>
      <c r="F808" s="1">
        <v>67000</v>
      </c>
      <c r="G808" s="1" t="s">
        <v>27</v>
      </c>
      <c r="H808" s="1" t="s">
        <v>28</v>
      </c>
      <c r="I808" s="1">
        <v>2020</v>
      </c>
      <c r="J808" s="1">
        <v>2020</v>
      </c>
      <c r="K808" s="1" t="s">
        <v>4914</v>
      </c>
      <c r="L808" s="2" t="s">
        <v>32</v>
      </c>
      <c r="M808" s="1">
        <v>20</v>
      </c>
      <c r="N808" s="2" t="s">
        <v>47</v>
      </c>
      <c r="O808" s="2" t="s">
        <v>48</v>
      </c>
      <c r="P808" s="4">
        <v>33248</v>
      </c>
      <c r="Q808" s="4">
        <v>33248</v>
      </c>
      <c r="R808" s="4">
        <v>0</v>
      </c>
      <c r="S808" s="4">
        <v>0</v>
      </c>
      <c r="T808" s="5">
        <v>0</v>
      </c>
      <c r="U808" s="5">
        <v>0</v>
      </c>
      <c r="V808" s="5">
        <v>0</v>
      </c>
      <c r="W808" s="5">
        <v>0</v>
      </c>
      <c r="X808" s="5">
        <v>0</v>
      </c>
      <c r="Y808" s="6">
        <v>0</v>
      </c>
    </row>
    <row r="809" spans="1:25" ht="87.5" thickBot="1" x14ac:dyDescent="0.4">
      <c r="A809" s="20" t="s">
        <v>738</v>
      </c>
      <c r="B809" s="1">
        <v>5</v>
      </c>
      <c r="C809" s="2" t="s">
        <v>808</v>
      </c>
      <c r="D809" s="1">
        <v>411</v>
      </c>
      <c r="E809" s="3" t="s">
        <v>809</v>
      </c>
      <c r="F809" s="1">
        <v>67000</v>
      </c>
      <c r="G809" s="1" t="s">
        <v>27</v>
      </c>
      <c r="H809" s="1" t="s">
        <v>28</v>
      </c>
      <c r="I809" s="1">
        <v>2020</v>
      </c>
      <c r="J809" s="1">
        <v>2020</v>
      </c>
      <c r="K809" s="1" t="s">
        <v>4914</v>
      </c>
      <c r="L809" s="2" t="s">
        <v>206</v>
      </c>
      <c r="M809" s="1">
        <v>30</v>
      </c>
      <c r="N809" s="2" t="s">
        <v>810</v>
      </c>
      <c r="O809" s="2" t="s">
        <v>811</v>
      </c>
      <c r="P809" s="4">
        <v>0</v>
      </c>
      <c r="Q809" s="4">
        <v>0</v>
      </c>
      <c r="R809" s="4">
        <v>0</v>
      </c>
      <c r="S809" s="4">
        <v>0</v>
      </c>
      <c r="T809" s="5">
        <v>0</v>
      </c>
      <c r="U809" s="5">
        <v>0</v>
      </c>
      <c r="V809" s="5">
        <v>0</v>
      </c>
      <c r="W809" s="5">
        <v>0</v>
      </c>
      <c r="X809" s="5">
        <v>0</v>
      </c>
      <c r="Y809" s="6">
        <v>0</v>
      </c>
    </row>
    <row r="810" spans="1:25" ht="87.5" thickBot="1" x14ac:dyDescent="0.4">
      <c r="A810" s="20" t="s">
        <v>738</v>
      </c>
      <c r="B810" s="1">
        <v>5</v>
      </c>
      <c r="C810" s="2" t="s">
        <v>808</v>
      </c>
      <c r="D810" s="1">
        <v>411</v>
      </c>
      <c r="E810" s="3" t="s">
        <v>809</v>
      </c>
      <c r="F810" s="1">
        <v>67000</v>
      </c>
      <c r="G810" s="1" t="s">
        <v>27</v>
      </c>
      <c r="H810" s="1" t="s">
        <v>28</v>
      </c>
      <c r="I810" s="1">
        <v>2020</v>
      </c>
      <c r="J810" s="1">
        <v>2020</v>
      </c>
      <c r="K810" s="1" t="s">
        <v>4914</v>
      </c>
      <c r="L810" s="2" t="s">
        <v>206</v>
      </c>
      <c r="M810" s="1">
        <v>30</v>
      </c>
      <c r="N810" s="2" t="s">
        <v>812</v>
      </c>
      <c r="O810" s="2" t="s">
        <v>813</v>
      </c>
      <c r="P810" s="4">
        <v>51888</v>
      </c>
      <c r="Q810" s="4">
        <v>51888</v>
      </c>
      <c r="R810" s="4">
        <v>0</v>
      </c>
      <c r="S810" s="4">
        <v>0</v>
      </c>
      <c r="T810" s="5">
        <v>0</v>
      </c>
      <c r="U810" s="5">
        <v>0</v>
      </c>
      <c r="V810" s="5">
        <v>0</v>
      </c>
      <c r="W810" s="5">
        <v>0</v>
      </c>
      <c r="X810" s="5">
        <v>0</v>
      </c>
      <c r="Y810" s="6">
        <v>0</v>
      </c>
    </row>
    <row r="811" spans="1:25" ht="189" thickBot="1" x14ac:dyDescent="0.4">
      <c r="A811" s="20" t="s">
        <v>738</v>
      </c>
      <c r="B811" s="1">
        <v>5</v>
      </c>
      <c r="C811" s="2" t="s">
        <v>808</v>
      </c>
      <c r="D811" s="1">
        <v>411</v>
      </c>
      <c r="E811" s="3" t="s">
        <v>809</v>
      </c>
      <c r="F811" s="1">
        <v>67000</v>
      </c>
      <c r="G811" s="1" t="s">
        <v>27</v>
      </c>
      <c r="H811" s="1" t="s">
        <v>28</v>
      </c>
      <c r="I811" s="1">
        <v>2020</v>
      </c>
      <c r="J811" s="1">
        <v>2020</v>
      </c>
      <c r="K811" s="1" t="s">
        <v>4914</v>
      </c>
      <c r="L811" s="2" t="s">
        <v>206</v>
      </c>
      <c r="M811" s="1">
        <v>30</v>
      </c>
      <c r="N811" s="2" t="s">
        <v>814</v>
      </c>
      <c r="O811" s="2" t="s">
        <v>815</v>
      </c>
      <c r="P811" s="4">
        <v>521842</v>
      </c>
      <c r="Q811" s="4">
        <v>482842</v>
      </c>
      <c r="R811" s="4">
        <v>0</v>
      </c>
      <c r="S811" s="4">
        <v>0</v>
      </c>
      <c r="T811" s="5">
        <v>0</v>
      </c>
      <c r="U811" s="5">
        <v>0</v>
      </c>
      <c r="V811" s="5">
        <v>0</v>
      </c>
      <c r="W811" s="5">
        <v>0</v>
      </c>
      <c r="X811" s="5">
        <v>0</v>
      </c>
      <c r="Y811" s="6">
        <v>0</v>
      </c>
    </row>
    <row r="812" spans="1:25" ht="87.5" thickBot="1" x14ac:dyDescent="0.4">
      <c r="A812" s="20" t="s">
        <v>738</v>
      </c>
      <c r="B812" s="1">
        <v>5</v>
      </c>
      <c r="C812" s="2" t="s">
        <v>808</v>
      </c>
      <c r="D812" s="1">
        <v>411</v>
      </c>
      <c r="E812" s="3" t="s">
        <v>809</v>
      </c>
      <c r="F812" s="1">
        <v>67000</v>
      </c>
      <c r="G812" s="1" t="s">
        <v>27</v>
      </c>
      <c r="H812" s="1" t="s">
        <v>28</v>
      </c>
      <c r="I812" s="1">
        <v>2020</v>
      </c>
      <c r="J812" s="1">
        <v>2020</v>
      </c>
      <c r="K812" s="1" t="s">
        <v>4914</v>
      </c>
      <c r="L812" s="2" t="s">
        <v>206</v>
      </c>
      <c r="M812" s="1">
        <v>30</v>
      </c>
      <c r="N812" s="2" t="s">
        <v>751</v>
      </c>
      <c r="O812" s="2" t="s">
        <v>816</v>
      </c>
      <c r="P812" s="4">
        <v>433016</v>
      </c>
      <c r="Q812" s="4">
        <v>433016</v>
      </c>
      <c r="R812" s="4">
        <v>0</v>
      </c>
      <c r="S812" s="4">
        <v>0</v>
      </c>
      <c r="T812" s="5">
        <v>0</v>
      </c>
      <c r="U812" s="5">
        <v>0</v>
      </c>
      <c r="V812" s="5">
        <v>0</v>
      </c>
      <c r="W812" s="5">
        <v>0</v>
      </c>
      <c r="X812" s="5">
        <v>0</v>
      </c>
      <c r="Y812" s="6">
        <v>0</v>
      </c>
    </row>
    <row r="813" spans="1:25" ht="145.5" thickBot="1" x14ac:dyDescent="0.4">
      <c r="A813" s="20" t="s">
        <v>738</v>
      </c>
      <c r="B813" s="1">
        <v>5</v>
      </c>
      <c r="C813" s="2" t="s">
        <v>808</v>
      </c>
      <c r="D813" s="1">
        <v>411</v>
      </c>
      <c r="E813" s="3" t="s">
        <v>809</v>
      </c>
      <c r="F813" s="1">
        <v>67000</v>
      </c>
      <c r="G813" s="1" t="s">
        <v>27</v>
      </c>
      <c r="H813" s="1" t="s">
        <v>28</v>
      </c>
      <c r="I813" s="1">
        <v>2020</v>
      </c>
      <c r="J813" s="1">
        <v>2020</v>
      </c>
      <c r="K813" s="1" t="s">
        <v>4914</v>
      </c>
      <c r="L813" s="2" t="s">
        <v>206</v>
      </c>
      <c r="M813" s="1">
        <v>30</v>
      </c>
      <c r="N813" s="2" t="s">
        <v>817</v>
      </c>
      <c r="O813" s="2" t="s">
        <v>818</v>
      </c>
      <c r="P813" s="4">
        <v>44250</v>
      </c>
      <c r="Q813" s="4">
        <v>0</v>
      </c>
      <c r="R813" s="4">
        <v>0</v>
      </c>
      <c r="S813" s="4">
        <v>0</v>
      </c>
      <c r="T813" s="5">
        <v>0</v>
      </c>
      <c r="U813" s="5">
        <v>0</v>
      </c>
      <c r="V813" s="5">
        <v>0</v>
      </c>
      <c r="W813" s="5">
        <v>0</v>
      </c>
      <c r="X813" s="5">
        <v>0</v>
      </c>
      <c r="Y813" s="6">
        <v>0</v>
      </c>
    </row>
    <row r="814" spans="1:25" ht="102" thickBot="1" x14ac:dyDescent="0.4">
      <c r="A814" s="20" t="s">
        <v>738</v>
      </c>
      <c r="B814" s="1">
        <v>5</v>
      </c>
      <c r="C814" s="2" t="s">
        <v>808</v>
      </c>
      <c r="D814" s="1">
        <v>411</v>
      </c>
      <c r="E814" s="3" t="s">
        <v>809</v>
      </c>
      <c r="F814" s="1">
        <v>67000</v>
      </c>
      <c r="G814" s="1" t="s">
        <v>27</v>
      </c>
      <c r="H814" s="1" t="s">
        <v>28</v>
      </c>
      <c r="I814" s="1">
        <v>2020</v>
      </c>
      <c r="J814" s="1">
        <v>2020</v>
      </c>
      <c r="K814" s="1" t="s">
        <v>4914</v>
      </c>
      <c r="L814" s="2" t="s">
        <v>206</v>
      </c>
      <c r="M814" s="1">
        <v>30</v>
      </c>
      <c r="N814" s="2" t="s">
        <v>819</v>
      </c>
      <c r="O814" s="2" t="s">
        <v>820</v>
      </c>
      <c r="P814" s="4">
        <v>0</v>
      </c>
      <c r="Q814" s="4">
        <v>0</v>
      </c>
      <c r="R814" s="4">
        <v>0</v>
      </c>
      <c r="S814" s="4">
        <v>0</v>
      </c>
      <c r="T814" s="5">
        <v>0</v>
      </c>
      <c r="U814" s="5">
        <v>0</v>
      </c>
      <c r="V814" s="5">
        <v>0</v>
      </c>
      <c r="W814" s="5">
        <v>0</v>
      </c>
      <c r="X814" s="5">
        <v>0</v>
      </c>
      <c r="Y814" s="6">
        <v>0</v>
      </c>
    </row>
    <row r="815" spans="1:25" ht="44" thickBot="1" x14ac:dyDescent="0.4">
      <c r="A815" s="20" t="s">
        <v>738</v>
      </c>
      <c r="B815" s="1">
        <v>5</v>
      </c>
      <c r="C815" s="2" t="s">
        <v>808</v>
      </c>
      <c r="D815" s="1">
        <v>411</v>
      </c>
      <c r="E815" s="3" t="s">
        <v>809</v>
      </c>
      <c r="F815" s="1">
        <v>67000</v>
      </c>
      <c r="G815" s="1" t="s">
        <v>27</v>
      </c>
      <c r="H815" s="1" t="s">
        <v>28</v>
      </c>
      <c r="I815" s="1">
        <v>2020</v>
      </c>
      <c r="J815" s="1">
        <v>2020</v>
      </c>
      <c r="K815" s="1" t="s">
        <v>4914</v>
      </c>
      <c r="L815" s="2" t="s">
        <v>49</v>
      </c>
      <c r="M815" s="1">
        <v>40</v>
      </c>
      <c r="N815" s="2" t="s">
        <v>814</v>
      </c>
      <c r="O815" s="2" t="s">
        <v>821</v>
      </c>
      <c r="P815" s="4">
        <v>-367842</v>
      </c>
      <c r="Q815" s="4">
        <v>39000</v>
      </c>
      <c r="R815" s="4">
        <v>0</v>
      </c>
      <c r="S815" s="4">
        <v>0</v>
      </c>
      <c r="T815" s="5">
        <v>0</v>
      </c>
      <c r="U815" s="5">
        <v>0</v>
      </c>
      <c r="V815" s="5">
        <v>0</v>
      </c>
      <c r="W815" s="5">
        <v>0</v>
      </c>
      <c r="X815" s="5">
        <v>0</v>
      </c>
      <c r="Y815" s="6">
        <v>0</v>
      </c>
    </row>
    <row r="816" spans="1:25" ht="73" thickBot="1" x14ac:dyDescent="0.4">
      <c r="A816" s="20" t="s">
        <v>738</v>
      </c>
      <c r="B816" s="1">
        <v>5</v>
      </c>
      <c r="C816" s="2" t="s">
        <v>808</v>
      </c>
      <c r="D816" s="1">
        <v>411</v>
      </c>
      <c r="E816" s="3" t="s">
        <v>809</v>
      </c>
      <c r="F816" s="1">
        <v>67000</v>
      </c>
      <c r="G816" s="1" t="s">
        <v>27</v>
      </c>
      <c r="H816" s="1" t="s">
        <v>28</v>
      </c>
      <c r="I816" s="1">
        <v>2020</v>
      </c>
      <c r="J816" s="1">
        <v>2020</v>
      </c>
      <c r="K816" s="1" t="s">
        <v>4914</v>
      </c>
      <c r="L816" s="2" t="s">
        <v>49</v>
      </c>
      <c r="M816" s="1">
        <v>40</v>
      </c>
      <c r="N816" s="2" t="s">
        <v>269</v>
      </c>
      <c r="O816" s="2" t="s">
        <v>822</v>
      </c>
      <c r="P816" s="4">
        <v>0</v>
      </c>
      <c r="Q816" s="4">
        <v>0</v>
      </c>
      <c r="R816" s="4">
        <v>0</v>
      </c>
      <c r="S816" s="4">
        <v>0</v>
      </c>
      <c r="T816" s="5">
        <v>0</v>
      </c>
      <c r="U816" s="5">
        <v>0</v>
      </c>
      <c r="V816" s="5">
        <v>0</v>
      </c>
      <c r="W816" s="5">
        <v>0</v>
      </c>
      <c r="X816" s="5">
        <v>0</v>
      </c>
      <c r="Y816" s="6">
        <v>0</v>
      </c>
    </row>
    <row r="817" spans="1:25" ht="145.5" thickBot="1" x14ac:dyDescent="0.4">
      <c r="A817" s="20" t="s">
        <v>738</v>
      </c>
      <c r="B817" s="1">
        <v>5</v>
      </c>
      <c r="C817" s="2" t="s">
        <v>808</v>
      </c>
      <c r="D817" s="1">
        <v>411</v>
      </c>
      <c r="E817" s="3" t="s">
        <v>809</v>
      </c>
      <c r="F817" s="1">
        <v>67000</v>
      </c>
      <c r="G817" s="1" t="s">
        <v>58</v>
      </c>
      <c r="H817" s="1" t="s">
        <v>59</v>
      </c>
      <c r="I817" s="1" t="s">
        <v>60</v>
      </c>
      <c r="J817" s="1">
        <v>2021</v>
      </c>
      <c r="K817" s="1" t="s">
        <v>4915</v>
      </c>
      <c r="L817" s="2" t="s">
        <v>206</v>
      </c>
      <c r="M817" s="1">
        <v>30</v>
      </c>
      <c r="N817" s="2" t="s">
        <v>823</v>
      </c>
      <c r="O817" s="2" t="s">
        <v>824</v>
      </c>
      <c r="P817" s="4">
        <v>0</v>
      </c>
      <c r="Q817" s="4">
        <v>521842</v>
      </c>
      <c r="R817" s="4">
        <v>0</v>
      </c>
      <c r="S817" s="4">
        <v>0</v>
      </c>
      <c r="T817" s="5">
        <v>0</v>
      </c>
      <c r="U817" s="5">
        <v>0</v>
      </c>
      <c r="V817" s="5">
        <v>0</v>
      </c>
      <c r="W817" s="5">
        <v>0</v>
      </c>
      <c r="X817" s="5">
        <v>0</v>
      </c>
      <c r="Y817" s="6">
        <v>0</v>
      </c>
    </row>
    <row r="818" spans="1:25" ht="87.5" thickBot="1" x14ac:dyDescent="0.4">
      <c r="A818" s="20" t="s">
        <v>738</v>
      </c>
      <c r="B818" s="1">
        <v>5</v>
      </c>
      <c r="C818" s="2" t="s">
        <v>808</v>
      </c>
      <c r="D818" s="1">
        <v>411</v>
      </c>
      <c r="E818" s="3" t="s">
        <v>809</v>
      </c>
      <c r="F818" s="1">
        <v>67000</v>
      </c>
      <c r="G818" s="1" t="s">
        <v>58</v>
      </c>
      <c r="H818" s="1" t="s">
        <v>59</v>
      </c>
      <c r="I818" s="1" t="s">
        <v>60</v>
      </c>
      <c r="J818" s="1">
        <v>2021</v>
      </c>
      <c r="K818" s="1" t="s">
        <v>4915</v>
      </c>
      <c r="L818" s="2" t="s">
        <v>206</v>
      </c>
      <c r="M818" s="1">
        <v>30</v>
      </c>
      <c r="N818" s="2" t="s">
        <v>825</v>
      </c>
      <c r="O818" s="2" t="s">
        <v>826</v>
      </c>
      <c r="P818" s="4">
        <v>0</v>
      </c>
      <c r="Q818" s="4">
        <v>478815</v>
      </c>
      <c r="R818" s="4">
        <v>0</v>
      </c>
      <c r="S818" s="4">
        <v>0</v>
      </c>
      <c r="T818" s="5">
        <v>0</v>
      </c>
      <c r="U818" s="5">
        <v>0</v>
      </c>
      <c r="V818" s="5">
        <v>0</v>
      </c>
      <c r="W818" s="5">
        <v>0</v>
      </c>
      <c r="X818" s="5">
        <v>0</v>
      </c>
      <c r="Y818" s="6">
        <v>0</v>
      </c>
    </row>
    <row r="819" spans="1:25" ht="102" thickBot="1" x14ac:dyDescent="0.4">
      <c r="A819" s="20" t="s">
        <v>738</v>
      </c>
      <c r="B819" s="1">
        <v>5</v>
      </c>
      <c r="C819" s="2" t="s">
        <v>808</v>
      </c>
      <c r="D819" s="1">
        <v>411</v>
      </c>
      <c r="E819" s="3" t="s">
        <v>809</v>
      </c>
      <c r="F819" s="1">
        <v>67000</v>
      </c>
      <c r="G819" s="1" t="s">
        <v>58</v>
      </c>
      <c r="H819" s="1" t="s">
        <v>59</v>
      </c>
      <c r="I819" s="1" t="s">
        <v>60</v>
      </c>
      <c r="J819" s="1">
        <v>2021</v>
      </c>
      <c r="K819" s="1" t="s">
        <v>4915</v>
      </c>
      <c r="L819" s="2" t="s">
        <v>206</v>
      </c>
      <c r="M819" s="1">
        <v>30</v>
      </c>
      <c r="N819" s="2" t="s">
        <v>827</v>
      </c>
      <c r="O819" s="2" t="s">
        <v>828</v>
      </c>
      <c r="P819" s="4">
        <v>0</v>
      </c>
      <c r="Q819" s="4">
        <v>316146</v>
      </c>
      <c r="R819" s="4">
        <v>0</v>
      </c>
      <c r="S819" s="4">
        <v>0</v>
      </c>
      <c r="T819" s="5">
        <v>0</v>
      </c>
      <c r="U819" s="5">
        <v>0</v>
      </c>
      <c r="V819" s="5">
        <v>0</v>
      </c>
      <c r="W819" s="5">
        <v>0</v>
      </c>
      <c r="X819" s="5">
        <v>0</v>
      </c>
      <c r="Y819" s="6">
        <v>0</v>
      </c>
    </row>
    <row r="820" spans="1:25" ht="87.5" thickBot="1" x14ac:dyDescent="0.4">
      <c r="A820" s="20" t="s">
        <v>738</v>
      </c>
      <c r="B820" s="1">
        <v>5</v>
      </c>
      <c r="C820" s="2" t="s">
        <v>808</v>
      </c>
      <c r="D820" s="1">
        <v>411</v>
      </c>
      <c r="E820" s="3" t="s">
        <v>809</v>
      </c>
      <c r="F820" s="1">
        <v>67000</v>
      </c>
      <c r="G820" s="1" t="s">
        <v>58</v>
      </c>
      <c r="H820" s="1" t="s">
        <v>59</v>
      </c>
      <c r="I820" s="1" t="s">
        <v>60</v>
      </c>
      <c r="J820" s="1">
        <v>2021</v>
      </c>
      <c r="K820" s="1" t="s">
        <v>4915</v>
      </c>
      <c r="L820" s="2" t="s">
        <v>206</v>
      </c>
      <c r="M820" s="1">
        <v>30</v>
      </c>
      <c r="N820" s="2" t="s">
        <v>829</v>
      </c>
      <c r="O820" s="2" t="s">
        <v>830</v>
      </c>
      <c r="P820" s="4">
        <v>0</v>
      </c>
      <c r="Q820" s="4">
        <v>290000</v>
      </c>
      <c r="R820" s="4">
        <v>0</v>
      </c>
      <c r="S820" s="4">
        <v>0</v>
      </c>
      <c r="T820" s="5">
        <v>0</v>
      </c>
      <c r="U820" s="5">
        <v>0</v>
      </c>
      <c r="V820" s="5">
        <v>0</v>
      </c>
      <c r="W820" s="5">
        <v>0</v>
      </c>
      <c r="X820" s="5">
        <v>0</v>
      </c>
      <c r="Y820" s="6">
        <v>0</v>
      </c>
    </row>
    <row r="821" spans="1:25" ht="73" thickBot="1" x14ac:dyDescent="0.4">
      <c r="A821" s="20" t="s">
        <v>738</v>
      </c>
      <c r="B821" s="1">
        <v>5</v>
      </c>
      <c r="C821" s="2" t="s">
        <v>808</v>
      </c>
      <c r="D821" s="1">
        <v>411</v>
      </c>
      <c r="E821" s="3" t="s">
        <v>809</v>
      </c>
      <c r="F821" s="1">
        <v>67000</v>
      </c>
      <c r="G821" s="1" t="s">
        <v>58</v>
      </c>
      <c r="H821" s="1" t="s">
        <v>59</v>
      </c>
      <c r="I821" s="1" t="s">
        <v>60</v>
      </c>
      <c r="J821" s="1">
        <v>2021</v>
      </c>
      <c r="K821" s="1" t="s">
        <v>4915</v>
      </c>
      <c r="L821" s="2" t="s">
        <v>206</v>
      </c>
      <c r="M821" s="1">
        <v>30</v>
      </c>
      <c r="N821" s="2" t="s">
        <v>275</v>
      </c>
      <c r="O821" s="2" t="s">
        <v>276</v>
      </c>
      <c r="P821" s="4">
        <v>-683154</v>
      </c>
      <c r="Q821" s="4">
        <v>-1006746</v>
      </c>
      <c r="R821" s="4">
        <v>0</v>
      </c>
      <c r="S821" s="4">
        <v>0</v>
      </c>
      <c r="T821" s="5">
        <v>0</v>
      </c>
      <c r="U821" s="5">
        <v>0</v>
      </c>
      <c r="V821" s="5">
        <v>0</v>
      </c>
      <c r="W821" s="5">
        <v>0</v>
      </c>
      <c r="X821" s="5">
        <v>0</v>
      </c>
      <c r="Y821" s="6">
        <v>0</v>
      </c>
    </row>
    <row r="822" spans="1:25" ht="73" thickBot="1" x14ac:dyDescent="0.4">
      <c r="A822" s="20" t="s">
        <v>738</v>
      </c>
      <c r="B822" s="1">
        <v>5</v>
      </c>
      <c r="C822" s="2" t="s">
        <v>808</v>
      </c>
      <c r="D822" s="1">
        <v>411</v>
      </c>
      <c r="E822" s="3" t="s">
        <v>809</v>
      </c>
      <c r="F822" s="1">
        <v>67000</v>
      </c>
      <c r="G822" s="1" t="s">
        <v>58</v>
      </c>
      <c r="H822" s="1" t="s">
        <v>59</v>
      </c>
      <c r="I822" s="1" t="s">
        <v>60</v>
      </c>
      <c r="J822" s="1">
        <v>2021</v>
      </c>
      <c r="K822" s="1" t="s">
        <v>4915</v>
      </c>
      <c r="L822" s="2" t="s">
        <v>206</v>
      </c>
      <c r="M822" s="1">
        <v>30</v>
      </c>
      <c r="N822" s="2" t="s">
        <v>831</v>
      </c>
      <c r="O822" s="2" t="s">
        <v>832</v>
      </c>
      <c r="P822" s="4">
        <v>0</v>
      </c>
      <c r="Q822" s="4">
        <v>0</v>
      </c>
      <c r="R822" s="4">
        <v>0</v>
      </c>
      <c r="S822" s="4">
        <v>0</v>
      </c>
      <c r="T822" s="5">
        <v>0</v>
      </c>
      <c r="U822" s="5">
        <v>0</v>
      </c>
      <c r="V822" s="5">
        <v>0</v>
      </c>
      <c r="W822" s="5">
        <v>0</v>
      </c>
      <c r="X822" s="5">
        <v>0</v>
      </c>
      <c r="Y822" s="6">
        <v>0</v>
      </c>
    </row>
    <row r="823" spans="1:25" ht="102" thickBot="1" x14ac:dyDescent="0.4">
      <c r="A823" s="20" t="s">
        <v>738</v>
      </c>
      <c r="B823" s="1">
        <v>5</v>
      </c>
      <c r="C823" s="2" t="s">
        <v>808</v>
      </c>
      <c r="D823" s="1">
        <v>411</v>
      </c>
      <c r="E823" s="3" t="s">
        <v>809</v>
      </c>
      <c r="F823" s="1">
        <v>67000</v>
      </c>
      <c r="G823" s="1" t="s">
        <v>58</v>
      </c>
      <c r="H823" s="1" t="s">
        <v>59</v>
      </c>
      <c r="I823" s="1" t="s">
        <v>60</v>
      </c>
      <c r="J823" s="1">
        <v>2021</v>
      </c>
      <c r="K823" s="1" t="s">
        <v>4915</v>
      </c>
      <c r="L823" s="2" t="s">
        <v>49</v>
      </c>
      <c r="M823" s="1">
        <v>40</v>
      </c>
      <c r="N823" s="2" t="s">
        <v>833</v>
      </c>
      <c r="O823" s="2" t="s">
        <v>834</v>
      </c>
      <c r="P823" s="4">
        <v>0</v>
      </c>
      <c r="Q823" s="4">
        <v>0</v>
      </c>
      <c r="R823" s="4">
        <v>0</v>
      </c>
      <c r="S823" s="4">
        <v>0</v>
      </c>
      <c r="T823" s="5">
        <v>0</v>
      </c>
      <c r="U823" s="5">
        <v>0</v>
      </c>
      <c r="V823" s="5">
        <v>0</v>
      </c>
      <c r="W823" s="5">
        <v>0</v>
      </c>
      <c r="X823" s="5">
        <v>0</v>
      </c>
      <c r="Y823" s="6">
        <v>0</v>
      </c>
    </row>
    <row r="824" spans="1:25" ht="73" thickBot="1" x14ac:dyDescent="0.4">
      <c r="A824" s="20" t="s">
        <v>738</v>
      </c>
      <c r="B824" s="1">
        <v>5</v>
      </c>
      <c r="C824" s="2" t="s">
        <v>808</v>
      </c>
      <c r="D824" s="1">
        <v>411</v>
      </c>
      <c r="E824" s="3" t="s">
        <v>809</v>
      </c>
      <c r="F824" s="1">
        <v>67000</v>
      </c>
      <c r="G824" s="1" t="s">
        <v>58</v>
      </c>
      <c r="H824" s="1" t="s">
        <v>59</v>
      </c>
      <c r="I824" s="1" t="s">
        <v>60</v>
      </c>
      <c r="J824" s="1">
        <v>2021</v>
      </c>
      <c r="K824" s="1" t="s">
        <v>4915</v>
      </c>
      <c r="L824" s="2" t="s">
        <v>49</v>
      </c>
      <c r="M824" s="1">
        <v>40</v>
      </c>
      <c r="N824" s="2" t="s">
        <v>835</v>
      </c>
      <c r="O824" s="2" t="s">
        <v>836</v>
      </c>
      <c r="P824" s="4">
        <v>0</v>
      </c>
      <c r="Q824" s="4">
        <v>-316146</v>
      </c>
      <c r="R824" s="4">
        <v>0</v>
      </c>
      <c r="S824" s="4">
        <v>0</v>
      </c>
      <c r="T824" s="5">
        <v>0</v>
      </c>
      <c r="U824" s="5">
        <v>0</v>
      </c>
      <c r="V824" s="5">
        <v>0</v>
      </c>
      <c r="W824" s="5">
        <v>0</v>
      </c>
      <c r="X824" s="5">
        <v>0</v>
      </c>
      <c r="Y824" s="6">
        <v>0</v>
      </c>
    </row>
    <row r="825" spans="1:25" ht="73" thickBot="1" x14ac:dyDescent="0.4">
      <c r="A825" s="20" t="s">
        <v>738</v>
      </c>
      <c r="B825" s="1">
        <v>5</v>
      </c>
      <c r="C825" s="2" t="s">
        <v>837</v>
      </c>
      <c r="D825" s="1">
        <v>307</v>
      </c>
      <c r="E825" s="3" t="s">
        <v>838</v>
      </c>
      <c r="F825" s="1">
        <v>68000</v>
      </c>
      <c r="G825" s="1" t="s">
        <v>27</v>
      </c>
      <c r="H825" s="1" t="s">
        <v>28</v>
      </c>
      <c r="I825" s="1">
        <v>2020</v>
      </c>
      <c r="J825" s="1">
        <v>2020</v>
      </c>
      <c r="K825" s="1" t="s">
        <v>4914</v>
      </c>
      <c r="L825" s="2" t="s">
        <v>29</v>
      </c>
      <c r="M825" s="1">
        <v>10</v>
      </c>
      <c r="N825" s="2" t="s">
        <v>30</v>
      </c>
      <c r="O825" s="2" t="s">
        <v>31</v>
      </c>
      <c r="P825" s="4">
        <v>0</v>
      </c>
      <c r="Q825" s="4">
        <v>0</v>
      </c>
      <c r="R825" s="4">
        <v>490308</v>
      </c>
      <c r="S825" s="4">
        <v>490308</v>
      </c>
      <c r="T825" s="5">
        <v>0</v>
      </c>
      <c r="U825" s="5">
        <v>0</v>
      </c>
      <c r="V825" s="5">
        <v>0</v>
      </c>
      <c r="W825" s="5">
        <v>0</v>
      </c>
      <c r="X825" s="5">
        <v>0</v>
      </c>
      <c r="Y825" s="6">
        <v>0</v>
      </c>
    </row>
    <row r="826" spans="1:25" ht="73" thickBot="1" x14ac:dyDescent="0.4">
      <c r="A826" s="20" t="s">
        <v>738</v>
      </c>
      <c r="B826" s="1">
        <v>5</v>
      </c>
      <c r="C826" s="2" t="s">
        <v>837</v>
      </c>
      <c r="D826" s="1">
        <v>307</v>
      </c>
      <c r="E826" s="3" t="s">
        <v>838</v>
      </c>
      <c r="F826" s="1">
        <v>68000</v>
      </c>
      <c r="G826" s="1" t="s">
        <v>27</v>
      </c>
      <c r="H826" s="1" t="s">
        <v>28</v>
      </c>
      <c r="I826" s="1">
        <v>2020</v>
      </c>
      <c r="J826" s="1">
        <v>2020</v>
      </c>
      <c r="K826" s="1" t="s">
        <v>4914</v>
      </c>
      <c r="L826" s="2" t="s">
        <v>32</v>
      </c>
      <c r="M826" s="1">
        <v>20</v>
      </c>
      <c r="N826" s="2" t="s">
        <v>37</v>
      </c>
      <c r="O826" s="2" t="s">
        <v>38</v>
      </c>
      <c r="P826" s="4">
        <v>0</v>
      </c>
      <c r="Q826" s="4">
        <v>0</v>
      </c>
      <c r="R826" s="4">
        <v>372</v>
      </c>
      <c r="S826" s="4">
        <v>372</v>
      </c>
      <c r="T826" s="5">
        <v>0</v>
      </c>
      <c r="U826" s="5">
        <v>0</v>
      </c>
      <c r="V826" s="5">
        <v>0</v>
      </c>
      <c r="W826" s="5">
        <v>0</v>
      </c>
      <c r="X826" s="5">
        <v>0</v>
      </c>
      <c r="Y826" s="6">
        <v>0</v>
      </c>
    </row>
    <row r="827" spans="1:25" ht="87.5" thickBot="1" x14ac:dyDescent="0.4">
      <c r="A827" s="20" t="s">
        <v>738</v>
      </c>
      <c r="B827" s="1">
        <v>5</v>
      </c>
      <c r="C827" s="2" t="s">
        <v>837</v>
      </c>
      <c r="D827" s="1">
        <v>307</v>
      </c>
      <c r="E827" s="3" t="s">
        <v>838</v>
      </c>
      <c r="F827" s="1">
        <v>68000</v>
      </c>
      <c r="G827" s="1" t="s">
        <v>27</v>
      </c>
      <c r="H827" s="1" t="s">
        <v>28</v>
      </c>
      <c r="I827" s="1">
        <v>2020</v>
      </c>
      <c r="J827" s="1">
        <v>2020</v>
      </c>
      <c r="K827" s="1" t="s">
        <v>4914</v>
      </c>
      <c r="L827" s="2" t="s">
        <v>32</v>
      </c>
      <c r="M827" s="1">
        <v>20</v>
      </c>
      <c r="N827" s="2" t="s">
        <v>39</v>
      </c>
      <c r="O827" s="2" t="s">
        <v>40</v>
      </c>
      <c r="P827" s="4">
        <v>0</v>
      </c>
      <c r="Q827" s="4">
        <v>0</v>
      </c>
      <c r="R827" s="4">
        <v>-5</v>
      </c>
      <c r="S827" s="4">
        <v>-5</v>
      </c>
      <c r="T827" s="5">
        <v>0</v>
      </c>
      <c r="U827" s="5">
        <v>0</v>
      </c>
      <c r="V827" s="5">
        <v>0</v>
      </c>
      <c r="W827" s="5">
        <v>0</v>
      </c>
      <c r="X827" s="5">
        <v>0</v>
      </c>
      <c r="Y827" s="6">
        <v>0</v>
      </c>
    </row>
    <row r="828" spans="1:25" ht="73" thickBot="1" x14ac:dyDescent="0.4">
      <c r="A828" s="20" t="s">
        <v>738</v>
      </c>
      <c r="B828" s="1">
        <v>5</v>
      </c>
      <c r="C828" s="2" t="s">
        <v>839</v>
      </c>
      <c r="D828" s="1">
        <v>405</v>
      </c>
      <c r="E828" s="3" t="s">
        <v>840</v>
      </c>
      <c r="F828" s="1">
        <v>68010</v>
      </c>
      <c r="G828" s="1" t="s">
        <v>27</v>
      </c>
      <c r="H828" s="1" t="s">
        <v>28</v>
      </c>
      <c r="I828" s="1">
        <v>2020</v>
      </c>
      <c r="J828" s="1">
        <v>2020</v>
      </c>
      <c r="K828" s="1" t="s">
        <v>4914</v>
      </c>
      <c r="L828" s="2" t="s">
        <v>29</v>
      </c>
      <c r="M828" s="1">
        <v>10</v>
      </c>
      <c r="N828" s="2" t="s">
        <v>30</v>
      </c>
      <c r="O828" s="2" t="s">
        <v>31</v>
      </c>
      <c r="P828" s="4">
        <v>0</v>
      </c>
      <c r="Q828" s="4">
        <v>0</v>
      </c>
      <c r="R828" s="4">
        <v>3188655</v>
      </c>
      <c r="S828" s="4">
        <v>3188655</v>
      </c>
      <c r="T828" s="5">
        <v>0</v>
      </c>
      <c r="U828" s="5">
        <v>0</v>
      </c>
      <c r="V828" s="5">
        <v>10</v>
      </c>
      <c r="W828" s="5">
        <v>10</v>
      </c>
      <c r="X828" s="5">
        <v>10</v>
      </c>
      <c r="Y828" s="6">
        <v>10</v>
      </c>
    </row>
    <row r="829" spans="1:25" ht="87.5" thickBot="1" x14ac:dyDescent="0.4">
      <c r="A829" s="20" t="s">
        <v>738</v>
      </c>
      <c r="B829" s="1">
        <v>5</v>
      </c>
      <c r="C829" s="2" t="s">
        <v>839</v>
      </c>
      <c r="D829" s="1">
        <v>405</v>
      </c>
      <c r="E829" s="3" t="s">
        <v>840</v>
      </c>
      <c r="F829" s="1">
        <v>68010</v>
      </c>
      <c r="G829" s="1" t="s">
        <v>27</v>
      </c>
      <c r="H829" s="1" t="s">
        <v>28</v>
      </c>
      <c r="I829" s="1">
        <v>2020</v>
      </c>
      <c r="J829" s="1">
        <v>2020</v>
      </c>
      <c r="K829" s="1" t="s">
        <v>4914</v>
      </c>
      <c r="L829" s="2" t="s">
        <v>32</v>
      </c>
      <c r="M829" s="1">
        <v>20</v>
      </c>
      <c r="N829" s="2" t="s">
        <v>33</v>
      </c>
      <c r="O829" s="2" t="s">
        <v>34</v>
      </c>
      <c r="P829" s="4">
        <v>0</v>
      </c>
      <c r="Q829" s="4">
        <v>0</v>
      </c>
      <c r="R829" s="4">
        <v>1910</v>
      </c>
      <c r="S829" s="4">
        <v>1910</v>
      </c>
      <c r="T829" s="5">
        <v>0</v>
      </c>
      <c r="U829" s="5">
        <v>0</v>
      </c>
      <c r="V829" s="5">
        <v>0</v>
      </c>
      <c r="W829" s="5">
        <v>0</v>
      </c>
      <c r="X829" s="5">
        <v>0</v>
      </c>
      <c r="Y829" s="6">
        <v>0</v>
      </c>
    </row>
    <row r="830" spans="1:25" ht="73" thickBot="1" x14ac:dyDescent="0.4">
      <c r="A830" s="20" t="s">
        <v>738</v>
      </c>
      <c r="B830" s="1">
        <v>5</v>
      </c>
      <c r="C830" s="2" t="s">
        <v>839</v>
      </c>
      <c r="D830" s="1">
        <v>405</v>
      </c>
      <c r="E830" s="3" t="s">
        <v>840</v>
      </c>
      <c r="F830" s="1">
        <v>68010</v>
      </c>
      <c r="G830" s="1" t="s">
        <v>27</v>
      </c>
      <c r="H830" s="1" t="s">
        <v>28</v>
      </c>
      <c r="I830" s="1">
        <v>2020</v>
      </c>
      <c r="J830" s="1">
        <v>2020</v>
      </c>
      <c r="K830" s="1" t="s">
        <v>4914</v>
      </c>
      <c r="L830" s="2" t="s">
        <v>32</v>
      </c>
      <c r="M830" s="1">
        <v>20</v>
      </c>
      <c r="N830" s="2" t="s">
        <v>35</v>
      </c>
      <c r="O830" s="2" t="s">
        <v>36</v>
      </c>
      <c r="P830" s="4">
        <v>0</v>
      </c>
      <c r="Q830" s="4">
        <v>0</v>
      </c>
      <c r="R830" s="4">
        <v>6397</v>
      </c>
      <c r="S830" s="4">
        <v>6397</v>
      </c>
      <c r="T830" s="5">
        <v>0</v>
      </c>
      <c r="U830" s="5">
        <v>0</v>
      </c>
      <c r="V830" s="5">
        <v>0</v>
      </c>
      <c r="W830" s="5">
        <v>0</v>
      </c>
      <c r="X830" s="5">
        <v>0</v>
      </c>
      <c r="Y830" s="6">
        <v>0</v>
      </c>
    </row>
    <row r="831" spans="1:25" ht="73" thickBot="1" x14ac:dyDescent="0.4">
      <c r="A831" s="20" t="s">
        <v>738</v>
      </c>
      <c r="B831" s="1">
        <v>5</v>
      </c>
      <c r="C831" s="2" t="s">
        <v>839</v>
      </c>
      <c r="D831" s="1">
        <v>405</v>
      </c>
      <c r="E831" s="3" t="s">
        <v>840</v>
      </c>
      <c r="F831" s="1">
        <v>68010</v>
      </c>
      <c r="G831" s="1" t="s">
        <v>27</v>
      </c>
      <c r="H831" s="1" t="s">
        <v>28</v>
      </c>
      <c r="I831" s="1">
        <v>2020</v>
      </c>
      <c r="J831" s="1">
        <v>2020</v>
      </c>
      <c r="K831" s="1" t="s">
        <v>4914</v>
      </c>
      <c r="L831" s="2" t="s">
        <v>32</v>
      </c>
      <c r="M831" s="1">
        <v>20</v>
      </c>
      <c r="N831" s="2" t="s">
        <v>37</v>
      </c>
      <c r="O831" s="2" t="s">
        <v>38</v>
      </c>
      <c r="P831" s="4">
        <v>0</v>
      </c>
      <c r="Q831" s="4">
        <v>0</v>
      </c>
      <c r="R831" s="4">
        <v>508</v>
      </c>
      <c r="S831" s="4">
        <v>508</v>
      </c>
      <c r="T831" s="5">
        <v>0</v>
      </c>
      <c r="U831" s="5">
        <v>0</v>
      </c>
      <c r="V831" s="5">
        <v>0</v>
      </c>
      <c r="W831" s="5">
        <v>0</v>
      </c>
      <c r="X831" s="5">
        <v>0</v>
      </c>
      <c r="Y831" s="6">
        <v>0</v>
      </c>
    </row>
    <row r="832" spans="1:25" ht="87.5" thickBot="1" x14ac:dyDescent="0.4">
      <c r="A832" s="20" t="s">
        <v>738</v>
      </c>
      <c r="B832" s="1">
        <v>5</v>
      </c>
      <c r="C832" s="2" t="s">
        <v>839</v>
      </c>
      <c r="D832" s="1">
        <v>405</v>
      </c>
      <c r="E832" s="3" t="s">
        <v>840</v>
      </c>
      <c r="F832" s="1">
        <v>68010</v>
      </c>
      <c r="G832" s="1" t="s">
        <v>27</v>
      </c>
      <c r="H832" s="1" t="s">
        <v>28</v>
      </c>
      <c r="I832" s="1">
        <v>2020</v>
      </c>
      <c r="J832" s="1">
        <v>2020</v>
      </c>
      <c r="K832" s="1" t="s">
        <v>4914</v>
      </c>
      <c r="L832" s="2" t="s">
        <v>32</v>
      </c>
      <c r="M832" s="1">
        <v>20</v>
      </c>
      <c r="N832" s="2" t="s">
        <v>39</v>
      </c>
      <c r="O832" s="2" t="s">
        <v>40</v>
      </c>
      <c r="P832" s="4">
        <v>0</v>
      </c>
      <c r="Q832" s="4">
        <v>0</v>
      </c>
      <c r="R832" s="4">
        <v>-54</v>
      </c>
      <c r="S832" s="4">
        <v>-54</v>
      </c>
      <c r="T832" s="5">
        <v>0</v>
      </c>
      <c r="U832" s="5">
        <v>0</v>
      </c>
      <c r="V832" s="5">
        <v>0</v>
      </c>
      <c r="W832" s="5">
        <v>0</v>
      </c>
      <c r="X832" s="5">
        <v>0</v>
      </c>
      <c r="Y832" s="6">
        <v>0</v>
      </c>
    </row>
    <row r="833" spans="1:25" ht="73" thickBot="1" x14ac:dyDescent="0.4">
      <c r="A833" s="20" t="s">
        <v>738</v>
      </c>
      <c r="B833" s="1">
        <v>5</v>
      </c>
      <c r="C833" s="2" t="s">
        <v>839</v>
      </c>
      <c r="D833" s="1">
        <v>405</v>
      </c>
      <c r="E833" s="3" t="s">
        <v>840</v>
      </c>
      <c r="F833" s="1">
        <v>68010</v>
      </c>
      <c r="G833" s="1" t="s">
        <v>27</v>
      </c>
      <c r="H833" s="1" t="s">
        <v>28</v>
      </c>
      <c r="I833" s="1">
        <v>2020</v>
      </c>
      <c r="J833" s="1">
        <v>2020</v>
      </c>
      <c r="K833" s="1" t="s">
        <v>4914</v>
      </c>
      <c r="L833" s="2" t="s">
        <v>32</v>
      </c>
      <c r="M833" s="1">
        <v>20</v>
      </c>
      <c r="N833" s="2" t="s">
        <v>41</v>
      </c>
      <c r="O833" s="2" t="s">
        <v>42</v>
      </c>
      <c r="P833" s="4">
        <v>0</v>
      </c>
      <c r="Q833" s="4">
        <v>0</v>
      </c>
      <c r="R833" s="4">
        <v>2076</v>
      </c>
      <c r="S833" s="4">
        <v>2076</v>
      </c>
      <c r="T833" s="5">
        <v>0</v>
      </c>
      <c r="U833" s="5">
        <v>0</v>
      </c>
      <c r="V833" s="5">
        <v>0</v>
      </c>
      <c r="W833" s="5">
        <v>0</v>
      </c>
      <c r="X833" s="5">
        <v>0</v>
      </c>
      <c r="Y833" s="6">
        <v>0</v>
      </c>
    </row>
    <row r="834" spans="1:25" ht="87.5" thickBot="1" x14ac:dyDescent="0.4">
      <c r="A834" s="20" t="s">
        <v>738</v>
      </c>
      <c r="B834" s="1">
        <v>5</v>
      </c>
      <c r="C834" s="2" t="s">
        <v>839</v>
      </c>
      <c r="D834" s="1">
        <v>405</v>
      </c>
      <c r="E834" s="3" t="s">
        <v>840</v>
      </c>
      <c r="F834" s="1">
        <v>68010</v>
      </c>
      <c r="G834" s="1" t="s">
        <v>27</v>
      </c>
      <c r="H834" s="1" t="s">
        <v>28</v>
      </c>
      <c r="I834" s="1">
        <v>2020</v>
      </c>
      <c r="J834" s="1">
        <v>2020</v>
      </c>
      <c r="K834" s="1" t="s">
        <v>4914</v>
      </c>
      <c r="L834" s="2" t="s">
        <v>32</v>
      </c>
      <c r="M834" s="1">
        <v>20</v>
      </c>
      <c r="N834" s="2" t="s">
        <v>302</v>
      </c>
      <c r="O834" s="2" t="s">
        <v>303</v>
      </c>
      <c r="P834" s="4">
        <v>0</v>
      </c>
      <c r="Q834" s="4">
        <v>0</v>
      </c>
      <c r="R834" s="4">
        <v>9167</v>
      </c>
      <c r="S834" s="4">
        <v>9167</v>
      </c>
      <c r="T834" s="5">
        <v>0</v>
      </c>
      <c r="U834" s="5">
        <v>0</v>
      </c>
      <c r="V834" s="5">
        <v>0</v>
      </c>
      <c r="W834" s="5">
        <v>0</v>
      </c>
      <c r="X834" s="5">
        <v>0</v>
      </c>
      <c r="Y834" s="6">
        <v>0</v>
      </c>
    </row>
    <row r="835" spans="1:25" ht="87.5" thickBot="1" x14ac:dyDescent="0.4">
      <c r="A835" s="20" t="s">
        <v>738</v>
      </c>
      <c r="B835" s="1">
        <v>5</v>
      </c>
      <c r="C835" s="2" t="s">
        <v>839</v>
      </c>
      <c r="D835" s="1">
        <v>405</v>
      </c>
      <c r="E835" s="3" t="s">
        <v>840</v>
      </c>
      <c r="F835" s="1">
        <v>68010</v>
      </c>
      <c r="G835" s="1" t="s">
        <v>27</v>
      </c>
      <c r="H835" s="1" t="s">
        <v>28</v>
      </c>
      <c r="I835" s="1">
        <v>2020</v>
      </c>
      <c r="J835" s="1">
        <v>2020</v>
      </c>
      <c r="K835" s="1" t="s">
        <v>4914</v>
      </c>
      <c r="L835" s="2" t="s">
        <v>32</v>
      </c>
      <c r="M835" s="1">
        <v>20</v>
      </c>
      <c r="N835" s="2" t="s">
        <v>344</v>
      </c>
      <c r="O835" s="2" t="s">
        <v>345</v>
      </c>
      <c r="P835" s="4">
        <v>0</v>
      </c>
      <c r="Q835" s="4">
        <v>0</v>
      </c>
      <c r="R835" s="4">
        <v>-4</v>
      </c>
      <c r="S835" s="4">
        <v>-4</v>
      </c>
      <c r="T835" s="5">
        <v>0</v>
      </c>
      <c r="U835" s="5">
        <v>0</v>
      </c>
      <c r="V835" s="5">
        <v>0</v>
      </c>
      <c r="W835" s="5">
        <v>0</v>
      </c>
      <c r="X835" s="5">
        <v>0</v>
      </c>
      <c r="Y835" s="6">
        <v>0</v>
      </c>
    </row>
    <row r="836" spans="1:25" ht="87.5" thickBot="1" x14ac:dyDescent="0.4">
      <c r="A836" s="20" t="s">
        <v>738</v>
      </c>
      <c r="B836" s="1">
        <v>5</v>
      </c>
      <c r="C836" s="2" t="s">
        <v>839</v>
      </c>
      <c r="D836" s="1">
        <v>405</v>
      </c>
      <c r="E836" s="3" t="s">
        <v>840</v>
      </c>
      <c r="F836" s="1">
        <v>68010</v>
      </c>
      <c r="G836" s="1" t="s">
        <v>27</v>
      </c>
      <c r="H836" s="1" t="s">
        <v>28</v>
      </c>
      <c r="I836" s="1">
        <v>2020</v>
      </c>
      <c r="J836" s="1">
        <v>2020</v>
      </c>
      <c r="K836" s="1" t="s">
        <v>4914</v>
      </c>
      <c r="L836" s="2" t="s">
        <v>32</v>
      </c>
      <c r="M836" s="1">
        <v>20</v>
      </c>
      <c r="N836" s="2" t="s">
        <v>43</v>
      </c>
      <c r="O836" s="2" t="s">
        <v>44</v>
      </c>
      <c r="P836" s="4">
        <v>0</v>
      </c>
      <c r="Q836" s="4">
        <v>0</v>
      </c>
      <c r="R836" s="4">
        <v>57</v>
      </c>
      <c r="S836" s="4">
        <v>57</v>
      </c>
      <c r="T836" s="5">
        <v>0</v>
      </c>
      <c r="U836" s="5">
        <v>0</v>
      </c>
      <c r="V836" s="5">
        <v>0</v>
      </c>
      <c r="W836" s="5">
        <v>0</v>
      </c>
      <c r="X836" s="5">
        <v>0</v>
      </c>
      <c r="Y836" s="6">
        <v>0</v>
      </c>
    </row>
    <row r="837" spans="1:25" ht="73" thickBot="1" x14ac:dyDescent="0.4">
      <c r="A837" s="20" t="s">
        <v>738</v>
      </c>
      <c r="B837" s="1">
        <v>5</v>
      </c>
      <c r="C837" s="2" t="s">
        <v>839</v>
      </c>
      <c r="D837" s="1">
        <v>405</v>
      </c>
      <c r="E837" s="3" t="s">
        <v>840</v>
      </c>
      <c r="F837" s="1">
        <v>68010</v>
      </c>
      <c r="G837" s="1" t="s">
        <v>27</v>
      </c>
      <c r="H837" s="1" t="s">
        <v>28</v>
      </c>
      <c r="I837" s="1">
        <v>2020</v>
      </c>
      <c r="J837" s="1">
        <v>2020</v>
      </c>
      <c r="K837" s="1" t="s">
        <v>4914</v>
      </c>
      <c r="L837" s="2" t="s">
        <v>32</v>
      </c>
      <c r="M837" s="1">
        <v>20</v>
      </c>
      <c r="N837" s="2" t="s">
        <v>45</v>
      </c>
      <c r="O837" s="2" t="s">
        <v>46</v>
      </c>
      <c r="P837" s="4">
        <v>0</v>
      </c>
      <c r="Q837" s="4">
        <v>0</v>
      </c>
      <c r="R837" s="4">
        <v>-57</v>
      </c>
      <c r="S837" s="4">
        <v>-57</v>
      </c>
      <c r="T837" s="5">
        <v>0</v>
      </c>
      <c r="U837" s="5">
        <v>0</v>
      </c>
      <c r="V837" s="5">
        <v>0</v>
      </c>
      <c r="W837" s="5">
        <v>0</v>
      </c>
      <c r="X837" s="5">
        <v>0</v>
      </c>
      <c r="Y837" s="6">
        <v>0</v>
      </c>
    </row>
    <row r="838" spans="1:25" ht="87.5" thickBot="1" x14ac:dyDescent="0.4">
      <c r="A838" s="20" t="s">
        <v>738</v>
      </c>
      <c r="B838" s="1">
        <v>5</v>
      </c>
      <c r="C838" s="2" t="s">
        <v>839</v>
      </c>
      <c r="D838" s="1">
        <v>405</v>
      </c>
      <c r="E838" s="3" t="s">
        <v>840</v>
      </c>
      <c r="F838" s="1">
        <v>68010</v>
      </c>
      <c r="G838" s="1" t="s">
        <v>27</v>
      </c>
      <c r="H838" s="1" t="s">
        <v>28</v>
      </c>
      <c r="I838" s="1">
        <v>2020</v>
      </c>
      <c r="J838" s="1">
        <v>2020</v>
      </c>
      <c r="K838" s="1" t="s">
        <v>4914</v>
      </c>
      <c r="L838" s="2" t="s">
        <v>206</v>
      </c>
      <c r="M838" s="1">
        <v>30</v>
      </c>
      <c r="N838" s="2" t="s">
        <v>841</v>
      </c>
      <c r="O838" s="2" t="s">
        <v>842</v>
      </c>
      <c r="P838" s="4">
        <v>0</v>
      </c>
      <c r="Q838" s="4">
        <v>0</v>
      </c>
      <c r="R838" s="4">
        <v>0</v>
      </c>
      <c r="S838" s="4">
        <v>0</v>
      </c>
      <c r="T838" s="5">
        <v>0</v>
      </c>
      <c r="U838" s="5">
        <v>0</v>
      </c>
      <c r="V838" s="5">
        <v>0</v>
      </c>
      <c r="W838" s="5">
        <v>0</v>
      </c>
      <c r="X838" s="5">
        <v>0</v>
      </c>
      <c r="Y838" s="6">
        <v>0</v>
      </c>
    </row>
    <row r="839" spans="1:25" ht="44" thickBot="1" x14ac:dyDescent="0.4">
      <c r="A839" s="20" t="s">
        <v>738</v>
      </c>
      <c r="B839" s="1">
        <v>5</v>
      </c>
      <c r="C839" s="2" t="s">
        <v>839</v>
      </c>
      <c r="D839" s="1">
        <v>405</v>
      </c>
      <c r="E839" s="3" t="s">
        <v>840</v>
      </c>
      <c r="F839" s="1">
        <v>68010</v>
      </c>
      <c r="G839" s="1" t="s">
        <v>27</v>
      </c>
      <c r="H839" s="1" t="s">
        <v>28</v>
      </c>
      <c r="I839" s="1">
        <v>2020</v>
      </c>
      <c r="J839" s="1">
        <v>2020</v>
      </c>
      <c r="K839" s="1" t="s">
        <v>4914</v>
      </c>
      <c r="L839" s="2" t="s">
        <v>49</v>
      </c>
      <c r="M839" s="1">
        <v>40</v>
      </c>
      <c r="N839" s="2" t="s">
        <v>843</v>
      </c>
      <c r="O839" s="2" t="s">
        <v>844</v>
      </c>
      <c r="P839" s="4">
        <v>0</v>
      </c>
      <c r="Q839" s="4">
        <v>0</v>
      </c>
      <c r="R839" s="4">
        <v>0</v>
      </c>
      <c r="S839" s="4">
        <v>0</v>
      </c>
      <c r="T839" s="5">
        <v>0</v>
      </c>
      <c r="U839" s="5">
        <v>0</v>
      </c>
      <c r="V839" s="5">
        <v>0</v>
      </c>
      <c r="W839" s="5">
        <v>0</v>
      </c>
      <c r="X839" s="5">
        <v>0</v>
      </c>
      <c r="Y839" s="6">
        <v>0</v>
      </c>
    </row>
    <row r="840" spans="1:25" ht="73" thickBot="1" x14ac:dyDescent="0.4">
      <c r="A840" s="20" t="s">
        <v>845</v>
      </c>
      <c r="B840" s="1">
        <v>6</v>
      </c>
      <c r="C840" s="2" t="s">
        <v>846</v>
      </c>
      <c r="D840" s="1">
        <v>192</v>
      </c>
      <c r="E840" s="3" t="s">
        <v>847</v>
      </c>
      <c r="F840" s="1">
        <v>69000</v>
      </c>
      <c r="G840" s="1" t="s">
        <v>27</v>
      </c>
      <c r="H840" s="1" t="s">
        <v>28</v>
      </c>
      <c r="I840" s="1">
        <v>2020</v>
      </c>
      <c r="J840" s="1">
        <v>2020</v>
      </c>
      <c r="K840" s="1" t="s">
        <v>4914</v>
      </c>
      <c r="L840" s="2" t="s">
        <v>29</v>
      </c>
      <c r="M840" s="1">
        <v>10</v>
      </c>
      <c r="N840" s="2" t="s">
        <v>30</v>
      </c>
      <c r="O840" s="2" t="s">
        <v>31</v>
      </c>
      <c r="P840" s="4">
        <v>1076185</v>
      </c>
      <c r="Q840" s="4">
        <v>1076185</v>
      </c>
      <c r="R840" s="4">
        <v>0</v>
      </c>
      <c r="S840" s="4">
        <v>0</v>
      </c>
      <c r="T840" s="5">
        <v>9</v>
      </c>
      <c r="U840" s="5">
        <v>9</v>
      </c>
      <c r="V840" s="5">
        <v>0</v>
      </c>
      <c r="W840" s="5">
        <v>0</v>
      </c>
      <c r="X840" s="5">
        <v>9</v>
      </c>
      <c r="Y840" s="6">
        <v>9</v>
      </c>
    </row>
    <row r="841" spans="1:25" ht="87.5" thickBot="1" x14ac:dyDescent="0.4">
      <c r="A841" s="20" t="s">
        <v>845</v>
      </c>
      <c r="B841" s="1">
        <v>6</v>
      </c>
      <c r="C841" s="2" t="s">
        <v>846</v>
      </c>
      <c r="D841" s="1">
        <v>192</v>
      </c>
      <c r="E841" s="3" t="s">
        <v>847</v>
      </c>
      <c r="F841" s="1">
        <v>69000</v>
      </c>
      <c r="G841" s="1" t="s">
        <v>27</v>
      </c>
      <c r="H841" s="1" t="s">
        <v>28</v>
      </c>
      <c r="I841" s="1">
        <v>2020</v>
      </c>
      <c r="J841" s="1">
        <v>2020</v>
      </c>
      <c r="K841" s="1" t="s">
        <v>4914</v>
      </c>
      <c r="L841" s="2" t="s">
        <v>32</v>
      </c>
      <c r="M841" s="1">
        <v>20</v>
      </c>
      <c r="N841" s="2" t="s">
        <v>33</v>
      </c>
      <c r="O841" s="2" t="s">
        <v>34</v>
      </c>
      <c r="P841" s="4">
        <v>5854</v>
      </c>
      <c r="Q841" s="4">
        <v>5854</v>
      </c>
      <c r="R841" s="4">
        <v>0</v>
      </c>
      <c r="S841" s="4">
        <v>0</v>
      </c>
      <c r="T841" s="5">
        <v>0</v>
      </c>
      <c r="U841" s="5">
        <v>0</v>
      </c>
      <c r="V841" s="5">
        <v>0</v>
      </c>
      <c r="W841" s="5">
        <v>0</v>
      </c>
      <c r="X841" s="5">
        <v>0</v>
      </c>
      <c r="Y841" s="6">
        <v>0</v>
      </c>
    </row>
    <row r="842" spans="1:25" ht="73" thickBot="1" x14ac:dyDescent="0.4">
      <c r="A842" s="20" t="s">
        <v>845</v>
      </c>
      <c r="B842" s="1">
        <v>6</v>
      </c>
      <c r="C842" s="2" t="s">
        <v>846</v>
      </c>
      <c r="D842" s="1">
        <v>192</v>
      </c>
      <c r="E842" s="3" t="s">
        <v>847</v>
      </c>
      <c r="F842" s="1">
        <v>69000</v>
      </c>
      <c r="G842" s="1" t="s">
        <v>27</v>
      </c>
      <c r="H842" s="1" t="s">
        <v>28</v>
      </c>
      <c r="I842" s="1">
        <v>2020</v>
      </c>
      <c r="J842" s="1">
        <v>2020</v>
      </c>
      <c r="K842" s="1" t="s">
        <v>4914</v>
      </c>
      <c r="L842" s="2" t="s">
        <v>32</v>
      </c>
      <c r="M842" s="1">
        <v>20</v>
      </c>
      <c r="N842" s="2" t="s">
        <v>35</v>
      </c>
      <c r="O842" s="2" t="s">
        <v>36</v>
      </c>
      <c r="P842" s="4">
        <v>14127</v>
      </c>
      <c r="Q842" s="4">
        <v>14127</v>
      </c>
      <c r="R842" s="4">
        <v>0</v>
      </c>
      <c r="S842" s="4">
        <v>0</v>
      </c>
      <c r="T842" s="5">
        <v>0</v>
      </c>
      <c r="U842" s="5">
        <v>0</v>
      </c>
      <c r="V842" s="5">
        <v>0</v>
      </c>
      <c r="W842" s="5">
        <v>0</v>
      </c>
      <c r="X842" s="5">
        <v>0</v>
      </c>
      <c r="Y842" s="6">
        <v>0</v>
      </c>
    </row>
    <row r="843" spans="1:25" ht="87.5" thickBot="1" x14ac:dyDescent="0.4">
      <c r="A843" s="20" t="s">
        <v>845</v>
      </c>
      <c r="B843" s="1">
        <v>6</v>
      </c>
      <c r="C843" s="2" t="s">
        <v>846</v>
      </c>
      <c r="D843" s="1">
        <v>192</v>
      </c>
      <c r="E843" s="3" t="s">
        <v>847</v>
      </c>
      <c r="F843" s="1">
        <v>69000</v>
      </c>
      <c r="G843" s="1" t="s">
        <v>27</v>
      </c>
      <c r="H843" s="1" t="s">
        <v>28</v>
      </c>
      <c r="I843" s="1">
        <v>2020</v>
      </c>
      <c r="J843" s="1">
        <v>2020</v>
      </c>
      <c r="K843" s="1" t="s">
        <v>4914</v>
      </c>
      <c r="L843" s="2" t="s">
        <v>32</v>
      </c>
      <c r="M843" s="1">
        <v>20</v>
      </c>
      <c r="N843" s="2" t="s">
        <v>342</v>
      </c>
      <c r="O843" s="2" t="s">
        <v>343</v>
      </c>
      <c r="P843" s="4">
        <v>2548</v>
      </c>
      <c r="Q843" s="4">
        <v>2548</v>
      </c>
      <c r="R843" s="4">
        <v>0</v>
      </c>
      <c r="S843" s="4">
        <v>0</v>
      </c>
      <c r="T843" s="5">
        <v>0</v>
      </c>
      <c r="U843" s="5">
        <v>0</v>
      </c>
      <c r="V843" s="5">
        <v>0</v>
      </c>
      <c r="W843" s="5">
        <v>0</v>
      </c>
      <c r="X843" s="5">
        <v>0</v>
      </c>
      <c r="Y843" s="6">
        <v>0</v>
      </c>
    </row>
    <row r="844" spans="1:25" ht="73" thickBot="1" x14ac:dyDescent="0.4">
      <c r="A844" s="20" t="s">
        <v>845</v>
      </c>
      <c r="B844" s="1">
        <v>6</v>
      </c>
      <c r="C844" s="2" t="s">
        <v>846</v>
      </c>
      <c r="D844" s="1">
        <v>192</v>
      </c>
      <c r="E844" s="3" t="s">
        <v>847</v>
      </c>
      <c r="F844" s="1">
        <v>69000</v>
      </c>
      <c r="G844" s="1" t="s">
        <v>27</v>
      </c>
      <c r="H844" s="1" t="s">
        <v>28</v>
      </c>
      <c r="I844" s="1">
        <v>2020</v>
      </c>
      <c r="J844" s="1">
        <v>2020</v>
      </c>
      <c r="K844" s="1" t="s">
        <v>4914</v>
      </c>
      <c r="L844" s="2" t="s">
        <v>32</v>
      </c>
      <c r="M844" s="1">
        <v>20</v>
      </c>
      <c r="N844" s="2" t="s">
        <v>75</v>
      </c>
      <c r="O844" s="2" t="s">
        <v>76</v>
      </c>
      <c r="P844" s="4">
        <v>5698</v>
      </c>
      <c r="Q844" s="4">
        <v>5698</v>
      </c>
      <c r="R844" s="4">
        <v>0</v>
      </c>
      <c r="S844" s="4">
        <v>0</v>
      </c>
      <c r="T844" s="5">
        <v>0</v>
      </c>
      <c r="U844" s="5">
        <v>0</v>
      </c>
      <c r="V844" s="5">
        <v>0</v>
      </c>
      <c r="W844" s="5">
        <v>0</v>
      </c>
      <c r="X844" s="5">
        <v>0</v>
      </c>
      <c r="Y844" s="6">
        <v>0</v>
      </c>
    </row>
    <row r="845" spans="1:25" ht="73" thickBot="1" x14ac:dyDescent="0.4">
      <c r="A845" s="20" t="s">
        <v>845</v>
      </c>
      <c r="B845" s="1">
        <v>6</v>
      </c>
      <c r="C845" s="2" t="s">
        <v>846</v>
      </c>
      <c r="D845" s="1">
        <v>192</v>
      </c>
      <c r="E845" s="3" t="s">
        <v>847</v>
      </c>
      <c r="F845" s="1">
        <v>69000</v>
      </c>
      <c r="G845" s="1" t="s">
        <v>27</v>
      </c>
      <c r="H845" s="1" t="s">
        <v>28</v>
      </c>
      <c r="I845" s="1">
        <v>2020</v>
      </c>
      <c r="J845" s="1">
        <v>2020</v>
      </c>
      <c r="K845" s="1" t="s">
        <v>4914</v>
      </c>
      <c r="L845" s="2" t="s">
        <v>32</v>
      </c>
      <c r="M845" s="1">
        <v>20</v>
      </c>
      <c r="N845" s="2" t="s">
        <v>37</v>
      </c>
      <c r="O845" s="2" t="s">
        <v>38</v>
      </c>
      <c r="P845" s="4">
        <v>15</v>
      </c>
      <c r="Q845" s="4">
        <v>15</v>
      </c>
      <c r="R845" s="4">
        <v>0</v>
      </c>
      <c r="S845" s="4">
        <v>0</v>
      </c>
      <c r="T845" s="5">
        <v>0</v>
      </c>
      <c r="U845" s="5">
        <v>0</v>
      </c>
      <c r="V845" s="5">
        <v>0</v>
      </c>
      <c r="W845" s="5">
        <v>0</v>
      </c>
      <c r="X845" s="5">
        <v>0</v>
      </c>
      <c r="Y845" s="6">
        <v>0</v>
      </c>
    </row>
    <row r="846" spans="1:25" ht="73" thickBot="1" x14ac:dyDescent="0.4">
      <c r="A846" s="20" t="s">
        <v>845</v>
      </c>
      <c r="B846" s="1">
        <v>6</v>
      </c>
      <c r="C846" s="2" t="s">
        <v>846</v>
      </c>
      <c r="D846" s="1">
        <v>192</v>
      </c>
      <c r="E846" s="3" t="s">
        <v>847</v>
      </c>
      <c r="F846" s="1">
        <v>69000</v>
      </c>
      <c r="G846" s="1" t="s">
        <v>27</v>
      </c>
      <c r="H846" s="1" t="s">
        <v>28</v>
      </c>
      <c r="I846" s="1">
        <v>2020</v>
      </c>
      <c r="J846" s="1">
        <v>2020</v>
      </c>
      <c r="K846" s="1" t="s">
        <v>4914</v>
      </c>
      <c r="L846" s="2" t="s">
        <v>32</v>
      </c>
      <c r="M846" s="1">
        <v>20</v>
      </c>
      <c r="N846" s="2" t="s">
        <v>41</v>
      </c>
      <c r="O846" s="2" t="s">
        <v>42</v>
      </c>
      <c r="P846" s="4">
        <v>6348</v>
      </c>
      <c r="Q846" s="4">
        <v>6348</v>
      </c>
      <c r="R846" s="4">
        <v>0</v>
      </c>
      <c r="S846" s="4">
        <v>0</v>
      </c>
      <c r="T846" s="5">
        <v>0</v>
      </c>
      <c r="U846" s="5">
        <v>0</v>
      </c>
      <c r="V846" s="5">
        <v>0</v>
      </c>
      <c r="W846" s="5">
        <v>0</v>
      </c>
      <c r="X846" s="5">
        <v>0</v>
      </c>
      <c r="Y846" s="6">
        <v>0</v>
      </c>
    </row>
    <row r="847" spans="1:25" ht="87.5" thickBot="1" x14ac:dyDescent="0.4">
      <c r="A847" s="20" t="s">
        <v>845</v>
      </c>
      <c r="B847" s="1">
        <v>6</v>
      </c>
      <c r="C847" s="2" t="s">
        <v>846</v>
      </c>
      <c r="D847" s="1">
        <v>192</v>
      </c>
      <c r="E847" s="3" t="s">
        <v>847</v>
      </c>
      <c r="F847" s="1">
        <v>69000</v>
      </c>
      <c r="G847" s="1" t="s">
        <v>27</v>
      </c>
      <c r="H847" s="1" t="s">
        <v>28</v>
      </c>
      <c r="I847" s="1">
        <v>2020</v>
      </c>
      <c r="J847" s="1">
        <v>2020</v>
      </c>
      <c r="K847" s="1" t="s">
        <v>4914</v>
      </c>
      <c r="L847" s="2" t="s">
        <v>32</v>
      </c>
      <c r="M847" s="1">
        <v>20</v>
      </c>
      <c r="N847" s="2" t="s">
        <v>344</v>
      </c>
      <c r="O847" s="2" t="s">
        <v>345</v>
      </c>
      <c r="P847" s="4">
        <v>-15</v>
      </c>
      <c r="Q847" s="4">
        <v>-15</v>
      </c>
      <c r="R847" s="4">
        <v>0</v>
      </c>
      <c r="S847" s="4">
        <v>0</v>
      </c>
      <c r="T847" s="5">
        <v>0</v>
      </c>
      <c r="U847" s="5">
        <v>0</v>
      </c>
      <c r="V847" s="5">
        <v>0</v>
      </c>
      <c r="W847" s="5">
        <v>0</v>
      </c>
      <c r="X847" s="5">
        <v>0</v>
      </c>
      <c r="Y847" s="6">
        <v>0</v>
      </c>
    </row>
    <row r="848" spans="1:25" ht="87.5" thickBot="1" x14ac:dyDescent="0.4">
      <c r="A848" s="20" t="s">
        <v>845</v>
      </c>
      <c r="B848" s="1">
        <v>6</v>
      </c>
      <c r="C848" s="2" t="s">
        <v>846</v>
      </c>
      <c r="D848" s="1">
        <v>192</v>
      </c>
      <c r="E848" s="3" t="s">
        <v>847</v>
      </c>
      <c r="F848" s="1">
        <v>69000</v>
      </c>
      <c r="G848" s="1" t="s">
        <v>27</v>
      </c>
      <c r="H848" s="1" t="s">
        <v>28</v>
      </c>
      <c r="I848" s="1">
        <v>2020</v>
      </c>
      <c r="J848" s="1">
        <v>2020</v>
      </c>
      <c r="K848" s="1" t="s">
        <v>4914</v>
      </c>
      <c r="L848" s="2" t="s">
        <v>32</v>
      </c>
      <c r="M848" s="1">
        <v>20</v>
      </c>
      <c r="N848" s="2" t="s">
        <v>43</v>
      </c>
      <c r="O848" s="2" t="s">
        <v>44</v>
      </c>
      <c r="P848" s="4">
        <v>124</v>
      </c>
      <c r="Q848" s="4">
        <v>124</v>
      </c>
      <c r="R848" s="4">
        <v>0</v>
      </c>
      <c r="S848" s="4">
        <v>0</v>
      </c>
      <c r="T848" s="5">
        <v>0</v>
      </c>
      <c r="U848" s="5">
        <v>0</v>
      </c>
      <c r="V848" s="5">
        <v>0</v>
      </c>
      <c r="W848" s="5">
        <v>0</v>
      </c>
      <c r="X848" s="5">
        <v>0</v>
      </c>
      <c r="Y848" s="6">
        <v>0</v>
      </c>
    </row>
    <row r="849" spans="1:25" ht="73" thickBot="1" x14ac:dyDescent="0.4">
      <c r="A849" s="20" t="s">
        <v>845</v>
      </c>
      <c r="B849" s="1">
        <v>6</v>
      </c>
      <c r="C849" s="2" t="s">
        <v>846</v>
      </c>
      <c r="D849" s="1">
        <v>192</v>
      </c>
      <c r="E849" s="3" t="s">
        <v>847</v>
      </c>
      <c r="F849" s="1">
        <v>69000</v>
      </c>
      <c r="G849" s="1" t="s">
        <v>27</v>
      </c>
      <c r="H849" s="1" t="s">
        <v>28</v>
      </c>
      <c r="I849" s="1">
        <v>2020</v>
      </c>
      <c r="J849" s="1">
        <v>2020</v>
      </c>
      <c r="K849" s="1" t="s">
        <v>4914</v>
      </c>
      <c r="L849" s="2" t="s">
        <v>32</v>
      </c>
      <c r="M849" s="1">
        <v>20</v>
      </c>
      <c r="N849" s="2" t="s">
        <v>45</v>
      </c>
      <c r="O849" s="2" t="s">
        <v>46</v>
      </c>
      <c r="P849" s="4">
        <v>-124</v>
      </c>
      <c r="Q849" s="4">
        <v>-124</v>
      </c>
      <c r="R849" s="4">
        <v>0</v>
      </c>
      <c r="S849" s="4">
        <v>0</v>
      </c>
      <c r="T849" s="5">
        <v>0</v>
      </c>
      <c r="U849" s="5">
        <v>0</v>
      </c>
      <c r="V849" s="5">
        <v>0</v>
      </c>
      <c r="W849" s="5">
        <v>0</v>
      </c>
      <c r="X849" s="5">
        <v>0</v>
      </c>
      <c r="Y849" s="6">
        <v>0</v>
      </c>
    </row>
    <row r="850" spans="1:25" ht="73" thickBot="1" x14ac:dyDescent="0.4">
      <c r="A850" s="20" t="s">
        <v>845</v>
      </c>
      <c r="B850" s="1">
        <v>6</v>
      </c>
      <c r="C850" s="2" t="s">
        <v>846</v>
      </c>
      <c r="D850" s="1">
        <v>192</v>
      </c>
      <c r="E850" s="3" t="s">
        <v>847</v>
      </c>
      <c r="F850" s="1">
        <v>69000</v>
      </c>
      <c r="G850" s="1" t="s">
        <v>27</v>
      </c>
      <c r="H850" s="1" t="s">
        <v>28</v>
      </c>
      <c r="I850" s="1">
        <v>2020</v>
      </c>
      <c r="J850" s="1">
        <v>2020</v>
      </c>
      <c r="K850" s="1" t="s">
        <v>4914</v>
      </c>
      <c r="L850" s="2" t="s">
        <v>32</v>
      </c>
      <c r="M850" s="1">
        <v>20</v>
      </c>
      <c r="N850" s="2" t="s">
        <v>47</v>
      </c>
      <c r="O850" s="2" t="s">
        <v>48</v>
      </c>
      <c r="P850" s="4">
        <v>69</v>
      </c>
      <c r="Q850" s="4">
        <v>69</v>
      </c>
      <c r="R850" s="4">
        <v>0</v>
      </c>
      <c r="S850" s="4">
        <v>0</v>
      </c>
      <c r="T850" s="5">
        <v>0</v>
      </c>
      <c r="U850" s="5">
        <v>0</v>
      </c>
      <c r="V850" s="5">
        <v>0</v>
      </c>
      <c r="W850" s="5">
        <v>0</v>
      </c>
      <c r="X850" s="5">
        <v>0</v>
      </c>
      <c r="Y850" s="6">
        <v>0</v>
      </c>
    </row>
    <row r="851" spans="1:25" ht="102" thickBot="1" x14ac:dyDescent="0.4">
      <c r="A851" s="20" t="s">
        <v>845</v>
      </c>
      <c r="B851" s="1">
        <v>6</v>
      </c>
      <c r="C851" s="2" t="s">
        <v>846</v>
      </c>
      <c r="D851" s="1">
        <v>192</v>
      </c>
      <c r="E851" s="3" t="s">
        <v>847</v>
      </c>
      <c r="F851" s="1">
        <v>69000</v>
      </c>
      <c r="G851" s="1" t="s">
        <v>27</v>
      </c>
      <c r="H851" s="1" t="s">
        <v>28</v>
      </c>
      <c r="I851" s="1">
        <v>2020</v>
      </c>
      <c r="J851" s="1">
        <v>2020</v>
      </c>
      <c r="K851" s="1" t="s">
        <v>4914</v>
      </c>
      <c r="L851" s="2" t="s">
        <v>49</v>
      </c>
      <c r="M851" s="1">
        <v>40</v>
      </c>
      <c r="N851" s="2" t="s">
        <v>848</v>
      </c>
      <c r="O851" s="2" t="s">
        <v>849</v>
      </c>
      <c r="P851" s="4">
        <v>0</v>
      </c>
      <c r="Q851" s="4">
        <v>0</v>
      </c>
      <c r="R851" s="4">
        <v>0</v>
      </c>
      <c r="S851" s="4">
        <v>0</v>
      </c>
      <c r="T851" s="5">
        <v>0</v>
      </c>
      <c r="U851" s="5">
        <v>0</v>
      </c>
      <c r="V851" s="5">
        <v>0</v>
      </c>
      <c r="W851" s="5">
        <v>0</v>
      </c>
      <c r="X851" s="5">
        <v>0</v>
      </c>
      <c r="Y851" s="6">
        <v>0</v>
      </c>
    </row>
    <row r="852" spans="1:25" ht="73" thickBot="1" x14ac:dyDescent="0.4">
      <c r="A852" s="20" t="s">
        <v>845</v>
      </c>
      <c r="B852" s="1">
        <v>6</v>
      </c>
      <c r="C852" s="2" t="s">
        <v>846</v>
      </c>
      <c r="D852" s="1">
        <v>192</v>
      </c>
      <c r="E852" s="3" t="s">
        <v>847</v>
      </c>
      <c r="F852" s="1">
        <v>69000</v>
      </c>
      <c r="G852" s="1" t="s">
        <v>271</v>
      </c>
      <c r="H852" s="1" t="s">
        <v>59</v>
      </c>
      <c r="I852" s="1" t="s">
        <v>272</v>
      </c>
      <c r="J852" s="1">
        <v>2020.1</v>
      </c>
      <c r="K852" s="1" t="s">
        <v>4916</v>
      </c>
      <c r="L852" s="2" t="s">
        <v>49</v>
      </c>
      <c r="M852" s="1">
        <v>40</v>
      </c>
      <c r="N852" s="2" t="s">
        <v>850</v>
      </c>
      <c r="O852" s="2" t="s">
        <v>851</v>
      </c>
      <c r="P852" s="4">
        <v>0</v>
      </c>
      <c r="Q852" s="4">
        <v>0</v>
      </c>
      <c r="R852" s="4">
        <v>0</v>
      </c>
      <c r="S852" s="4">
        <v>0</v>
      </c>
      <c r="T852" s="5">
        <v>0</v>
      </c>
      <c r="U852" s="5">
        <v>0</v>
      </c>
      <c r="V852" s="5">
        <v>0</v>
      </c>
      <c r="W852" s="5">
        <v>0</v>
      </c>
      <c r="X852" s="5">
        <v>0</v>
      </c>
      <c r="Y852" s="6">
        <v>0</v>
      </c>
    </row>
    <row r="853" spans="1:25" ht="276" thickBot="1" x14ac:dyDescent="0.4">
      <c r="A853" s="20" t="s">
        <v>845</v>
      </c>
      <c r="B853" s="1">
        <v>6</v>
      </c>
      <c r="C853" s="2" t="s">
        <v>846</v>
      </c>
      <c r="D853" s="1">
        <v>192</v>
      </c>
      <c r="E853" s="3" t="s">
        <v>847</v>
      </c>
      <c r="F853" s="1">
        <v>69000</v>
      </c>
      <c r="G853" s="1" t="s">
        <v>58</v>
      </c>
      <c r="H853" s="1" t="s">
        <v>59</v>
      </c>
      <c r="I853" s="1" t="s">
        <v>60</v>
      </c>
      <c r="J853" s="1">
        <v>2021</v>
      </c>
      <c r="K853" s="1" t="s">
        <v>4915</v>
      </c>
      <c r="L853" s="2" t="s">
        <v>49</v>
      </c>
      <c r="M853" s="1">
        <v>40</v>
      </c>
      <c r="N853" s="2" t="s">
        <v>852</v>
      </c>
      <c r="O853" s="2" t="s">
        <v>853</v>
      </c>
      <c r="P853" s="4">
        <v>0</v>
      </c>
      <c r="Q853" s="4">
        <v>0</v>
      </c>
      <c r="R853" s="4">
        <v>0</v>
      </c>
      <c r="S853" s="4">
        <v>0</v>
      </c>
      <c r="T853" s="5">
        <v>0</v>
      </c>
      <c r="U853" s="5">
        <v>0</v>
      </c>
      <c r="V853" s="5">
        <v>0</v>
      </c>
      <c r="W853" s="5">
        <v>0</v>
      </c>
      <c r="X853" s="5">
        <v>0</v>
      </c>
      <c r="Y853" s="6">
        <v>0</v>
      </c>
    </row>
    <row r="854" spans="1:25" ht="87.5" thickBot="1" x14ac:dyDescent="0.4">
      <c r="A854" s="20" t="s">
        <v>845</v>
      </c>
      <c r="B854" s="1">
        <v>6</v>
      </c>
      <c r="C854" s="2" t="s">
        <v>846</v>
      </c>
      <c r="D854" s="1">
        <v>192</v>
      </c>
      <c r="E854" s="3" t="s">
        <v>847</v>
      </c>
      <c r="F854" s="1">
        <v>69000</v>
      </c>
      <c r="G854" s="1" t="s">
        <v>58</v>
      </c>
      <c r="H854" s="1" t="s">
        <v>59</v>
      </c>
      <c r="I854" s="1" t="s">
        <v>60</v>
      </c>
      <c r="J854" s="1">
        <v>2021</v>
      </c>
      <c r="K854" s="1" t="s">
        <v>4915</v>
      </c>
      <c r="L854" s="2" t="s">
        <v>49</v>
      </c>
      <c r="M854" s="1">
        <v>40</v>
      </c>
      <c r="N854" s="2" t="s">
        <v>854</v>
      </c>
      <c r="O854" s="2" t="s">
        <v>855</v>
      </c>
      <c r="P854" s="4">
        <v>0</v>
      </c>
      <c r="Q854" s="4">
        <v>0</v>
      </c>
      <c r="R854" s="4">
        <v>0</v>
      </c>
      <c r="S854" s="4">
        <v>0</v>
      </c>
      <c r="T854" s="5">
        <v>0</v>
      </c>
      <c r="U854" s="5">
        <v>0</v>
      </c>
      <c r="V854" s="5">
        <v>0</v>
      </c>
      <c r="W854" s="5">
        <v>0</v>
      </c>
      <c r="X854" s="5">
        <v>0</v>
      </c>
      <c r="Y854" s="6">
        <v>0</v>
      </c>
    </row>
    <row r="855" spans="1:25" ht="131" thickBot="1" x14ac:dyDescent="0.4">
      <c r="A855" s="20" t="s">
        <v>845</v>
      </c>
      <c r="B855" s="1">
        <v>6</v>
      </c>
      <c r="C855" s="2" t="s">
        <v>856</v>
      </c>
      <c r="D855" s="1">
        <v>195</v>
      </c>
      <c r="E855" s="3" t="s">
        <v>857</v>
      </c>
      <c r="F855" s="1">
        <v>69010</v>
      </c>
      <c r="G855" s="1" t="s">
        <v>58</v>
      </c>
      <c r="H855" s="1" t="s">
        <v>59</v>
      </c>
      <c r="I855" s="1" t="s">
        <v>60</v>
      </c>
      <c r="J855" s="1">
        <v>2021</v>
      </c>
      <c r="K855" s="1" t="s">
        <v>4915</v>
      </c>
      <c r="L855" s="2" t="s">
        <v>49</v>
      </c>
      <c r="M855" s="1">
        <v>40</v>
      </c>
      <c r="N855" s="2" t="s">
        <v>858</v>
      </c>
      <c r="O855" s="2" t="s">
        <v>859</v>
      </c>
      <c r="P855" s="4">
        <v>0</v>
      </c>
      <c r="Q855" s="4">
        <v>599192</v>
      </c>
      <c r="R855" s="4">
        <v>0</v>
      </c>
      <c r="S855" s="4">
        <v>0</v>
      </c>
      <c r="T855" s="5">
        <v>0</v>
      </c>
      <c r="U855" s="5">
        <v>4</v>
      </c>
      <c r="V855" s="5">
        <v>0</v>
      </c>
      <c r="W855" s="5">
        <v>0</v>
      </c>
      <c r="X855" s="5">
        <v>0</v>
      </c>
      <c r="Y855" s="6">
        <v>4</v>
      </c>
    </row>
    <row r="856" spans="1:25" ht="73" thickBot="1" x14ac:dyDescent="0.4">
      <c r="A856" s="20" t="s">
        <v>845</v>
      </c>
      <c r="B856" s="1">
        <v>6</v>
      </c>
      <c r="C856" s="2" t="s">
        <v>860</v>
      </c>
      <c r="D856" s="1">
        <v>312</v>
      </c>
      <c r="E856" s="3" t="s">
        <v>861</v>
      </c>
      <c r="F856" s="1">
        <v>70000</v>
      </c>
      <c r="G856" s="1" t="s">
        <v>27</v>
      </c>
      <c r="H856" s="1" t="s">
        <v>28</v>
      </c>
      <c r="I856" s="1">
        <v>2020</v>
      </c>
      <c r="J856" s="1">
        <v>2020</v>
      </c>
      <c r="K856" s="1" t="s">
        <v>4914</v>
      </c>
      <c r="L856" s="2" t="s">
        <v>29</v>
      </c>
      <c r="M856" s="1">
        <v>10</v>
      </c>
      <c r="N856" s="2" t="s">
        <v>30</v>
      </c>
      <c r="O856" s="2" t="s">
        <v>31</v>
      </c>
      <c r="P856" s="4">
        <v>87912498</v>
      </c>
      <c r="Q856" s="4">
        <v>87912498</v>
      </c>
      <c r="R856" s="4">
        <v>5911000</v>
      </c>
      <c r="S856" s="4">
        <v>5911000</v>
      </c>
      <c r="T856" s="5">
        <v>0</v>
      </c>
      <c r="U856" s="5">
        <v>0</v>
      </c>
      <c r="V856" s="5">
        <v>0</v>
      </c>
      <c r="W856" s="5">
        <v>0</v>
      </c>
      <c r="X856" s="5">
        <v>0</v>
      </c>
      <c r="Y856" s="6">
        <v>0</v>
      </c>
    </row>
    <row r="857" spans="1:25" ht="58.5" thickBot="1" x14ac:dyDescent="0.4">
      <c r="A857" s="20" t="s">
        <v>845</v>
      </c>
      <c r="B857" s="1">
        <v>6</v>
      </c>
      <c r="C857" s="2" t="s">
        <v>860</v>
      </c>
      <c r="D857" s="1">
        <v>312</v>
      </c>
      <c r="E857" s="3" t="s">
        <v>861</v>
      </c>
      <c r="F857" s="1">
        <v>70000</v>
      </c>
      <c r="G857" s="1" t="s">
        <v>27</v>
      </c>
      <c r="H857" s="1" t="s">
        <v>28</v>
      </c>
      <c r="I857" s="1">
        <v>2020</v>
      </c>
      <c r="J857" s="1">
        <v>2020</v>
      </c>
      <c r="K857" s="1" t="s">
        <v>4914</v>
      </c>
      <c r="L857" s="2" t="s">
        <v>32</v>
      </c>
      <c r="M857" s="1">
        <v>20</v>
      </c>
      <c r="N857" s="2" t="s">
        <v>862</v>
      </c>
      <c r="O857" s="2" t="s">
        <v>863</v>
      </c>
      <c r="P857" s="4">
        <v>-5765</v>
      </c>
      <c r="Q857" s="4">
        <v>-5765</v>
      </c>
      <c r="R857" s="4">
        <v>0</v>
      </c>
      <c r="S857" s="4">
        <v>0</v>
      </c>
      <c r="T857" s="5">
        <v>0</v>
      </c>
      <c r="U857" s="5">
        <v>0</v>
      </c>
      <c r="V857" s="5">
        <v>0</v>
      </c>
      <c r="W857" s="5">
        <v>0</v>
      </c>
      <c r="X857" s="5">
        <v>0</v>
      </c>
      <c r="Y857" s="6">
        <v>0</v>
      </c>
    </row>
    <row r="858" spans="1:25" ht="102" thickBot="1" x14ac:dyDescent="0.4">
      <c r="A858" s="20" t="s">
        <v>845</v>
      </c>
      <c r="B858" s="1">
        <v>6</v>
      </c>
      <c r="C858" s="2" t="s">
        <v>860</v>
      </c>
      <c r="D858" s="1">
        <v>312</v>
      </c>
      <c r="E858" s="3" t="s">
        <v>861</v>
      </c>
      <c r="F858" s="1">
        <v>70000</v>
      </c>
      <c r="G858" s="1" t="s">
        <v>27</v>
      </c>
      <c r="H858" s="1" t="s">
        <v>28</v>
      </c>
      <c r="I858" s="1">
        <v>2020</v>
      </c>
      <c r="J858" s="1">
        <v>2020</v>
      </c>
      <c r="K858" s="1" t="s">
        <v>4914</v>
      </c>
      <c r="L858" s="2" t="s">
        <v>32</v>
      </c>
      <c r="M858" s="1">
        <v>20</v>
      </c>
      <c r="N858" s="2" t="s">
        <v>864</v>
      </c>
      <c r="O858" s="2" t="s">
        <v>865</v>
      </c>
      <c r="P858" s="4">
        <v>-30000000</v>
      </c>
      <c r="Q858" s="4">
        <v>-50000000</v>
      </c>
      <c r="R858" s="4">
        <v>0</v>
      </c>
      <c r="S858" s="4">
        <v>0</v>
      </c>
      <c r="T858" s="5">
        <v>0</v>
      </c>
      <c r="U858" s="5">
        <v>0</v>
      </c>
      <c r="V858" s="5">
        <v>0</v>
      </c>
      <c r="W858" s="5">
        <v>0</v>
      </c>
      <c r="X858" s="5">
        <v>0</v>
      </c>
      <c r="Y858" s="6">
        <v>0</v>
      </c>
    </row>
    <row r="859" spans="1:25" ht="87.5" thickBot="1" x14ac:dyDescent="0.4">
      <c r="A859" s="20" t="s">
        <v>845</v>
      </c>
      <c r="B859" s="1">
        <v>6</v>
      </c>
      <c r="C859" s="2" t="s">
        <v>860</v>
      </c>
      <c r="D859" s="1">
        <v>312</v>
      </c>
      <c r="E859" s="3" t="s">
        <v>861</v>
      </c>
      <c r="F859" s="1">
        <v>70000</v>
      </c>
      <c r="G859" s="1" t="s">
        <v>27</v>
      </c>
      <c r="H859" s="1" t="s">
        <v>28</v>
      </c>
      <c r="I859" s="1">
        <v>2020</v>
      </c>
      <c r="J859" s="1">
        <v>2020</v>
      </c>
      <c r="K859" s="1" t="s">
        <v>4914</v>
      </c>
      <c r="L859" s="2" t="s">
        <v>206</v>
      </c>
      <c r="M859" s="1">
        <v>30</v>
      </c>
      <c r="N859" s="2" t="s">
        <v>866</v>
      </c>
      <c r="O859" s="2" t="s">
        <v>867</v>
      </c>
      <c r="P859" s="4">
        <v>-3200</v>
      </c>
      <c r="Q859" s="4">
        <v>-258200</v>
      </c>
      <c r="R859" s="4">
        <v>0</v>
      </c>
      <c r="S859" s="4">
        <v>0</v>
      </c>
      <c r="T859" s="5">
        <v>0</v>
      </c>
      <c r="U859" s="5">
        <v>0</v>
      </c>
      <c r="V859" s="5">
        <v>0</v>
      </c>
      <c r="W859" s="5">
        <v>0</v>
      </c>
      <c r="X859" s="5">
        <v>0</v>
      </c>
      <c r="Y859" s="6">
        <v>0</v>
      </c>
    </row>
    <row r="860" spans="1:25" ht="87.5" thickBot="1" x14ac:dyDescent="0.4">
      <c r="A860" s="20" t="s">
        <v>845</v>
      </c>
      <c r="B860" s="1">
        <v>6</v>
      </c>
      <c r="C860" s="2" t="s">
        <v>860</v>
      </c>
      <c r="D860" s="1">
        <v>312</v>
      </c>
      <c r="E860" s="3" t="s">
        <v>861</v>
      </c>
      <c r="F860" s="1">
        <v>70000</v>
      </c>
      <c r="G860" s="1" t="s">
        <v>27</v>
      </c>
      <c r="H860" s="1" t="s">
        <v>28</v>
      </c>
      <c r="I860" s="1">
        <v>2020</v>
      </c>
      <c r="J860" s="1">
        <v>2020</v>
      </c>
      <c r="K860" s="1" t="s">
        <v>4914</v>
      </c>
      <c r="L860" s="2" t="s">
        <v>206</v>
      </c>
      <c r="M860" s="1">
        <v>30</v>
      </c>
      <c r="N860" s="2" t="s">
        <v>868</v>
      </c>
      <c r="O860" s="2" t="s">
        <v>869</v>
      </c>
      <c r="P860" s="4">
        <v>-2000000</v>
      </c>
      <c r="Q860" s="4">
        <v>-2000000</v>
      </c>
      <c r="R860" s="4">
        <v>0</v>
      </c>
      <c r="S860" s="4">
        <v>0</v>
      </c>
      <c r="T860" s="5">
        <v>0</v>
      </c>
      <c r="U860" s="5">
        <v>0</v>
      </c>
      <c r="V860" s="5">
        <v>0</v>
      </c>
      <c r="W860" s="5">
        <v>0</v>
      </c>
      <c r="X860" s="5">
        <v>0</v>
      </c>
      <c r="Y860" s="6">
        <v>0</v>
      </c>
    </row>
    <row r="861" spans="1:25" ht="73" thickBot="1" x14ac:dyDescent="0.4">
      <c r="A861" s="20" t="s">
        <v>845</v>
      </c>
      <c r="B861" s="1">
        <v>6</v>
      </c>
      <c r="C861" s="2" t="s">
        <v>860</v>
      </c>
      <c r="D861" s="1">
        <v>312</v>
      </c>
      <c r="E861" s="3" t="s">
        <v>861</v>
      </c>
      <c r="F861" s="1">
        <v>70000</v>
      </c>
      <c r="G861" s="1" t="s">
        <v>27</v>
      </c>
      <c r="H861" s="1" t="s">
        <v>28</v>
      </c>
      <c r="I861" s="1">
        <v>2020</v>
      </c>
      <c r="J861" s="1">
        <v>2020</v>
      </c>
      <c r="K861" s="1" t="s">
        <v>4914</v>
      </c>
      <c r="L861" s="2" t="s">
        <v>206</v>
      </c>
      <c r="M861" s="1">
        <v>30</v>
      </c>
      <c r="N861" s="2" t="s">
        <v>870</v>
      </c>
      <c r="O861" s="2" t="s">
        <v>871</v>
      </c>
      <c r="P861" s="4">
        <v>8000000</v>
      </c>
      <c r="Q861" s="4">
        <v>8000000</v>
      </c>
      <c r="R861" s="4">
        <v>0</v>
      </c>
      <c r="S861" s="4">
        <v>0</v>
      </c>
      <c r="T861" s="5">
        <v>0</v>
      </c>
      <c r="U861" s="5">
        <v>0</v>
      </c>
      <c r="V861" s="5">
        <v>0</v>
      </c>
      <c r="W861" s="5">
        <v>0</v>
      </c>
      <c r="X861" s="5">
        <v>0</v>
      </c>
      <c r="Y861" s="6">
        <v>0</v>
      </c>
    </row>
    <row r="862" spans="1:25" ht="145.5" thickBot="1" x14ac:dyDescent="0.4">
      <c r="A862" s="20" t="s">
        <v>845</v>
      </c>
      <c r="B862" s="1">
        <v>6</v>
      </c>
      <c r="C862" s="2" t="s">
        <v>860</v>
      </c>
      <c r="D862" s="1">
        <v>312</v>
      </c>
      <c r="E862" s="3" t="s">
        <v>861</v>
      </c>
      <c r="F862" s="1">
        <v>70000</v>
      </c>
      <c r="G862" s="1" t="s">
        <v>27</v>
      </c>
      <c r="H862" s="1" t="s">
        <v>28</v>
      </c>
      <c r="I862" s="1">
        <v>2020</v>
      </c>
      <c r="J862" s="1">
        <v>2020</v>
      </c>
      <c r="K862" s="1" t="s">
        <v>4914</v>
      </c>
      <c r="L862" s="2" t="s">
        <v>206</v>
      </c>
      <c r="M862" s="1">
        <v>30</v>
      </c>
      <c r="N862" s="2" t="s">
        <v>872</v>
      </c>
      <c r="O862" s="2" t="s">
        <v>873</v>
      </c>
      <c r="P862" s="4">
        <v>3000000</v>
      </c>
      <c r="Q862" s="4">
        <v>3000000</v>
      </c>
      <c r="R862" s="4">
        <v>-5131000</v>
      </c>
      <c r="S862" s="4">
        <v>-5500000</v>
      </c>
      <c r="T862" s="5">
        <v>0</v>
      </c>
      <c r="U862" s="5">
        <v>0</v>
      </c>
      <c r="V862" s="5">
        <v>0</v>
      </c>
      <c r="W862" s="5">
        <v>0</v>
      </c>
      <c r="X862" s="5">
        <v>0</v>
      </c>
      <c r="Y862" s="6">
        <v>0</v>
      </c>
    </row>
    <row r="863" spans="1:25" ht="73" thickBot="1" x14ac:dyDescent="0.4">
      <c r="A863" s="20" t="s">
        <v>845</v>
      </c>
      <c r="B863" s="1">
        <v>6</v>
      </c>
      <c r="C863" s="2" t="s">
        <v>860</v>
      </c>
      <c r="D863" s="1">
        <v>312</v>
      </c>
      <c r="E863" s="3" t="s">
        <v>861</v>
      </c>
      <c r="F863" s="1">
        <v>70000</v>
      </c>
      <c r="G863" s="1" t="s">
        <v>27</v>
      </c>
      <c r="H863" s="1" t="s">
        <v>28</v>
      </c>
      <c r="I863" s="1">
        <v>2020</v>
      </c>
      <c r="J863" s="1">
        <v>2020</v>
      </c>
      <c r="K863" s="1" t="s">
        <v>4914</v>
      </c>
      <c r="L863" s="2" t="s">
        <v>206</v>
      </c>
      <c r="M863" s="1">
        <v>30</v>
      </c>
      <c r="N863" s="2" t="s">
        <v>874</v>
      </c>
      <c r="O863" s="2" t="s">
        <v>875</v>
      </c>
      <c r="P863" s="4">
        <v>5310000</v>
      </c>
      <c r="Q863" s="4">
        <v>2900000</v>
      </c>
      <c r="R863" s="4">
        <v>0</v>
      </c>
      <c r="S863" s="4">
        <v>0</v>
      </c>
      <c r="T863" s="5">
        <v>0</v>
      </c>
      <c r="U863" s="5">
        <v>0</v>
      </c>
      <c r="V863" s="5">
        <v>0</v>
      </c>
      <c r="W863" s="5">
        <v>0</v>
      </c>
      <c r="X863" s="5">
        <v>0</v>
      </c>
      <c r="Y863" s="6">
        <v>0</v>
      </c>
    </row>
    <row r="864" spans="1:25" ht="73" thickBot="1" x14ac:dyDescent="0.4">
      <c r="A864" s="20" t="s">
        <v>845</v>
      </c>
      <c r="B864" s="1">
        <v>6</v>
      </c>
      <c r="C864" s="2" t="s">
        <v>860</v>
      </c>
      <c r="D864" s="1">
        <v>312</v>
      </c>
      <c r="E864" s="3" t="s">
        <v>861</v>
      </c>
      <c r="F864" s="1">
        <v>70000</v>
      </c>
      <c r="G864" s="1" t="s">
        <v>27</v>
      </c>
      <c r="H864" s="1" t="s">
        <v>28</v>
      </c>
      <c r="I864" s="1">
        <v>2020</v>
      </c>
      <c r="J864" s="1">
        <v>2020</v>
      </c>
      <c r="K864" s="1" t="s">
        <v>4914</v>
      </c>
      <c r="L864" s="2" t="s">
        <v>206</v>
      </c>
      <c r="M864" s="1">
        <v>30</v>
      </c>
      <c r="N864" s="2" t="s">
        <v>876</v>
      </c>
      <c r="O864" s="2" t="s">
        <v>877</v>
      </c>
      <c r="P864" s="4">
        <v>3500000</v>
      </c>
      <c r="Q864" s="4">
        <v>3500000</v>
      </c>
      <c r="R864" s="4">
        <v>0</v>
      </c>
      <c r="S864" s="4">
        <v>0</v>
      </c>
      <c r="T864" s="5">
        <v>0</v>
      </c>
      <c r="U864" s="5">
        <v>0</v>
      </c>
      <c r="V864" s="5">
        <v>0</v>
      </c>
      <c r="W864" s="5">
        <v>0</v>
      </c>
      <c r="X864" s="5">
        <v>0</v>
      </c>
      <c r="Y864" s="6">
        <v>0</v>
      </c>
    </row>
    <row r="865" spans="1:25" ht="131" thickBot="1" x14ac:dyDescent="0.4">
      <c r="A865" s="20" t="s">
        <v>845</v>
      </c>
      <c r="B865" s="1">
        <v>6</v>
      </c>
      <c r="C865" s="2" t="s">
        <v>860</v>
      </c>
      <c r="D865" s="1">
        <v>312</v>
      </c>
      <c r="E865" s="3" t="s">
        <v>861</v>
      </c>
      <c r="F865" s="1">
        <v>70000</v>
      </c>
      <c r="G865" s="1" t="s">
        <v>27</v>
      </c>
      <c r="H865" s="1" t="s">
        <v>28</v>
      </c>
      <c r="I865" s="1">
        <v>2020</v>
      </c>
      <c r="J865" s="1">
        <v>2020</v>
      </c>
      <c r="K865" s="1" t="s">
        <v>4914</v>
      </c>
      <c r="L865" s="2" t="s">
        <v>206</v>
      </c>
      <c r="M865" s="1">
        <v>30</v>
      </c>
      <c r="N865" s="2" t="s">
        <v>878</v>
      </c>
      <c r="O865" s="2" t="s">
        <v>879</v>
      </c>
      <c r="P865" s="4">
        <v>3230000</v>
      </c>
      <c r="Q865" s="4">
        <v>2993750</v>
      </c>
      <c r="R865" s="4">
        <v>0</v>
      </c>
      <c r="S865" s="4">
        <v>0</v>
      </c>
      <c r="T865" s="5">
        <v>0</v>
      </c>
      <c r="U865" s="5">
        <v>0</v>
      </c>
      <c r="V865" s="5">
        <v>0</v>
      </c>
      <c r="W865" s="5">
        <v>0</v>
      </c>
      <c r="X865" s="5">
        <v>0</v>
      </c>
      <c r="Y865" s="6">
        <v>0</v>
      </c>
    </row>
    <row r="866" spans="1:25" ht="131" thickBot="1" x14ac:dyDescent="0.4">
      <c r="A866" s="20" t="s">
        <v>845</v>
      </c>
      <c r="B866" s="1">
        <v>6</v>
      </c>
      <c r="C866" s="2" t="s">
        <v>860</v>
      </c>
      <c r="D866" s="1">
        <v>312</v>
      </c>
      <c r="E866" s="3" t="s">
        <v>861</v>
      </c>
      <c r="F866" s="1">
        <v>70000</v>
      </c>
      <c r="G866" s="1" t="s">
        <v>27</v>
      </c>
      <c r="H866" s="1" t="s">
        <v>28</v>
      </c>
      <c r="I866" s="1">
        <v>2020</v>
      </c>
      <c r="J866" s="1">
        <v>2020</v>
      </c>
      <c r="K866" s="1" t="s">
        <v>4914</v>
      </c>
      <c r="L866" s="2" t="s">
        <v>206</v>
      </c>
      <c r="M866" s="1">
        <v>30</v>
      </c>
      <c r="N866" s="2" t="s">
        <v>880</v>
      </c>
      <c r="O866" s="2" t="s">
        <v>881</v>
      </c>
      <c r="P866" s="4">
        <v>2000000</v>
      </c>
      <c r="Q866" s="4">
        <v>2000000</v>
      </c>
      <c r="R866" s="4">
        <v>0</v>
      </c>
      <c r="S866" s="4">
        <v>0</v>
      </c>
      <c r="T866" s="5">
        <v>0</v>
      </c>
      <c r="U866" s="5">
        <v>0</v>
      </c>
      <c r="V866" s="5">
        <v>0</v>
      </c>
      <c r="W866" s="5">
        <v>0</v>
      </c>
      <c r="X866" s="5">
        <v>0</v>
      </c>
      <c r="Y866" s="6">
        <v>0</v>
      </c>
    </row>
    <row r="867" spans="1:25" ht="131" thickBot="1" x14ac:dyDescent="0.4">
      <c r="A867" s="20" t="s">
        <v>845</v>
      </c>
      <c r="B867" s="1">
        <v>6</v>
      </c>
      <c r="C867" s="2" t="s">
        <v>860</v>
      </c>
      <c r="D867" s="1">
        <v>312</v>
      </c>
      <c r="E867" s="3" t="s">
        <v>861</v>
      </c>
      <c r="F867" s="1">
        <v>70000</v>
      </c>
      <c r="G867" s="1" t="s">
        <v>27</v>
      </c>
      <c r="H867" s="1" t="s">
        <v>28</v>
      </c>
      <c r="I867" s="1">
        <v>2020</v>
      </c>
      <c r="J867" s="1">
        <v>2020</v>
      </c>
      <c r="K867" s="1" t="s">
        <v>4914</v>
      </c>
      <c r="L867" s="2" t="s">
        <v>206</v>
      </c>
      <c r="M867" s="1">
        <v>30</v>
      </c>
      <c r="N867" s="2" t="s">
        <v>882</v>
      </c>
      <c r="O867" s="2" t="s">
        <v>883</v>
      </c>
      <c r="P867" s="4">
        <v>0</v>
      </c>
      <c r="Q867" s="4">
        <v>500000</v>
      </c>
      <c r="R867" s="4">
        <v>0</v>
      </c>
      <c r="S867" s="4">
        <v>0</v>
      </c>
      <c r="T867" s="5">
        <v>0</v>
      </c>
      <c r="U867" s="5">
        <v>0</v>
      </c>
      <c r="V867" s="5">
        <v>0</v>
      </c>
      <c r="W867" s="5">
        <v>0</v>
      </c>
      <c r="X867" s="5">
        <v>0</v>
      </c>
      <c r="Y867" s="6">
        <v>0</v>
      </c>
    </row>
    <row r="868" spans="1:25" ht="58.5" thickBot="1" x14ac:dyDescent="0.4">
      <c r="A868" s="20" t="s">
        <v>845</v>
      </c>
      <c r="B868" s="1">
        <v>6</v>
      </c>
      <c r="C868" s="2" t="s">
        <v>860</v>
      </c>
      <c r="D868" s="1">
        <v>312</v>
      </c>
      <c r="E868" s="3" t="s">
        <v>861</v>
      </c>
      <c r="F868" s="1">
        <v>70000</v>
      </c>
      <c r="G868" s="1" t="s">
        <v>27</v>
      </c>
      <c r="H868" s="1" t="s">
        <v>28</v>
      </c>
      <c r="I868" s="1">
        <v>2020</v>
      </c>
      <c r="J868" s="1">
        <v>2020</v>
      </c>
      <c r="K868" s="1" t="s">
        <v>4914</v>
      </c>
      <c r="L868" s="2" t="s">
        <v>206</v>
      </c>
      <c r="M868" s="1">
        <v>30</v>
      </c>
      <c r="N868" s="2" t="s">
        <v>884</v>
      </c>
      <c r="O868" s="2" t="s">
        <v>885</v>
      </c>
      <c r="P868" s="4">
        <v>2000000</v>
      </c>
      <c r="Q868" s="4">
        <v>2000000</v>
      </c>
      <c r="R868" s="4">
        <v>0</v>
      </c>
      <c r="S868" s="4">
        <v>0</v>
      </c>
      <c r="T868" s="5">
        <v>0</v>
      </c>
      <c r="U868" s="5">
        <v>0</v>
      </c>
      <c r="V868" s="5">
        <v>0</v>
      </c>
      <c r="W868" s="5">
        <v>0</v>
      </c>
      <c r="X868" s="5">
        <v>0</v>
      </c>
      <c r="Y868" s="6">
        <v>0</v>
      </c>
    </row>
    <row r="869" spans="1:25" ht="116.5" thickBot="1" x14ac:dyDescent="0.4">
      <c r="A869" s="20" t="s">
        <v>845</v>
      </c>
      <c r="B869" s="1">
        <v>6</v>
      </c>
      <c r="C869" s="2" t="s">
        <v>860</v>
      </c>
      <c r="D869" s="1">
        <v>312</v>
      </c>
      <c r="E869" s="3" t="s">
        <v>861</v>
      </c>
      <c r="F869" s="1">
        <v>70000</v>
      </c>
      <c r="G869" s="1" t="s">
        <v>27</v>
      </c>
      <c r="H869" s="1" t="s">
        <v>28</v>
      </c>
      <c r="I869" s="1">
        <v>2020</v>
      </c>
      <c r="J869" s="1">
        <v>2020</v>
      </c>
      <c r="K869" s="1" t="s">
        <v>4914</v>
      </c>
      <c r="L869" s="2" t="s">
        <v>206</v>
      </c>
      <c r="M869" s="1">
        <v>30</v>
      </c>
      <c r="N869" s="2" t="s">
        <v>886</v>
      </c>
      <c r="O869" s="2" t="s">
        <v>887</v>
      </c>
      <c r="P869" s="4">
        <v>-3750000</v>
      </c>
      <c r="Q869" s="4">
        <v>-3750000</v>
      </c>
      <c r="R869" s="4">
        <v>0</v>
      </c>
      <c r="S869" s="4">
        <v>0</v>
      </c>
      <c r="T869" s="5">
        <v>0</v>
      </c>
      <c r="U869" s="5">
        <v>0</v>
      </c>
      <c r="V869" s="5">
        <v>0</v>
      </c>
      <c r="W869" s="5">
        <v>0</v>
      </c>
      <c r="X869" s="5">
        <v>0</v>
      </c>
      <c r="Y869" s="6">
        <v>0</v>
      </c>
    </row>
    <row r="870" spans="1:25" ht="58.5" thickBot="1" x14ac:dyDescent="0.4">
      <c r="A870" s="20" t="s">
        <v>845</v>
      </c>
      <c r="B870" s="1">
        <v>6</v>
      </c>
      <c r="C870" s="2" t="s">
        <v>860</v>
      </c>
      <c r="D870" s="1">
        <v>312</v>
      </c>
      <c r="E870" s="3" t="s">
        <v>861</v>
      </c>
      <c r="F870" s="1">
        <v>70000</v>
      </c>
      <c r="G870" s="1" t="s">
        <v>27</v>
      </c>
      <c r="H870" s="1" t="s">
        <v>28</v>
      </c>
      <c r="I870" s="1">
        <v>2020</v>
      </c>
      <c r="J870" s="1">
        <v>2020</v>
      </c>
      <c r="K870" s="1" t="s">
        <v>4914</v>
      </c>
      <c r="L870" s="2" t="s">
        <v>49</v>
      </c>
      <c r="M870" s="1">
        <v>40</v>
      </c>
      <c r="N870" s="2" t="s">
        <v>888</v>
      </c>
      <c r="O870" s="2" t="s">
        <v>889</v>
      </c>
      <c r="P870" s="4">
        <v>-2500000</v>
      </c>
      <c r="Q870" s="4">
        <v>-2500000</v>
      </c>
      <c r="R870" s="4">
        <v>0</v>
      </c>
      <c r="S870" s="4">
        <v>0</v>
      </c>
      <c r="T870" s="5">
        <v>0</v>
      </c>
      <c r="U870" s="5">
        <v>0</v>
      </c>
      <c r="V870" s="5">
        <v>0</v>
      </c>
      <c r="W870" s="5">
        <v>0</v>
      </c>
      <c r="X870" s="5">
        <v>0</v>
      </c>
      <c r="Y870" s="6">
        <v>0</v>
      </c>
    </row>
    <row r="871" spans="1:25" ht="73" thickBot="1" x14ac:dyDescent="0.4">
      <c r="A871" s="20" t="s">
        <v>845</v>
      </c>
      <c r="B871" s="1">
        <v>6</v>
      </c>
      <c r="C871" s="2" t="s">
        <v>860</v>
      </c>
      <c r="D871" s="1">
        <v>312</v>
      </c>
      <c r="E871" s="3" t="s">
        <v>861</v>
      </c>
      <c r="F871" s="1">
        <v>70000</v>
      </c>
      <c r="G871" s="1" t="s">
        <v>27</v>
      </c>
      <c r="H871" s="1" t="s">
        <v>28</v>
      </c>
      <c r="I871" s="1">
        <v>2020</v>
      </c>
      <c r="J871" s="1">
        <v>2020</v>
      </c>
      <c r="K871" s="1" t="s">
        <v>4914</v>
      </c>
      <c r="L871" s="2" t="s">
        <v>49</v>
      </c>
      <c r="M871" s="1">
        <v>40</v>
      </c>
      <c r="N871" s="2" t="s">
        <v>890</v>
      </c>
      <c r="O871" s="2" t="s">
        <v>891</v>
      </c>
      <c r="P871" s="4">
        <v>425000</v>
      </c>
      <c r="Q871" s="4">
        <v>825000</v>
      </c>
      <c r="R871" s="4">
        <v>0</v>
      </c>
      <c r="S871" s="4">
        <v>0</v>
      </c>
      <c r="T871" s="5">
        <v>0</v>
      </c>
      <c r="U871" s="5">
        <v>0</v>
      </c>
      <c r="V871" s="5">
        <v>0</v>
      </c>
      <c r="W871" s="5">
        <v>0</v>
      </c>
      <c r="X871" s="5">
        <v>0</v>
      </c>
      <c r="Y871" s="6">
        <v>0</v>
      </c>
    </row>
    <row r="872" spans="1:25" ht="73" thickBot="1" x14ac:dyDescent="0.4">
      <c r="A872" s="20" t="s">
        <v>845</v>
      </c>
      <c r="B872" s="1">
        <v>6</v>
      </c>
      <c r="C872" s="2" t="s">
        <v>860</v>
      </c>
      <c r="D872" s="1">
        <v>312</v>
      </c>
      <c r="E872" s="3" t="s">
        <v>861</v>
      </c>
      <c r="F872" s="1">
        <v>70000</v>
      </c>
      <c r="G872" s="1" t="s">
        <v>27</v>
      </c>
      <c r="H872" s="1" t="s">
        <v>28</v>
      </c>
      <c r="I872" s="1">
        <v>2020</v>
      </c>
      <c r="J872" s="1">
        <v>2020</v>
      </c>
      <c r="K872" s="1" t="s">
        <v>4914</v>
      </c>
      <c r="L872" s="2" t="s">
        <v>49</v>
      </c>
      <c r="M872" s="1">
        <v>40</v>
      </c>
      <c r="N872" s="2" t="s">
        <v>269</v>
      </c>
      <c r="O872" s="2" t="s">
        <v>892</v>
      </c>
      <c r="P872" s="4">
        <v>0</v>
      </c>
      <c r="Q872" s="4">
        <v>0</v>
      </c>
      <c r="R872" s="4">
        <v>0</v>
      </c>
      <c r="S872" s="4">
        <v>0</v>
      </c>
      <c r="T872" s="5">
        <v>0</v>
      </c>
      <c r="U872" s="5">
        <v>0</v>
      </c>
      <c r="V872" s="5">
        <v>0</v>
      </c>
      <c r="W872" s="5">
        <v>0</v>
      </c>
      <c r="X872" s="5">
        <v>0</v>
      </c>
      <c r="Y872" s="6">
        <v>0</v>
      </c>
    </row>
    <row r="873" spans="1:25" ht="73" thickBot="1" x14ac:dyDescent="0.4">
      <c r="A873" s="20" t="s">
        <v>845</v>
      </c>
      <c r="B873" s="1">
        <v>6</v>
      </c>
      <c r="C873" s="2" t="s">
        <v>860</v>
      </c>
      <c r="D873" s="1">
        <v>312</v>
      </c>
      <c r="E873" s="3" t="s">
        <v>861</v>
      </c>
      <c r="F873" s="1">
        <v>70000</v>
      </c>
      <c r="G873" s="1" t="s">
        <v>271</v>
      </c>
      <c r="H873" s="1" t="s">
        <v>59</v>
      </c>
      <c r="I873" s="1" t="s">
        <v>272</v>
      </c>
      <c r="J873" s="1">
        <v>2020.1</v>
      </c>
      <c r="K873" s="1" t="s">
        <v>4916</v>
      </c>
      <c r="L873" s="2" t="s">
        <v>49</v>
      </c>
      <c r="M873" s="1">
        <v>40</v>
      </c>
      <c r="N873" s="2" t="s">
        <v>273</v>
      </c>
      <c r="O873" s="2" t="s">
        <v>893</v>
      </c>
      <c r="P873" s="4">
        <v>0</v>
      </c>
      <c r="Q873" s="4">
        <v>0</v>
      </c>
      <c r="R873" s="4">
        <v>0</v>
      </c>
      <c r="S873" s="4">
        <v>0</v>
      </c>
      <c r="T873" s="5">
        <v>0</v>
      </c>
      <c r="U873" s="5">
        <v>0</v>
      </c>
      <c r="V873" s="5">
        <v>0</v>
      </c>
      <c r="W873" s="5">
        <v>0</v>
      </c>
      <c r="X873" s="5">
        <v>0</v>
      </c>
      <c r="Y873" s="6">
        <v>0</v>
      </c>
    </row>
    <row r="874" spans="1:25" ht="102" thickBot="1" x14ac:dyDescent="0.4">
      <c r="A874" s="20" t="s">
        <v>845</v>
      </c>
      <c r="B874" s="1">
        <v>6</v>
      </c>
      <c r="C874" s="2" t="s">
        <v>860</v>
      </c>
      <c r="D874" s="1">
        <v>312</v>
      </c>
      <c r="E874" s="3" t="s">
        <v>861</v>
      </c>
      <c r="F874" s="1">
        <v>70000</v>
      </c>
      <c r="G874" s="1" t="s">
        <v>271</v>
      </c>
      <c r="H874" s="1" t="s">
        <v>59</v>
      </c>
      <c r="I874" s="1" t="s">
        <v>272</v>
      </c>
      <c r="J874" s="1">
        <v>2020.1</v>
      </c>
      <c r="K874" s="1" t="s">
        <v>4916</v>
      </c>
      <c r="L874" s="2" t="s">
        <v>49</v>
      </c>
      <c r="M874" s="1">
        <v>40</v>
      </c>
      <c r="N874" s="2" t="s">
        <v>894</v>
      </c>
      <c r="O874" s="2" t="s">
        <v>895</v>
      </c>
      <c r="P874" s="4">
        <v>-3000000</v>
      </c>
      <c r="Q874" s="4">
        <v>-3000000</v>
      </c>
      <c r="R874" s="4">
        <v>-630000</v>
      </c>
      <c r="S874" s="4">
        <v>-261000</v>
      </c>
      <c r="T874" s="5">
        <v>0</v>
      </c>
      <c r="U874" s="5">
        <v>0</v>
      </c>
      <c r="V874" s="5">
        <v>0</v>
      </c>
      <c r="W874" s="5">
        <v>0</v>
      </c>
      <c r="X874" s="5">
        <v>0</v>
      </c>
      <c r="Y874" s="6">
        <v>0</v>
      </c>
    </row>
    <row r="875" spans="1:25" ht="87.5" thickBot="1" x14ac:dyDescent="0.4">
      <c r="A875" s="20" t="s">
        <v>845</v>
      </c>
      <c r="B875" s="1">
        <v>6</v>
      </c>
      <c r="C875" s="2" t="s">
        <v>860</v>
      </c>
      <c r="D875" s="1">
        <v>312</v>
      </c>
      <c r="E875" s="3" t="s">
        <v>861</v>
      </c>
      <c r="F875" s="1">
        <v>70000</v>
      </c>
      <c r="G875" s="1" t="s">
        <v>271</v>
      </c>
      <c r="H875" s="1" t="s">
        <v>59</v>
      </c>
      <c r="I875" s="1" t="s">
        <v>272</v>
      </c>
      <c r="J875" s="1">
        <v>2020.1</v>
      </c>
      <c r="K875" s="1" t="s">
        <v>4916</v>
      </c>
      <c r="L875" s="2" t="s">
        <v>49</v>
      </c>
      <c r="M875" s="1">
        <v>40</v>
      </c>
      <c r="N875" s="2" t="s">
        <v>896</v>
      </c>
      <c r="O875" s="2" t="s">
        <v>897</v>
      </c>
      <c r="P875" s="4">
        <v>-2776800</v>
      </c>
      <c r="Q875" s="4">
        <v>-436800</v>
      </c>
      <c r="R875" s="4">
        <v>0</v>
      </c>
      <c r="S875" s="4">
        <v>0</v>
      </c>
      <c r="T875" s="5">
        <v>0</v>
      </c>
      <c r="U875" s="5">
        <v>0</v>
      </c>
      <c r="V875" s="5">
        <v>0</v>
      </c>
      <c r="W875" s="5">
        <v>0</v>
      </c>
      <c r="X875" s="5">
        <v>0</v>
      </c>
      <c r="Y875" s="6">
        <v>0</v>
      </c>
    </row>
    <row r="876" spans="1:25" ht="73" thickBot="1" x14ac:dyDescent="0.4">
      <c r="A876" s="20" t="s">
        <v>845</v>
      </c>
      <c r="B876" s="1">
        <v>6</v>
      </c>
      <c r="C876" s="2" t="s">
        <v>860</v>
      </c>
      <c r="D876" s="1">
        <v>312</v>
      </c>
      <c r="E876" s="3" t="s">
        <v>861</v>
      </c>
      <c r="F876" s="1">
        <v>70000</v>
      </c>
      <c r="G876" s="1" t="s">
        <v>58</v>
      </c>
      <c r="H876" s="1" t="s">
        <v>59</v>
      </c>
      <c r="I876" s="1" t="s">
        <v>60</v>
      </c>
      <c r="J876" s="1">
        <v>2021</v>
      </c>
      <c r="K876" s="1" t="s">
        <v>4915</v>
      </c>
      <c r="L876" s="2" t="s">
        <v>206</v>
      </c>
      <c r="M876" s="1">
        <v>30</v>
      </c>
      <c r="N876" s="2" t="s">
        <v>898</v>
      </c>
      <c r="O876" s="2" t="s">
        <v>899</v>
      </c>
      <c r="P876" s="4">
        <v>0</v>
      </c>
      <c r="Q876" s="4">
        <v>2290000</v>
      </c>
      <c r="R876" s="4">
        <v>0</v>
      </c>
      <c r="S876" s="4">
        <v>0</v>
      </c>
      <c r="T876" s="5">
        <v>0</v>
      </c>
      <c r="U876" s="5">
        <v>0</v>
      </c>
      <c r="V876" s="5">
        <v>0</v>
      </c>
      <c r="W876" s="5">
        <v>0</v>
      </c>
      <c r="X876" s="5">
        <v>0</v>
      </c>
      <c r="Y876" s="6">
        <v>0</v>
      </c>
    </row>
    <row r="877" spans="1:25" ht="73" thickBot="1" x14ac:dyDescent="0.4">
      <c r="A877" s="20" t="s">
        <v>845</v>
      </c>
      <c r="B877" s="1">
        <v>6</v>
      </c>
      <c r="C877" s="2" t="s">
        <v>860</v>
      </c>
      <c r="D877" s="1">
        <v>312</v>
      </c>
      <c r="E877" s="3" t="s">
        <v>861</v>
      </c>
      <c r="F877" s="1">
        <v>70000</v>
      </c>
      <c r="G877" s="1" t="s">
        <v>58</v>
      </c>
      <c r="H877" s="1" t="s">
        <v>59</v>
      </c>
      <c r="I877" s="1" t="s">
        <v>60</v>
      </c>
      <c r="J877" s="1">
        <v>2021</v>
      </c>
      <c r="K877" s="1" t="s">
        <v>4915</v>
      </c>
      <c r="L877" s="2" t="s">
        <v>206</v>
      </c>
      <c r="M877" s="1">
        <v>30</v>
      </c>
      <c r="N877" s="2" t="s">
        <v>275</v>
      </c>
      <c r="O877" s="2" t="s">
        <v>276</v>
      </c>
      <c r="P877" s="4">
        <v>-1000000</v>
      </c>
      <c r="Q877" s="4">
        <v>-3000000</v>
      </c>
      <c r="R877" s="4">
        <v>0</v>
      </c>
      <c r="S877" s="4">
        <v>0</v>
      </c>
      <c r="T877" s="5">
        <v>0</v>
      </c>
      <c r="U877" s="5">
        <v>0</v>
      </c>
      <c r="V877" s="5">
        <v>0</v>
      </c>
      <c r="W877" s="5">
        <v>0</v>
      </c>
      <c r="X877" s="5">
        <v>0</v>
      </c>
      <c r="Y877" s="6">
        <v>0</v>
      </c>
    </row>
    <row r="878" spans="1:25" ht="58.5" thickBot="1" x14ac:dyDescent="0.4">
      <c r="A878" s="20" t="s">
        <v>845</v>
      </c>
      <c r="B878" s="1">
        <v>6</v>
      </c>
      <c r="C878" s="2" t="s">
        <v>860</v>
      </c>
      <c r="D878" s="1">
        <v>312</v>
      </c>
      <c r="E878" s="3" t="s">
        <v>861</v>
      </c>
      <c r="F878" s="1">
        <v>70000</v>
      </c>
      <c r="G878" s="1" t="s">
        <v>58</v>
      </c>
      <c r="H878" s="1" t="s">
        <v>59</v>
      </c>
      <c r="I878" s="1" t="s">
        <v>60</v>
      </c>
      <c r="J878" s="1">
        <v>2021</v>
      </c>
      <c r="K878" s="1" t="s">
        <v>4915</v>
      </c>
      <c r="L878" s="2" t="s">
        <v>206</v>
      </c>
      <c r="M878" s="1">
        <v>30</v>
      </c>
      <c r="N878" s="2" t="s">
        <v>900</v>
      </c>
      <c r="O878" s="2" t="s">
        <v>901</v>
      </c>
      <c r="P878" s="4">
        <v>0</v>
      </c>
      <c r="Q878" s="4">
        <v>-160000</v>
      </c>
      <c r="R878" s="4">
        <v>0</v>
      </c>
      <c r="S878" s="4">
        <v>0</v>
      </c>
      <c r="T878" s="5">
        <v>0</v>
      </c>
      <c r="U878" s="5">
        <v>0</v>
      </c>
      <c r="V878" s="5">
        <v>0</v>
      </c>
      <c r="W878" s="5">
        <v>0</v>
      </c>
      <c r="X878" s="5">
        <v>0</v>
      </c>
      <c r="Y878" s="6">
        <v>0</v>
      </c>
    </row>
    <row r="879" spans="1:25" ht="58.5" thickBot="1" x14ac:dyDescent="0.4">
      <c r="A879" s="20" t="s">
        <v>845</v>
      </c>
      <c r="B879" s="1">
        <v>6</v>
      </c>
      <c r="C879" s="2" t="s">
        <v>860</v>
      </c>
      <c r="D879" s="1">
        <v>312</v>
      </c>
      <c r="E879" s="3" t="s">
        <v>861</v>
      </c>
      <c r="F879" s="1">
        <v>70000</v>
      </c>
      <c r="G879" s="1" t="s">
        <v>58</v>
      </c>
      <c r="H879" s="1" t="s">
        <v>59</v>
      </c>
      <c r="I879" s="1" t="s">
        <v>60</v>
      </c>
      <c r="J879" s="1">
        <v>2021</v>
      </c>
      <c r="K879" s="1" t="s">
        <v>4915</v>
      </c>
      <c r="L879" s="2" t="s">
        <v>206</v>
      </c>
      <c r="M879" s="1">
        <v>30</v>
      </c>
      <c r="N879" s="2" t="s">
        <v>902</v>
      </c>
      <c r="O879" s="2" t="s">
        <v>903</v>
      </c>
      <c r="P879" s="4">
        <v>0</v>
      </c>
      <c r="Q879" s="4">
        <v>2000000</v>
      </c>
      <c r="R879" s="4">
        <v>0</v>
      </c>
      <c r="S879" s="4">
        <v>0</v>
      </c>
      <c r="T879" s="5">
        <v>0</v>
      </c>
      <c r="U879" s="5">
        <v>0</v>
      </c>
      <c r="V879" s="5">
        <v>0</v>
      </c>
      <c r="W879" s="5">
        <v>0</v>
      </c>
      <c r="X879" s="5">
        <v>0</v>
      </c>
      <c r="Y879" s="6">
        <v>0</v>
      </c>
    </row>
    <row r="880" spans="1:25" ht="131" thickBot="1" x14ac:dyDescent="0.4">
      <c r="A880" s="20" t="s">
        <v>845</v>
      </c>
      <c r="B880" s="1">
        <v>6</v>
      </c>
      <c r="C880" s="2" t="s">
        <v>860</v>
      </c>
      <c r="D880" s="1">
        <v>312</v>
      </c>
      <c r="E880" s="3" t="s">
        <v>861</v>
      </c>
      <c r="F880" s="1">
        <v>70000</v>
      </c>
      <c r="G880" s="1" t="s">
        <v>58</v>
      </c>
      <c r="H880" s="1" t="s">
        <v>59</v>
      </c>
      <c r="I880" s="1" t="s">
        <v>60</v>
      </c>
      <c r="J880" s="1">
        <v>2021</v>
      </c>
      <c r="K880" s="1" t="s">
        <v>4915</v>
      </c>
      <c r="L880" s="2" t="s">
        <v>206</v>
      </c>
      <c r="M880" s="1">
        <v>30</v>
      </c>
      <c r="N880" s="2" t="s">
        <v>904</v>
      </c>
      <c r="O880" s="2" t="s">
        <v>905</v>
      </c>
      <c r="P880" s="4">
        <v>0</v>
      </c>
      <c r="Q880" s="4">
        <v>5625000</v>
      </c>
      <c r="R880" s="4">
        <v>0</v>
      </c>
      <c r="S880" s="4">
        <v>0</v>
      </c>
      <c r="T880" s="5">
        <v>0</v>
      </c>
      <c r="U880" s="5">
        <v>0</v>
      </c>
      <c r="V880" s="5">
        <v>0</v>
      </c>
      <c r="W880" s="5">
        <v>0</v>
      </c>
      <c r="X880" s="5">
        <v>0</v>
      </c>
      <c r="Y880" s="6">
        <v>0</v>
      </c>
    </row>
    <row r="881" spans="1:25" ht="73" thickBot="1" x14ac:dyDescent="0.4">
      <c r="A881" s="20" t="s">
        <v>845</v>
      </c>
      <c r="B881" s="1">
        <v>6</v>
      </c>
      <c r="C881" s="2" t="s">
        <v>860</v>
      </c>
      <c r="D881" s="1">
        <v>312</v>
      </c>
      <c r="E881" s="3" t="s">
        <v>861</v>
      </c>
      <c r="F881" s="1">
        <v>70000</v>
      </c>
      <c r="G881" s="1" t="s">
        <v>58</v>
      </c>
      <c r="H881" s="1" t="s">
        <v>59</v>
      </c>
      <c r="I881" s="1" t="s">
        <v>60</v>
      </c>
      <c r="J881" s="1">
        <v>2021</v>
      </c>
      <c r="K881" s="1" t="s">
        <v>4915</v>
      </c>
      <c r="L881" s="2" t="s">
        <v>49</v>
      </c>
      <c r="M881" s="1">
        <v>40</v>
      </c>
      <c r="N881" s="2" t="s">
        <v>906</v>
      </c>
      <c r="O881" s="2" t="s">
        <v>907</v>
      </c>
      <c r="P881" s="4">
        <v>0</v>
      </c>
      <c r="Q881" s="4">
        <v>1000000</v>
      </c>
      <c r="R881" s="4">
        <v>0</v>
      </c>
      <c r="S881" s="4">
        <v>0</v>
      </c>
      <c r="T881" s="5">
        <v>0</v>
      </c>
      <c r="U881" s="5">
        <v>0</v>
      </c>
      <c r="V881" s="5">
        <v>0</v>
      </c>
      <c r="W881" s="5">
        <v>0</v>
      </c>
      <c r="X881" s="5">
        <v>0</v>
      </c>
      <c r="Y881" s="6">
        <v>0</v>
      </c>
    </row>
    <row r="882" spans="1:25" ht="58.5" thickBot="1" x14ac:dyDescent="0.4">
      <c r="A882" s="20" t="s">
        <v>845</v>
      </c>
      <c r="B882" s="1">
        <v>6</v>
      </c>
      <c r="C882" s="2" t="s">
        <v>860</v>
      </c>
      <c r="D882" s="1">
        <v>312</v>
      </c>
      <c r="E882" s="3" t="s">
        <v>861</v>
      </c>
      <c r="F882" s="1">
        <v>70000</v>
      </c>
      <c r="G882" s="1" t="s">
        <v>58</v>
      </c>
      <c r="H882" s="1" t="s">
        <v>59</v>
      </c>
      <c r="I882" s="1" t="s">
        <v>60</v>
      </c>
      <c r="J882" s="1">
        <v>2021</v>
      </c>
      <c r="K882" s="1" t="s">
        <v>4915</v>
      </c>
      <c r="L882" s="2" t="s">
        <v>49</v>
      </c>
      <c r="M882" s="1">
        <v>40</v>
      </c>
      <c r="N882" s="2" t="s">
        <v>908</v>
      </c>
      <c r="O882" s="2" t="s">
        <v>909</v>
      </c>
      <c r="P882" s="4">
        <v>0</v>
      </c>
      <c r="Q882" s="4">
        <v>6330000</v>
      </c>
      <c r="R882" s="4">
        <v>0</v>
      </c>
      <c r="S882" s="4">
        <v>0</v>
      </c>
      <c r="T882" s="5">
        <v>0</v>
      </c>
      <c r="U882" s="5">
        <v>0</v>
      </c>
      <c r="V882" s="5">
        <v>0</v>
      </c>
      <c r="W882" s="5">
        <v>0</v>
      </c>
      <c r="X882" s="5">
        <v>0</v>
      </c>
      <c r="Y882" s="6">
        <v>0</v>
      </c>
    </row>
    <row r="883" spans="1:25" ht="218" thickBot="1" x14ac:dyDescent="0.4">
      <c r="A883" s="20" t="s">
        <v>845</v>
      </c>
      <c r="B883" s="1">
        <v>6</v>
      </c>
      <c r="C883" s="2" t="s">
        <v>860</v>
      </c>
      <c r="D883" s="1">
        <v>312</v>
      </c>
      <c r="E883" s="3" t="s">
        <v>861</v>
      </c>
      <c r="F883" s="1">
        <v>70000</v>
      </c>
      <c r="G883" s="1" t="s">
        <v>58</v>
      </c>
      <c r="H883" s="1" t="s">
        <v>59</v>
      </c>
      <c r="I883" s="1" t="s">
        <v>60</v>
      </c>
      <c r="J883" s="1">
        <v>2021</v>
      </c>
      <c r="K883" s="1" t="s">
        <v>4915</v>
      </c>
      <c r="L883" s="2" t="s">
        <v>49</v>
      </c>
      <c r="M883" s="1">
        <v>40</v>
      </c>
      <c r="N883" s="2" t="s">
        <v>910</v>
      </c>
      <c r="O883" s="2" t="s">
        <v>911</v>
      </c>
      <c r="P883" s="4">
        <v>0</v>
      </c>
      <c r="Q883" s="4">
        <v>10000000</v>
      </c>
      <c r="R883" s="4">
        <v>0</v>
      </c>
      <c r="S883" s="4">
        <v>0</v>
      </c>
      <c r="T883" s="5">
        <v>0</v>
      </c>
      <c r="U883" s="5">
        <v>0</v>
      </c>
      <c r="V883" s="5">
        <v>0</v>
      </c>
      <c r="W883" s="5">
        <v>0</v>
      </c>
      <c r="X883" s="5">
        <v>0</v>
      </c>
      <c r="Y883" s="6">
        <v>0</v>
      </c>
    </row>
    <row r="884" spans="1:25" ht="73" thickBot="1" x14ac:dyDescent="0.4">
      <c r="A884" s="20" t="s">
        <v>845</v>
      </c>
      <c r="B884" s="1">
        <v>6</v>
      </c>
      <c r="C884" s="2" t="s">
        <v>860</v>
      </c>
      <c r="D884" s="1">
        <v>312</v>
      </c>
      <c r="E884" s="3" t="s">
        <v>861</v>
      </c>
      <c r="F884" s="1">
        <v>70000</v>
      </c>
      <c r="G884" s="1" t="s">
        <v>58</v>
      </c>
      <c r="H884" s="1" t="s">
        <v>59</v>
      </c>
      <c r="I884" s="1" t="s">
        <v>60</v>
      </c>
      <c r="J884" s="1">
        <v>2021</v>
      </c>
      <c r="K884" s="1" t="s">
        <v>4915</v>
      </c>
      <c r="L884" s="2" t="s">
        <v>49</v>
      </c>
      <c r="M884" s="1">
        <v>40</v>
      </c>
      <c r="N884" s="2" t="s">
        <v>912</v>
      </c>
      <c r="O884" s="2" t="s">
        <v>913</v>
      </c>
      <c r="P884" s="4">
        <v>0</v>
      </c>
      <c r="Q884" s="4">
        <v>0</v>
      </c>
      <c r="R884" s="4">
        <v>0</v>
      </c>
      <c r="S884" s="4">
        <v>0</v>
      </c>
      <c r="T884" s="5">
        <v>0</v>
      </c>
      <c r="U884" s="5">
        <v>0</v>
      </c>
      <c r="V884" s="5">
        <v>0</v>
      </c>
      <c r="W884" s="5">
        <v>0</v>
      </c>
      <c r="X884" s="5">
        <v>0</v>
      </c>
      <c r="Y884" s="6">
        <v>0</v>
      </c>
    </row>
    <row r="885" spans="1:25" ht="73" thickBot="1" x14ac:dyDescent="0.4">
      <c r="A885" s="20" t="s">
        <v>845</v>
      </c>
      <c r="B885" s="1">
        <v>6</v>
      </c>
      <c r="C885" s="2" t="s">
        <v>914</v>
      </c>
      <c r="D885" s="1">
        <v>165</v>
      </c>
      <c r="E885" s="3" t="s">
        <v>915</v>
      </c>
      <c r="F885" s="1">
        <v>73000</v>
      </c>
      <c r="G885" s="1" t="s">
        <v>27</v>
      </c>
      <c r="H885" s="1" t="s">
        <v>28</v>
      </c>
      <c r="I885" s="1">
        <v>2020</v>
      </c>
      <c r="J885" s="1">
        <v>2020</v>
      </c>
      <c r="K885" s="1" t="s">
        <v>4914</v>
      </c>
      <c r="L885" s="2" t="s">
        <v>29</v>
      </c>
      <c r="M885" s="1">
        <v>10</v>
      </c>
      <c r="N885" s="2" t="s">
        <v>30</v>
      </c>
      <c r="O885" s="2" t="s">
        <v>31</v>
      </c>
      <c r="P885" s="4">
        <v>109026436</v>
      </c>
      <c r="Q885" s="4">
        <v>109026436</v>
      </c>
      <c r="R885" s="4">
        <v>73084436</v>
      </c>
      <c r="S885" s="4">
        <v>73084436</v>
      </c>
      <c r="T885" s="5">
        <v>61.25</v>
      </c>
      <c r="U885" s="5">
        <v>61.25</v>
      </c>
      <c r="V885" s="5">
        <v>51.75</v>
      </c>
      <c r="W885" s="5">
        <v>51.75</v>
      </c>
      <c r="X885" s="5">
        <v>113</v>
      </c>
      <c r="Y885" s="6">
        <v>113</v>
      </c>
    </row>
    <row r="886" spans="1:25" ht="87.5" thickBot="1" x14ac:dyDescent="0.4">
      <c r="A886" s="20" t="s">
        <v>845</v>
      </c>
      <c r="B886" s="1">
        <v>6</v>
      </c>
      <c r="C886" s="2" t="s">
        <v>914</v>
      </c>
      <c r="D886" s="1">
        <v>165</v>
      </c>
      <c r="E886" s="3" t="s">
        <v>915</v>
      </c>
      <c r="F886" s="1">
        <v>73000</v>
      </c>
      <c r="G886" s="1" t="s">
        <v>27</v>
      </c>
      <c r="H886" s="1" t="s">
        <v>28</v>
      </c>
      <c r="I886" s="1">
        <v>2020</v>
      </c>
      <c r="J886" s="1">
        <v>2020</v>
      </c>
      <c r="K886" s="1" t="s">
        <v>4914</v>
      </c>
      <c r="L886" s="2" t="s">
        <v>32</v>
      </c>
      <c r="M886" s="1">
        <v>20</v>
      </c>
      <c r="N886" s="2" t="s">
        <v>33</v>
      </c>
      <c r="O886" s="2" t="s">
        <v>34</v>
      </c>
      <c r="P886" s="4">
        <v>83064</v>
      </c>
      <c r="Q886" s="4">
        <v>83064</v>
      </c>
      <c r="R886" s="4">
        <v>58759</v>
      </c>
      <c r="S886" s="4">
        <v>58759</v>
      </c>
      <c r="T886" s="5">
        <v>0</v>
      </c>
      <c r="U886" s="5">
        <v>0</v>
      </c>
      <c r="V886" s="5">
        <v>0</v>
      </c>
      <c r="W886" s="5">
        <v>0</v>
      </c>
      <c r="X886" s="5">
        <v>0</v>
      </c>
      <c r="Y886" s="6">
        <v>0</v>
      </c>
    </row>
    <row r="887" spans="1:25" ht="73" thickBot="1" x14ac:dyDescent="0.4">
      <c r="A887" s="20" t="s">
        <v>845</v>
      </c>
      <c r="B887" s="1">
        <v>6</v>
      </c>
      <c r="C887" s="2" t="s">
        <v>914</v>
      </c>
      <c r="D887" s="1">
        <v>165</v>
      </c>
      <c r="E887" s="3" t="s">
        <v>915</v>
      </c>
      <c r="F887" s="1">
        <v>73000</v>
      </c>
      <c r="G887" s="1" t="s">
        <v>27</v>
      </c>
      <c r="H887" s="1" t="s">
        <v>28</v>
      </c>
      <c r="I887" s="1">
        <v>2020</v>
      </c>
      <c r="J887" s="1">
        <v>2020</v>
      </c>
      <c r="K887" s="1" t="s">
        <v>4914</v>
      </c>
      <c r="L887" s="2" t="s">
        <v>32</v>
      </c>
      <c r="M887" s="1">
        <v>20</v>
      </c>
      <c r="N887" s="2" t="s">
        <v>35</v>
      </c>
      <c r="O887" s="2" t="s">
        <v>36</v>
      </c>
      <c r="P887" s="4">
        <v>121534</v>
      </c>
      <c r="Q887" s="4">
        <v>121534</v>
      </c>
      <c r="R887" s="4">
        <v>82653</v>
      </c>
      <c r="S887" s="4">
        <v>82653</v>
      </c>
      <c r="T887" s="5">
        <v>0</v>
      </c>
      <c r="U887" s="5">
        <v>0</v>
      </c>
      <c r="V887" s="5">
        <v>0</v>
      </c>
      <c r="W887" s="5">
        <v>0</v>
      </c>
      <c r="X887" s="5">
        <v>0</v>
      </c>
      <c r="Y887" s="6">
        <v>0</v>
      </c>
    </row>
    <row r="888" spans="1:25" ht="87.5" thickBot="1" x14ac:dyDescent="0.4">
      <c r="A888" s="20" t="s">
        <v>845</v>
      </c>
      <c r="B888" s="1">
        <v>6</v>
      </c>
      <c r="C888" s="2" t="s">
        <v>914</v>
      </c>
      <c r="D888" s="1">
        <v>165</v>
      </c>
      <c r="E888" s="3" t="s">
        <v>915</v>
      </c>
      <c r="F888" s="1">
        <v>73000</v>
      </c>
      <c r="G888" s="1" t="s">
        <v>27</v>
      </c>
      <c r="H888" s="1" t="s">
        <v>28</v>
      </c>
      <c r="I888" s="1">
        <v>2020</v>
      </c>
      <c r="J888" s="1">
        <v>2020</v>
      </c>
      <c r="K888" s="1" t="s">
        <v>4914</v>
      </c>
      <c r="L888" s="2" t="s">
        <v>32</v>
      </c>
      <c r="M888" s="1">
        <v>20</v>
      </c>
      <c r="N888" s="2" t="s">
        <v>342</v>
      </c>
      <c r="O888" s="2" t="s">
        <v>343</v>
      </c>
      <c r="P888" s="4">
        <v>145674</v>
      </c>
      <c r="Q888" s="4">
        <v>145674</v>
      </c>
      <c r="R888" s="4">
        <v>90815</v>
      </c>
      <c r="S888" s="4">
        <v>90815</v>
      </c>
      <c r="T888" s="5">
        <v>0</v>
      </c>
      <c r="U888" s="5">
        <v>0</v>
      </c>
      <c r="V888" s="5">
        <v>0</v>
      </c>
      <c r="W888" s="5">
        <v>0</v>
      </c>
      <c r="X888" s="5">
        <v>0</v>
      </c>
      <c r="Y888" s="6">
        <v>0</v>
      </c>
    </row>
    <row r="889" spans="1:25" ht="73" thickBot="1" x14ac:dyDescent="0.4">
      <c r="A889" s="20" t="s">
        <v>845</v>
      </c>
      <c r="B889" s="1">
        <v>6</v>
      </c>
      <c r="C889" s="2" t="s">
        <v>914</v>
      </c>
      <c r="D889" s="1">
        <v>165</v>
      </c>
      <c r="E889" s="3" t="s">
        <v>915</v>
      </c>
      <c r="F889" s="1">
        <v>73000</v>
      </c>
      <c r="G889" s="1" t="s">
        <v>27</v>
      </c>
      <c r="H889" s="1" t="s">
        <v>28</v>
      </c>
      <c r="I889" s="1">
        <v>2020</v>
      </c>
      <c r="J889" s="1">
        <v>2020</v>
      </c>
      <c r="K889" s="1" t="s">
        <v>4914</v>
      </c>
      <c r="L889" s="2" t="s">
        <v>32</v>
      </c>
      <c r="M889" s="1">
        <v>20</v>
      </c>
      <c r="N889" s="2" t="s">
        <v>75</v>
      </c>
      <c r="O889" s="2" t="s">
        <v>76</v>
      </c>
      <c r="P889" s="4">
        <v>66359</v>
      </c>
      <c r="Q889" s="4">
        <v>66359</v>
      </c>
      <c r="R889" s="4">
        <v>-49106</v>
      </c>
      <c r="S889" s="4">
        <v>-49106</v>
      </c>
      <c r="T889" s="5">
        <v>0</v>
      </c>
      <c r="U889" s="5">
        <v>0</v>
      </c>
      <c r="V889" s="5">
        <v>0</v>
      </c>
      <c r="W889" s="5">
        <v>0</v>
      </c>
      <c r="X889" s="5">
        <v>0</v>
      </c>
      <c r="Y889" s="6">
        <v>0</v>
      </c>
    </row>
    <row r="890" spans="1:25" ht="73" thickBot="1" x14ac:dyDescent="0.4">
      <c r="A890" s="20" t="s">
        <v>845</v>
      </c>
      <c r="B890" s="1">
        <v>6</v>
      </c>
      <c r="C890" s="2" t="s">
        <v>914</v>
      </c>
      <c r="D890" s="1">
        <v>165</v>
      </c>
      <c r="E890" s="3" t="s">
        <v>915</v>
      </c>
      <c r="F890" s="1">
        <v>73000</v>
      </c>
      <c r="G890" s="1" t="s">
        <v>27</v>
      </c>
      <c r="H890" s="1" t="s">
        <v>28</v>
      </c>
      <c r="I890" s="1">
        <v>2020</v>
      </c>
      <c r="J890" s="1">
        <v>2020</v>
      </c>
      <c r="K890" s="1" t="s">
        <v>4914</v>
      </c>
      <c r="L890" s="2" t="s">
        <v>32</v>
      </c>
      <c r="M890" s="1">
        <v>20</v>
      </c>
      <c r="N890" s="2" t="s">
        <v>37</v>
      </c>
      <c r="O890" s="2" t="s">
        <v>38</v>
      </c>
      <c r="P890" s="4">
        <v>14791</v>
      </c>
      <c r="Q890" s="4">
        <v>14791</v>
      </c>
      <c r="R890" s="4">
        <v>8079</v>
      </c>
      <c r="S890" s="4">
        <v>8079</v>
      </c>
      <c r="T890" s="5">
        <v>0</v>
      </c>
      <c r="U890" s="5">
        <v>0</v>
      </c>
      <c r="V890" s="5">
        <v>0</v>
      </c>
      <c r="W890" s="5">
        <v>0</v>
      </c>
      <c r="X890" s="5">
        <v>0</v>
      </c>
      <c r="Y890" s="6">
        <v>0</v>
      </c>
    </row>
    <row r="891" spans="1:25" ht="87.5" thickBot="1" x14ac:dyDescent="0.4">
      <c r="A891" s="20" t="s">
        <v>845</v>
      </c>
      <c r="B891" s="1">
        <v>6</v>
      </c>
      <c r="C891" s="2" t="s">
        <v>914</v>
      </c>
      <c r="D891" s="1">
        <v>165</v>
      </c>
      <c r="E891" s="3" t="s">
        <v>915</v>
      </c>
      <c r="F891" s="1">
        <v>73000</v>
      </c>
      <c r="G891" s="1" t="s">
        <v>27</v>
      </c>
      <c r="H891" s="1" t="s">
        <v>28</v>
      </c>
      <c r="I891" s="1">
        <v>2020</v>
      </c>
      <c r="J891" s="1">
        <v>2020</v>
      </c>
      <c r="K891" s="1" t="s">
        <v>4914</v>
      </c>
      <c r="L891" s="2" t="s">
        <v>32</v>
      </c>
      <c r="M891" s="1">
        <v>20</v>
      </c>
      <c r="N891" s="2" t="s">
        <v>39</v>
      </c>
      <c r="O891" s="2" t="s">
        <v>40</v>
      </c>
      <c r="P891" s="4">
        <v>1647</v>
      </c>
      <c r="Q891" s="4">
        <v>1647</v>
      </c>
      <c r="R891" s="4">
        <v>838</v>
      </c>
      <c r="S891" s="4">
        <v>838</v>
      </c>
      <c r="T891" s="5">
        <v>0</v>
      </c>
      <c r="U891" s="5">
        <v>0</v>
      </c>
      <c r="V891" s="5">
        <v>0</v>
      </c>
      <c r="W891" s="5">
        <v>0</v>
      </c>
      <c r="X891" s="5">
        <v>0</v>
      </c>
      <c r="Y891" s="6">
        <v>0</v>
      </c>
    </row>
    <row r="892" spans="1:25" ht="73" thickBot="1" x14ac:dyDescent="0.4">
      <c r="A892" s="20" t="s">
        <v>845</v>
      </c>
      <c r="B892" s="1">
        <v>6</v>
      </c>
      <c r="C892" s="2" t="s">
        <v>914</v>
      </c>
      <c r="D892" s="1">
        <v>165</v>
      </c>
      <c r="E892" s="3" t="s">
        <v>915</v>
      </c>
      <c r="F892" s="1">
        <v>73000</v>
      </c>
      <c r="G892" s="1" t="s">
        <v>27</v>
      </c>
      <c r="H892" s="1" t="s">
        <v>28</v>
      </c>
      <c r="I892" s="1">
        <v>2020</v>
      </c>
      <c r="J892" s="1">
        <v>2020</v>
      </c>
      <c r="K892" s="1" t="s">
        <v>4914</v>
      </c>
      <c r="L892" s="2" t="s">
        <v>32</v>
      </c>
      <c r="M892" s="1">
        <v>20</v>
      </c>
      <c r="N892" s="2" t="s">
        <v>41</v>
      </c>
      <c r="O892" s="2" t="s">
        <v>42</v>
      </c>
      <c r="P892" s="4">
        <v>36753</v>
      </c>
      <c r="Q892" s="4">
        <v>36753</v>
      </c>
      <c r="R892" s="4">
        <v>29067</v>
      </c>
      <c r="S892" s="4">
        <v>29067</v>
      </c>
      <c r="T892" s="5">
        <v>0</v>
      </c>
      <c r="U892" s="5">
        <v>0</v>
      </c>
      <c r="V892" s="5">
        <v>0</v>
      </c>
      <c r="W892" s="5">
        <v>0</v>
      </c>
      <c r="X892" s="5">
        <v>0</v>
      </c>
      <c r="Y892" s="6">
        <v>0</v>
      </c>
    </row>
    <row r="893" spans="1:25" ht="87.5" thickBot="1" x14ac:dyDescent="0.4">
      <c r="A893" s="20" t="s">
        <v>845</v>
      </c>
      <c r="B893" s="1">
        <v>6</v>
      </c>
      <c r="C893" s="2" t="s">
        <v>914</v>
      </c>
      <c r="D893" s="1">
        <v>165</v>
      </c>
      <c r="E893" s="3" t="s">
        <v>915</v>
      </c>
      <c r="F893" s="1">
        <v>73000</v>
      </c>
      <c r="G893" s="1" t="s">
        <v>27</v>
      </c>
      <c r="H893" s="1" t="s">
        <v>28</v>
      </c>
      <c r="I893" s="1">
        <v>2020</v>
      </c>
      <c r="J893" s="1">
        <v>2020</v>
      </c>
      <c r="K893" s="1" t="s">
        <v>4914</v>
      </c>
      <c r="L893" s="2" t="s">
        <v>32</v>
      </c>
      <c r="M893" s="1">
        <v>20</v>
      </c>
      <c r="N893" s="2" t="s">
        <v>302</v>
      </c>
      <c r="O893" s="2" t="s">
        <v>303</v>
      </c>
      <c r="P893" s="4">
        <v>-3489</v>
      </c>
      <c r="Q893" s="4">
        <v>-3489</v>
      </c>
      <c r="R893" s="4">
        <v>-4554</v>
      </c>
      <c r="S893" s="4">
        <v>-4554</v>
      </c>
      <c r="T893" s="5">
        <v>0</v>
      </c>
      <c r="U893" s="5">
        <v>0</v>
      </c>
      <c r="V893" s="5">
        <v>0</v>
      </c>
      <c r="W893" s="5">
        <v>0</v>
      </c>
      <c r="X893" s="5">
        <v>0</v>
      </c>
      <c r="Y893" s="6">
        <v>0</v>
      </c>
    </row>
    <row r="894" spans="1:25" ht="87.5" thickBot="1" x14ac:dyDescent="0.4">
      <c r="A894" s="20" t="s">
        <v>845</v>
      </c>
      <c r="B894" s="1">
        <v>6</v>
      </c>
      <c r="C894" s="2" t="s">
        <v>914</v>
      </c>
      <c r="D894" s="1">
        <v>165</v>
      </c>
      <c r="E894" s="3" t="s">
        <v>915</v>
      </c>
      <c r="F894" s="1">
        <v>73000</v>
      </c>
      <c r="G894" s="1" t="s">
        <v>27</v>
      </c>
      <c r="H894" s="1" t="s">
        <v>28</v>
      </c>
      <c r="I894" s="1">
        <v>2020</v>
      </c>
      <c r="J894" s="1">
        <v>2020</v>
      </c>
      <c r="K894" s="1" t="s">
        <v>4914</v>
      </c>
      <c r="L894" s="2" t="s">
        <v>32</v>
      </c>
      <c r="M894" s="1">
        <v>20</v>
      </c>
      <c r="N894" s="2" t="s">
        <v>344</v>
      </c>
      <c r="O894" s="2" t="s">
        <v>345</v>
      </c>
      <c r="P894" s="4">
        <v>55</v>
      </c>
      <c r="Q894" s="4">
        <v>55</v>
      </c>
      <c r="R894" s="4">
        <v>-46</v>
      </c>
      <c r="S894" s="4">
        <v>-46</v>
      </c>
      <c r="T894" s="5">
        <v>0</v>
      </c>
      <c r="U894" s="5">
        <v>0</v>
      </c>
      <c r="V894" s="5">
        <v>0</v>
      </c>
      <c r="W894" s="5">
        <v>0</v>
      </c>
      <c r="X894" s="5">
        <v>0</v>
      </c>
      <c r="Y894" s="6">
        <v>0</v>
      </c>
    </row>
    <row r="895" spans="1:25" ht="87.5" thickBot="1" x14ac:dyDescent="0.4">
      <c r="A895" s="20" t="s">
        <v>845</v>
      </c>
      <c r="B895" s="1">
        <v>6</v>
      </c>
      <c r="C895" s="2" t="s">
        <v>914</v>
      </c>
      <c r="D895" s="1">
        <v>165</v>
      </c>
      <c r="E895" s="3" t="s">
        <v>915</v>
      </c>
      <c r="F895" s="1">
        <v>73000</v>
      </c>
      <c r="G895" s="1" t="s">
        <v>27</v>
      </c>
      <c r="H895" s="1" t="s">
        <v>28</v>
      </c>
      <c r="I895" s="1">
        <v>2020</v>
      </c>
      <c r="J895" s="1">
        <v>2020</v>
      </c>
      <c r="K895" s="1" t="s">
        <v>4914</v>
      </c>
      <c r="L895" s="2" t="s">
        <v>32</v>
      </c>
      <c r="M895" s="1">
        <v>20</v>
      </c>
      <c r="N895" s="2" t="s">
        <v>43</v>
      </c>
      <c r="O895" s="2" t="s">
        <v>44</v>
      </c>
      <c r="P895" s="4">
        <v>1067</v>
      </c>
      <c r="Q895" s="4">
        <v>1067</v>
      </c>
      <c r="R895" s="4">
        <v>728</v>
      </c>
      <c r="S895" s="4">
        <v>728</v>
      </c>
      <c r="T895" s="5">
        <v>0</v>
      </c>
      <c r="U895" s="5">
        <v>0</v>
      </c>
      <c r="V895" s="5">
        <v>0</v>
      </c>
      <c r="W895" s="5">
        <v>0</v>
      </c>
      <c r="X895" s="5">
        <v>0</v>
      </c>
      <c r="Y895" s="6">
        <v>0</v>
      </c>
    </row>
    <row r="896" spans="1:25" ht="73" thickBot="1" x14ac:dyDescent="0.4">
      <c r="A896" s="20" t="s">
        <v>845</v>
      </c>
      <c r="B896" s="1">
        <v>6</v>
      </c>
      <c r="C896" s="2" t="s">
        <v>914</v>
      </c>
      <c r="D896" s="1">
        <v>165</v>
      </c>
      <c r="E896" s="3" t="s">
        <v>915</v>
      </c>
      <c r="F896" s="1">
        <v>73000</v>
      </c>
      <c r="G896" s="1" t="s">
        <v>27</v>
      </c>
      <c r="H896" s="1" t="s">
        <v>28</v>
      </c>
      <c r="I896" s="1">
        <v>2020</v>
      </c>
      <c r="J896" s="1">
        <v>2020</v>
      </c>
      <c r="K896" s="1" t="s">
        <v>4914</v>
      </c>
      <c r="L896" s="2" t="s">
        <v>32</v>
      </c>
      <c r="M896" s="1">
        <v>20</v>
      </c>
      <c r="N896" s="2" t="s">
        <v>45</v>
      </c>
      <c r="O896" s="2" t="s">
        <v>46</v>
      </c>
      <c r="P896" s="4">
        <v>-1069</v>
      </c>
      <c r="Q896" s="4">
        <v>-1069</v>
      </c>
      <c r="R896" s="4">
        <v>-725</v>
      </c>
      <c r="S896" s="4">
        <v>-725</v>
      </c>
      <c r="T896" s="5">
        <v>0</v>
      </c>
      <c r="U896" s="5">
        <v>0</v>
      </c>
      <c r="V896" s="5">
        <v>0</v>
      </c>
      <c r="W896" s="5">
        <v>0</v>
      </c>
      <c r="X896" s="5">
        <v>0</v>
      </c>
      <c r="Y896" s="6">
        <v>0</v>
      </c>
    </row>
    <row r="897" spans="1:25" ht="73" thickBot="1" x14ac:dyDescent="0.4">
      <c r="A897" s="20" t="s">
        <v>845</v>
      </c>
      <c r="B897" s="1">
        <v>6</v>
      </c>
      <c r="C897" s="2" t="s">
        <v>914</v>
      </c>
      <c r="D897" s="1">
        <v>165</v>
      </c>
      <c r="E897" s="3" t="s">
        <v>915</v>
      </c>
      <c r="F897" s="1">
        <v>73000</v>
      </c>
      <c r="G897" s="1" t="s">
        <v>27</v>
      </c>
      <c r="H897" s="1" t="s">
        <v>28</v>
      </c>
      <c r="I897" s="1">
        <v>2020</v>
      </c>
      <c r="J897" s="1">
        <v>2020</v>
      </c>
      <c r="K897" s="1" t="s">
        <v>4914</v>
      </c>
      <c r="L897" s="2" t="s">
        <v>32</v>
      </c>
      <c r="M897" s="1">
        <v>20</v>
      </c>
      <c r="N897" s="2" t="s">
        <v>47</v>
      </c>
      <c r="O897" s="2" t="s">
        <v>48</v>
      </c>
      <c r="P897" s="4">
        <v>56</v>
      </c>
      <c r="Q897" s="4">
        <v>56</v>
      </c>
      <c r="R897" s="4">
        <v>0</v>
      </c>
      <c r="S897" s="4">
        <v>0</v>
      </c>
      <c r="T897" s="5">
        <v>0</v>
      </c>
      <c r="U897" s="5">
        <v>0</v>
      </c>
      <c r="V897" s="5">
        <v>0</v>
      </c>
      <c r="W897" s="5">
        <v>0</v>
      </c>
      <c r="X897" s="5">
        <v>0</v>
      </c>
      <c r="Y897" s="6">
        <v>0</v>
      </c>
    </row>
    <row r="898" spans="1:25" ht="73" thickBot="1" x14ac:dyDescent="0.4">
      <c r="A898" s="20" t="s">
        <v>845</v>
      </c>
      <c r="B898" s="1">
        <v>6</v>
      </c>
      <c r="C898" s="2" t="s">
        <v>914</v>
      </c>
      <c r="D898" s="1">
        <v>165</v>
      </c>
      <c r="E898" s="3" t="s">
        <v>915</v>
      </c>
      <c r="F898" s="1">
        <v>73000</v>
      </c>
      <c r="G898" s="1" t="s">
        <v>27</v>
      </c>
      <c r="H898" s="1" t="s">
        <v>28</v>
      </c>
      <c r="I898" s="1">
        <v>2020</v>
      </c>
      <c r="J898" s="1">
        <v>2020</v>
      </c>
      <c r="K898" s="1" t="s">
        <v>4914</v>
      </c>
      <c r="L898" s="2" t="s">
        <v>206</v>
      </c>
      <c r="M898" s="1">
        <v>30</v>
      </c>
      <c r="N898" s="2" t="s">
        <v>916</v>
      </c>
      <c r="O898" s="2" t="s">
        <v>917</v>
      </c>
      <c r="P898" s="4">
        <v>3300000</v>
      </c>
      <c r="Q898" s="4">
        <v>3300000</v>
      </c>
      <c r="R898" s="4">
        <v>0</v>
      </c>
      <c r="S898" s="4">
        <v>0</v>
      </c>
      <c r="T898" s="5">
        <v>2</v>
      </c>
      <c r="U898" s="5">
        <v>2</v>
      </c>
      <c r="V898" s="5">
        <v>0</v>
      </c>
      <c r="W898" s="5">
        <v>0</v>
      </c>
      <c r="X898" s="5">
        <v>2</v>
      </c>
      <c r="Y898" s="6">
        <v>2</v>
      </c>
    </row>
    <row r="899" spans="1:25" ht="73" thickBot="1" x14ac:dyDescent="0.4">
      <c r="A899" s="20" t="s">
        <v>845</v>
      </c>
      <c r="B899" s="1">
        <v>6</v>
      </c>
      <c r="C899" s="2" t="s">
        <v>914</v>
      </c>
      <c r="D899" s="1">
        <v>165</v>
      </c>
      <c r="E899" s="3" t="s">
        <v>915</v>
      </c>
      <c r="F899" s="1">
        <v>73000</v>
      </c>
      <c r="G899" s="1" t="s">
        <v>27</v>
      </c>
      <c r="H899" s="1" t="s">
        <v>28</v>
      </c>
      <c r="I899" s="1">
        <v>2020</v>
      </c>
      <c r="J899" s="1">
        <v>2020</v>
      </c>
      <c r="K899" s="1" t="s">
        <v>4914</v>
      </c>
      <c r="L899" s="2" t="s">
        <v>206</v>
      </c>
      <c r="M899" s="1">
        <v>30</v>
      </c>
      <c r="N899" s="2" t="s">
        <v>918</v>
      </c>
      <c r="O899" s="2" t="s">
        <v>919</v>
      </c>
      <c r="P899" s="4">
        <v>600000</v>
      </c>
      <c r="Q899" s="4">
        <v>600000</v>
      </c>
      <c r="R899" s="4">
        <v>0</v>
      </c>
      <c r="S899" s="4">
        <v>0</v>
      </c>
      <c r="T899" s="5">
        <v>0</v>
      </c>
      <c r="U899" s="5">
        <v>0</v>
      </c>
      <c r="V899" s="5">
        <v>0</v>
      </c>
      <c r="W899" s="5">
        <v>0</v>
      </c>
      <c r="X899" s="5">
        <v>0</v>
      </c>
      <c r="Y899" s="6">
        <v>0</v>
      </c>
    </row>
    <row r="900" spans="1:25" ht="73" thickBot="1" x14ac:dyDescent="0.4">
      <c r="A900" s="20" t="s">
        <v>845</v>
      </c>
      <c r="B900" s="1">
        <v>6</v>
      </c>
      <c r="C900" s="2" t="s">
        <v>914</v>
      </c>
      <c r="D900" s="1">
        <v>165</v>
      </c>
      <c r="E900" s="3" t="s">
        <v>915</v>
      </c>
      <c r="F900" s="1">
        <v>73000</v>
      </c>
      <c r="G900" s="1" t="s">
        <v>27</v>
      </c>
      <c r="H900" s="1" t="s">
        <v>28</v>
      </c>
      <c r="I900" s="1">
        <v>2020</v>
      </c>
      <c r="J900" s="1">
        <v>2020</v>
      </c>
      <c r="K900" s="1" t="s">
        <v>4914</v>
      </c>
      <c r="L900" s="2" t="s">
        <v>206</v>
      </c>
      <c r="M900" s="1">
        <v>30</v>
      </c>
      <c r="N900" s="2" t="s">
        <v>920</v>
      </c>
      <c r="O900" s="2" t="s">
        <v>921</v>
      </c>
      <c r="P900" s="4">
        <v>23000000</v>
      </c>
      <c r="Q900" s="4">
        <v>33000000</v>
      </c>
      <c r="R900" s="4">
        <v>0</v>
      </c>
      <c r="S900" s="4">
        <v>0</v>
      </c>
      <c r="T900" s="5">
        <v>5</v>
      </c>
      <c r="U900" s="5">
        <v>5</v>
      </c>
      <c r="V900" s="5">
        <v>0</v>
      </c>
      <c r="W900" s="5">
        <v>0</v>
      </c>
      <c r="X900" s="5">
        <v>5</v>
      </c>
      <c r="Y900" s="6">
        <v>5</v>
      </c>
    </row>
    <row r="901" spans="1:25" ht="102" thickBot="1" x14ac:dyDescent="0.4">
      <c r="A901" s="20" t="s">
        <v>845</v>
      </c>
      <c r="B901" s="1">
        <v>6</v>
      </c>
      <c r="C901" s="2" t="s">
        <v>914</v>
      </c>
      <c r="D901" s="1">
        <v>165</v>
      </c>
      <c r="E901" s="3" t="s">
        <v>915</v>
      </c>
      <c r="F901" s="1">
        <v>73000</v>
      </c>
      <c r="G901" s="1" t="s">
        <v>27</v>
      </c>
      <c r="H901" s="1" t="s">
        <v>28</v>
      </c>
      <c r="I901" s="1">
        <v>2020</v>
      </c>
      <c r="J901" s="1">
        <v>2020</v>
      </c>
      <c r="K901" s="1" t="s">
        <v>4914</v>
      </c>
      <c r="L901" s="2" t="s">
        <v>206</v>
      </c>
      <c r="M901" s="1">
        <v>30</v>
      </c>
      <c r="N901" s="2" t="s">
        <v>922</v>
      </c>
      <c r="O901" s="2" t="s">
        <v>923</v>
      </c>
      <c r="P901" s="4">
        <v>16000000</v>
      </c>
      <c r="Q901" s="4">
        <v>16000000</v>
      </c>
      <c r="R901" s="4">
        <v>0</v>
      </c>
      <c r="S901" s="4">
        <v>0</v>
      </c>
      <c r="T901" s="5">
        <v>0</v>
      </c>
      <c r="U901" s="5">
        <v>0</v>
      </c>
      <c r="V901" s="5">
        <v>0</v>
      </c>
      <c r="W901" s="5">
        <v>0</v>
      </c>
      <c r="X901" s="5">
        <v>0</v>
      </c>
      <c r="Y901" s="6">
        <v>0</v>
      </c>
    </row>
    <row r="902" spans="1:25" ht="58.5" thickBot="1" x14ac:dyDescent="0.4">
      <c r="A902" s="20" t="s">
        <v>845</v>
      </c>
      <c r="B902" s="1">
        <v>6</v>
      </c>
      <c r="C902" s="2" t="s">
        <v>914</v>
      </c>
      <c r="D902" s="1">
        <v>165</v>
      </c>
      <c r="E902" s="3" t="s">
        <v>915</v>
      </c>
      <c r="F902" s="1">
        <v>73000</v>
      </c>
      <c r="G902" s="1" t="s">
        <v>27</v>
      </c>
      <c r="H902" s="1" t="s">
        <v>28</v>
      </c>
      <c r="I902" s="1">
        <v>2020</v>
      </c>
      <c r="J902" s="1">
        <v>2020</v>
      </c>
      <c r="K902" s="1" t="s">
        <v>4914</v>
      </c>
      <c r="L902" s="2" t="s">
        <v>206</v>
      </c>
      <c r="M902" s="1">
        <v>30</v>
      </c>
      <c r="N902" s="2" t="s">
        <v>924</v>
      </c>
      <c r="O902" s="2" t="s">
        <v>925</v>
      </c>
      <c r="P902" s="4">
        <v>0</v>
      </c>
      <c r="Q902" s="4">
        <v>0</v>
      </c>
      <c r="R902" s="4">
        <v>0</v>
      </c>
      <c r="S902" s="4">
        <v>0</v>
      </c>
      <c r="T902" s="5">
        <v>0</v>
      </c>
      <c r="U902" s="5">
        <v>0</v>
      </c>
      <c r="V902" s="5">
        <v>2</v>
      </c>
      <c r="W902" s="5">
        <v>2</v>
      </c>
      <c r="X902" s="5">
        <v>2</v>
      </c>
      <c r="Y902" s="6">
        <v>2</v>
      </c>
    </row>
    <row r="903" spans="1:25" ht="58.5" thickBot="1" x14ac:dyDescent="0.4">
      <c r="A903" s="20" t="s">
        <v>845</v>
      </c>
      <c r="B903" s="1">
        <v>6</v>
      </c>
      <c r="C903" s="2" t="s">
        <v>914</v>
      </c>
      <c r="D903" s="1">
        <v>165</v>
      </c>
      <c r="E903" s="3" t="s">
        <v>915</v>
      </c>
      <c r="F903" s="1">
        <v>73000</v>
      </c>
      <c r="G903" s="1" t="s">
        <v>27</v>
      </c>
      <c r="H903" s="1" t="s">
        <v>28</v>
      </c>
      <c r="I903" s="1">
        <v>2020</v>
      </c>
      <c r="J903" s="1">
        <v>2020</v>
      </c>
      <c r="K903" s="1" t="s">
        <v>4914</v>
      </c>
      <c r="L903" s="2" t="s">
        <v>206</v>
      </c>
      <c r="M903" s="1">
        <v>30</v>
      </c>
      <c r="N903" s="2" t="s">
        <v>926</v>
      </c>
      <c r="O903" s="2" t="s">
        <v>927</v>
      </c>
      <c r="P903" s="4">
        <v>0</v>
      </c>
      <c r="Q903" s="4">
        <v>0</v>
      </c>
      <c r="R903" s="4">
        <v>5000000</v>
      </c>
      <c r="S903" s="4">
        <v>5000000</v>
      </c>
      <c r="T903" s="5">
        <v>0</v>
      </c>
      <c r="U903" s="5">
        <v>0</v>
      </c>
      <c r="V903" s="5">
        <v>4</v>
      </c>
      <c r="W903" s="5">
        <v>4</v>
      </c>
      <c r="X903" s="5">
        <v>4</v>
      </c>
      <c r="Y903" s="6">
        <v>4</v>
      </c>
    </row>
    <row r="904" spans="1:25" ht="58.5" thickBot="1" x14ac:dyDescent="0.4">
      <c r="A904" s="20" t="s">
        <v>845</v>
      </c>
      <c r="B904" s="1">
        <v>6</v>
      </c>
      <c r="C904" s="2" t="s">
        <v>914</v>
      </c>
      <c r="D904" s="1">
        <v>165</v>
      </c>
      <c r="E904" s="3" t="s">
        <v>915</v>
      </c>
      <c r="F904" s="1">
        <v>73000</v>
      </c>
      <c r="G904" s="1" t="s">
        <v>27</v>
      </c>
      <c r="H904" s="1" t="s">
        <v>28</v>
      </c>
      <c r="I904" s="1">
        <v>2020</v>
      </c>
      <c r="J904" s="1">
        <v>2020</v>
      </c>
      <c r="K904" s="1" t="s">
        <v>4914</v>
      </c>
      <c r="L904" s="2" t="s">
        <v>206</v>
      </c>
      <c r="M904" s="1">
        <v>30</v>
      </c>
      <c r="N904" s="2" t="s">
        <v>928</v>
      </c>
      <c r="O904" s="2" t="s">
        <v>929</v>
      </c>
      <c r="P904" s="4">
        <v>0</v>
      </c>
      <c r="Q904" s="4">
        <v>0</v>
      </c>
      <c r="R904" s="4">
        <v>1250000</v>
      </c>
      <c r="S904" s="4">
        <v>1250000</v>
      </c>
      <c r="T904" s="5">
        <v>0</v>
      </c>
      <c r="U904" s="5">
        <v>0</v>
      </c>
      <c r="V904" s="5">
        <v>3</v>
      </c>
      <c r="W904" s="5">
        <v>3</v>
      </c>
      <c r="X904" s="5">
        <v>3</v>
      </c>
      <c r="Y904" s="6">
        <v>3</v>
      </c>
    </row>
    <row r="905" spans="1:25" ht="102" thickBot="1" x14ac:dyDescent="0.4">
      <c r="A905" s="20" t="s">
        <v>845</v>
      </c>
      <c r="B905" s="1">
        <v>6</v>
      </c>
      <c r="C905" s="2" t="s">
        <v>914</v>
      </c>
      <c r="D905" s="1">
        <v>165</v>
      </c>
      <c r="E905" s="3" t="s">
        <v>915</v>
      </c>
      <c r="F905" s="1">
        <v>73000</v>
      </c>
      <c r="G905" s="1" t="s">
        <v>27</v>
      </c>
      <c r="H905" s="1" t="s">
        <v>28</v>
      </c>
      <c r="I905" s="1">
        <v>2020</v>
      </c>
      <c r="J905" s="1">
        <v>2020</v>
      </c>
      <c r="K905" s="1" t="s">
        <v>4914</v>
      </c>
      <c r="L905" s="2" t="s">
        <v>206</v>
      </c>
      <c r="M905" s="1">
        <v>30</v>
      </c>
      <c r="N905" s="2" t="s">
        <v>930</v>
      </c>
      <c r="O905" s="2" t="s">
        <v>931</v>
      </c>
      <c r="P905" s="4">
        <v>0</v>
      </c>
      <c r="Q905" s="4">
        <v>0</v>
      </c>
      <c r="R905" s="4">
        <v>32000000</v>
      </c>
      <c r="S905" s="4">
        <v>30000000</v>
      </c>
      <c r="T905" s="5">
        <v>0</v>
      </c>
      <c r="U905" s="5">
        <v>0</v>
      </c>
      <c r="V905" s="5">
        <v>0</v>
      </c>
      <c r="W905" s="5">
        <v>0</v>
      </c>
      <c r="X905" s="5">
        <v>0</v>
      </c>
      <c r="Y905" s="6">
        <v>0</v>
      </c>
    </row>
    <row r="906" spans="1:25" ht="87.5" thickBot="1" x14ac:dyDescent="0.4">
      <c r="A906" s="20" t="s">
        <v>845</v>
      </c>
      <c r="B906" s="1">
        <v>6</v>
      </c>
      <c r="C906" s="2" t="s">
        <v>914</v>
      </c>
      <c r="D906" s="1">
        <v>165</v>
      </c>
      <c r="E906" s="3" t="s">
        <v>915</v>
      </c>
      <c r="F906" s="1">
        <v>73000</v>
      </c>
      <c r="G906" s="1" t="s">
        <v>27</v>
      </c>
      <c r="H906" s="1" t="s">
        <v>28</v>
      </c>
      <c r="I906" s="1">
        <v>2020</v>
      </c>
      <c r="J906" s="1">
        <v>2020</v>
      </c>
      <c r="K906" s="1" t="s">
        <v>4914</v>
      </c>
      <c r="L906" s="2" t="s">
        <v>206</v>
      </c>
      <c r="M906" s="1">
        <v>30</v>
      </c>
      <c r="N906" s="2" t="s">
        <v>932</v>
      </c>
      <c r="O906" s="2" t="s">
        <v>933</v>
      </c>
      <c r="P906" s="4">
        <v>1000000</v>
      </c>
      <c r="Q906" s="4">
        <v>2000000</v>
      </c>
      <c r="R906" s="4">
        <v>0</v>
      </c>
      <c r="S906" s="4">
        <v>0</v>
      </c>
      <c r="T906" s="5">
        <v>0</v>
      </c>
      <c r="U906" s="5">
        <v>0</v>
      </c>
      <c r="V906" s="5">
        <v>0</v>
      </c>
      <c r="W906" s="5">
        <v>0</v>
      </c>
      <c r="X906" s="5">
        <v>0</v>
      </c>
      <c r="Y906" s="6">
        <v>0</v>
      </c>
    </row>
    <row r="907" spans="1:25" ht="102" thickBot="1" x14ac:dyDescent="0.4">
      <c r="A907" s="20" t="s">
        <v>845</v>
      </c>
      <c r="B907" s="1">
        <v>6</v>
      </c>
      <c r="C907" s="2" t="s">
        <v>914</v>
      </c>
      <c r="D907" s="1">
        <v>165</v>
      </c>
      <c r="E907" s="3" t="s">
        <v>915</v>
      </c>
      <c r="F907" s="1">
        <v>73000</v>
      </c>
      <c r="G907" s="1" t="s">
        <v>27</v>
      </c>
      <c r="H907" s="1" t="s">
        <v>28</v>
      </c>
      <c r="I907" s="1">
        <v>2020</v>
      </c>
      <c r="J907" s="1">
        <v>2020</v>
      </c>
      <c r="K907" s="1" t="s">
        <v>4914</v>
      </c>
      <c r="L907" s="2" t="s">
        <v>206</v>
      </c>
      <c r="M907" s="1">
        <v>30</v>
      </c>
      <c r="N907" s="2" t="s">
        <v>934</v>
      </c>
      <c r="O907" s="2" t="s">
        <v>935</v>
      </c>
      <c r="P907" s="4">
        <v>550000</v>
      </c>
      <c r="Q907" s="4">
        <v>550000</v>
      </c>
      <c r="R907" s="4">
        <v>0</v>
      </c>
      <c r="S907" s="4">
        <v>0</v>
      </c>
      <c r="T907" s="5">
        <v>3</v>
      </c>
      <c r="U907" s="5">
        <v>3</v>
      </c>
      <c r="V907" s="5">
        <v>0</v>
      </c>
      <c r="W907" s="5">
        <v>0</v>
      </c>
      <c r="X907" s="5">
        <v>3</v>
      </c>
      <c r="Y907" s="6">
        <v>3</v>
      </c>
    </row>
    <row r="908" spans="1:25" ht="131" thickBot="1" x14ac:dyDescent="0.4">
      <c r="A908" s="20" t="s">
        <v>845</v>
      </c>
      <c r="B908" s="1">
        <v>6</v>
      </c>
      <c r="C908" s="2" t="s">
        <v>914</v>
      </c>
      <c r="D908" s="1">
        <v>165</v>
      </c>
      <c r="E908" s="3" t="s">
        <v>915</v>
      </c>
      <c r="F908" s="1">
        <v>73000</v>
      </c>
      <c r="G908" s="1" t="s">
        <v>27</v>
      </c>
      <c r="H908" s="1" t="s">
        <v>28</v>
      </c>
      <c r="I908" s="1">
        <v>2020</v>
      </c>
      <c r="J908" s="1">
        <v>2020</v>
      </c>
      <c r="K908" s="1" t="s">
        <v>4914</v>
      </c>
      <c r="L908" s="2" t="s">
        <v>49</v>
      </c>
      <c r="M908" s="1">
        <v>40</v>
      </c>
      <c r="N908" s="2" t="s">
        <v>936</v>
      </c>
      <c r="O908" s="2" t="s">
        <v>937</v>
      </c>
      <c r="P908" s="4">
        <v>0</v>
      </c>
      <c r="Q908" s="4">
        <v>0</v>
      </c>
      <c r="R908" s="4">
        <v>0</v>
      </c>
      <c r="S908" s="4">
        <v>0</v>
      </c>
      <c r="T908" s="5">
        <v>0</v>
      </c>
      <c r="U908" s="5">
        <v>0</v>
      </c>
      <c r="V908" s="5">
        <v>0</v>
      </c>
      <c r="W908" s="5">
        <v>0</v>
      </c>
      <c r="X908" s="5">
        <v>0</v>
      </c>
      <c r="Y908" s="6">
        <v>0</v>
      </c>
    </row>
    <row r="909" spans="1:25" ht="58.5" thickBot="1" x14ac:dyDescent="0.4">
      <c r="A909" s="20" t="s">
        <v>845</v>
      </c>
      <c r="B909" s="1">
        <v>6</v>
      </c>
      <c r="C909" s="2" t="s">
        <v>914</v>
      </c>
      <c r="D909" s="1">
        <v>165</v>
      </c>
      <c r="E909" s="3" t="s">
        <v>915</v>
      </c>
      <c r="F909" s="1">
        <v>73000</v>
      </c>
      <c r="G909" s="1" t="s">
        <v>27</v>
      </c>
      <c r="H909" s="1" t="s">
        <v>28</v>
      </c>
      <c r="I909" s="1">
        <v>2020</v>
      </c>
      <c r="J909" s="1">
        <v>2020</v>
      </c>
      <c r="K909" s="1" t="s">
        <v>4914</v>
      </c>
      <c r="L909" s="2" t="s">
        <v>49</v>
      </c>
      <c r="M909" s="1">
        <v>40</v>
      </c>
      <c r="N909" s="2" t="s">
        <v>938</v>
      </c>
      <c r="O909" s="2" t="s">
        <v>939</v>
      </c>
      <c r="P909" s="4">
        <v>0</v>
      </c>
      <c r="Q909" s="4">
        <v>0</v>
      </c>
      <c r="R909" s="4">
        <v>0</v>
      </c>
      <c r="S909" s="4">
        <v>0</v>
      </c>
      <c r="T909" s="5">
        <v>0</v>
      </c>
      <c r="U909" s="5">
        <v>0</v>
      </c>
      <c r="V909" s="5">
        <v>0</v>
      </c>
      <c r="W909" s="5">
        <v>0</v>
      </c>
      <c r="X909" s="5">
        <v>0</v>
      </c>
      <c r="Y909" s="6">
        <v>0</v>
      </c>
    </row>
    <row r="910" spans="1:25" ht="58.5" thickBot="1" x14ac:dyDescent="0.4">
      <c r="A910" s="20" t="s">
        <v>845</v>
      </c>
      <c r="B910" s="1">
        <v>6</v>
      </c>
      <c r="C910" s="2" t="s">
        <v>914</v>
      </c>
      <c r="D910" s="1">
        <v>165</v>
      </c>
      <c r="E910" s="3" t="s">
        <v>915</v>
      </c>
      <c r="F910" s="1">
        <v>73000</v>
      </c>
      <c r="G910" s="1" t="s">
        <v>27</v>
      </c>
      <c r="H910" s="1" t="s">
        <v>28</v>
      </c>
      <c r="I910" s="1">
        <v>2020</v>
      </c>
      <c r="J910" s="1">
        <v>2020</v>
      </c>
      <c r="K910" s="1" t="s">
        <v>4914</v>
      </c>
      <c r="L910" s="2" t="s">
        <v>49</v>
      </c>
      <c r="M910" s="1">
        <v>40</v>
      </c>
      <c r="N910" s="2" t="s">
        <v>940</v>
      </c>
      <c r="O910" s="2" t="s">
        <v>941</v>
      </c>
      <c r="P910" s="4">
        <v>0</v>
      </c>
      <c r="Q910" s="4">
        <v>-10000000</v>
      </c>
      <c r="R910" s="4">
        <v>0</v>
      </c>
      <c r="S910" s="4">
        <v>0</v>
      </c>
      <c r="T910" s="5">
        <v>0</v>
      </c>
      <c r="U910" s="5">
        <v>0</v>
      </c>
      <c r="V910" s="5">
        <v>0</v>
      </c>
      <c r="W910" s="5">
        <v>0</v>
      </c>
      <c r="X910" s="5">
        <v>0</v>
      </c>
      <c r="Y910" s="6">
        <v>0</v>
      </c>
    </row>
    <row r="911" spans="1:25" ht="58.5" thickBot="1" x14ac:dyDescent="0.4">
      <c r="A911" s="20" t="s">
        <v>845</v>
      </c>
      <c r="B911" s="1">
        <v>6</v>
      </c>
      <c r="C911" s="2" t="s">
        <v>914</v>
      </c>
      <c r="D911" s="1">
        <v>165</v>
      </c>
      <c r="E911" s="3" t="s">
        <v>915</v>
      </c>
      <c r="F911" s="1">
        <v>73000</v>
      </c>
      <c r="G911" s="1" t="s">
        <v>27</v>
      </c>
      <c r="H911" s="1" t="s">
        <v>28</v>
      </c>
      <c r="I911" s="1">
        <v>2020</v>
      </c>
      <c r="J911" s="1">
        <v>2020</v>
      </c>
      <c r="K911" s="1" t="s">
        <v>4914</v>
      </c>
      <c r="L911" s="2" t="s">
        <v>49</v>
      </c>
      <c r="M911" s="1">
        <v>40</v>
      </c>
      <c r="N911" s="2" t="s">
        <v>942</v>
      </c>
      <c r="O911" s="2" t="s">
        <v>943</v>
      </c>
      <c r="P911" s="4">
        <v>0</v>
      </c>
      <c r="Q911" s="4">
        <v>-4450000</v>
      </c>
      <c r="R911" s="4">
        <v>0</v>
      </c>
      <c r="S911" s="4">
        <v>0</v>
      </c>
      <c r="T911" s="5">
        <v>0</v>
      </c>
      <c r="U911" s="5">
        <v>0</v>
      </c>
      <c r="V911" s="5">
        <v>0</v>
      </c>
      <c r="W911" s="5">
        <v>0</v>
      </c>
      <c r="X911" s="5">
        <v>0</v>
      </c>
      <c r="Y911" s="6">
        <v>0</v>
      </c>
    </row>
    <row r="912" spans="1:25" ht="131" thickBot="1" x14ac:dyDescent="0.4">
      <c r="A912" s="20" t="s">
        <v>845</v>
      </c>
      <c r="B912" s="1">
        <v>6</v>
      </c>
      <c r="C912" s="2" t="s">
        <v>914</v>
      </c>
      <c r="D912" s="1">
        <v>165</v>
      </c>
      <c r="E912" s="3" t="s">
        <v>915</v>
      </c>
      <c r="F912" s="1">
        <v>73000</v>
      </c>
      <c r="G912" s="1" t="s">
        <v>27</v>
      </c>
      <c r="H912" s="1" t="s">
        <v>28</v>
      </c>
      <c r="I912" s="1">
        <v>2020</v>
      </c>
      <c r="J912" s="1">
        <v>2020</v>
      </c>
      <c r="K912" s="1" t="s">
        <v>4914</v>
      </c>
      <c r="L912" s="2" t="s">
        <v>49</v>
      </c>
      <c r="M912" s="1">
        <v>40</v>
      </c>
      <c r="N912" s="2" t="s">
        <v>944</v>
      </c>
      <c r="O912" s="2" t="s">
        <v>945</v>
      </c>
      <c r="P912" s="4">
        <v>-275000</v>
      </c>
      <c r="Q912" s="4">
        <v>-275000</v>
      </c>
      <c r="R912" s="4">
        <v>0</v>
      </c>
      <c r="S912" s="4">
        <v>0</v>
      </c>
      <c r="T912" s="5">
        <v>0</v>
      </c>
      <c r="U912" s="5">
        <v>0</v>
      </c>
      <c r="V912" s="5">
        <v>0</v>
      </c>
      <c r="W912" s="5">
        <v>0</v>
      </c>
      <c r="X912" s="5">
        <v>0</v>
      </c>
      <c r="Y912" s="6">
        <v>0</v>
      </c>
    </row>
    <row r="913" spans="1:25" ht="73" thickBot="1" x14ac:dyDescent="0.4">
      <c r="A913" s="20" t="s">
        <v>845</v>
      </c>
      <c r="B913" s="1">
        <v>6</v>
      </c>
      <c r="C913" s="2" t="s">
        <v>914</v>
      </c>
      <c r="D913" s="1">
        <v>165</v>
      </c>
      <c r="E913" s="3" t="s">
        <v>915</v>
      </c>
      <c r="F913" s="1">
        <v>73000</v>
      </c>
      <c r="G913" s="1" t="s">
        <v>27</v>
      </c>
      <c r="H913" s="1" t="s">
        <v>28</v>
      </c>
      <c r="I913" s="1">
        <v>2020</v>
      </c>
      <c r="J913" s="1">
        <v>2020</v>
      </c>
      <c r="K913" s="1" t="s">
        <v>4914</v>
      </c>
      <c r="L913" s="2" t="s">
        <v>49</v>
      </c>
      <c r="M913" s="1">
        <v>40</v>
      </c>
      <c r="N913" s="2" t="s">
        <v>946</v>
      </c>
      <c r="O913" s="2" t="s">
        <v>947</v>
      </c>
      <c r="P913" s="4">
        <v>0</v>
      </c>
      <c r="Q913" s="4">
        <v>0</v>
      </c>
      <c r="R913" s="4">
        <v>0</v>
      </c>
      <c r="S913" s="4">
        <v>0</v>
      </c>
      <c r="T913" s="5">
        <v>0</v>
      </c>
      <c r="U913" s="5">
        <v>0</v>
      </c>
      <c r="V913" s="5">
        <v>0</v>
      </c>
      <c r="W913" s="5">
        <v>0</v>
      </c>
      <c r="X913" s="5">
        <v>0</v>
      </c>
      <c r="Y913" s="6">
        <v>0</v>
      </c>
    </row>
    <row r="914" spans="1:25" ht="87.5" thickBot="1" x14ac:dyDescent="0.4">
      <c r="A914" s="20" t="s">
        <v>845</v>
      </c>
      <c r="B914" s="1">
        <v>6</v>
      </c>
      <c r="C914" s="2" t="s">
        <v>914</v>
      </c>
      <c r="D914" s="1">
        <v>165</v>
      </c>
      <c r="E914" s="3" t="s">
        <v>915</v>
      </c>
      <c r="F914" s="1">
        <v>73000</v>
      </c>
      <c r="G914" s="1" t="s">
        <v>27</v>
      </c>
      <c r="H914" s="1" t="s">
        <v>28</v>
      </c>
      <c r="I914" s="1">
        <v>2020</v>
      </c>
      <c r="J914" s="1">
        <v>2020</v>
      </c>
      <c r="K914" s="1" t="s">
        <v>4914</v>
      </c>
      <c r="L914" s="2" t="s">
        <v>49</v>
      </c>
      <c r="M914" s="1">
        <v>40</v>
      </c>
      <c r="N914" s="2" t="s">
        <v>948</v>
      </c>
      <c r="O914" s="2" t="s">
        <v>949</v>
      </c>
      <c r="P914" s="4">
        <v>-1000000</v>
      </c>
      <c r="Q914" s="4">
        <v>-2000000</v>
      </c>
      <c r="R914" s="4">
        <v>0</v>
      </c>
      <c r="S914" s="4">
        <v>0</v>
      </c>
      <c r="T914" s="5">
        <v>0</v>
      </c>
      <c r="U914" s="5">
        <v>0</v>
      </c>
      <c r="V914" s="5">
        <v>0</v>
      </c>
      <c r="W914" s="5">
        <v>0</v>
      </c>
      <c r="X914" s="5">
        <v>0</v>
      </c>
      <c r="Y914" s="6">
        <v>0</v>
      </c>
    </row>
    <row r="915" spans="1:25" ht="58.5" thickBot="1" x14ac:dyDescent="0.4">
      <c r="A915" s="20" t="s">
        <v>845</v>
      </c>
      <c r="B915" s="1">
        <v>6</v>
      </c>
      <c r="C915" s="2" t="s">
        <v>914</v>
      </c>
      <c r="D915" s="1">
        <v>165</v>
      </c>
      <c r="E915" s="3" t="s">
        <v>915</v>
      </c>
      <c r="F915" s="1">
        <v>73000</v>
      </c>
      <c r="G915" s="1" t="s">
        <v>27</v>
      </c>
      <c r="H915" s="1" t="s">
        <v>28</v>
      </c>
      <c r="I915" s="1">
        <v>2020</v>
      </c>
      <c r="J915" s="1">
        <v>2020</v>
      </c>
      <c r="K915" s="1" t="s">
        <v>4914</v>
      </c>
      <c r="L915" s="2" t="s">
        <v>49</v>
      </c>
      <c r="M915" s="1">
        <v>40</v>
      </c>
      <c r="N915" s="2" t="s">
        <v>950</v>
      </c>
      <c r="O915" s="2" t="s">
        <v>951</v>
      </c>
      <c r="P915" s="4">
        <v>2000000</v>
      </c>
      <c r="Q915" s="4">
        <v>0</v>
      </c>
      <c r="R915" s="4">
        <v>0</v>
      </c>
      <c r="S915" s="4">
        <v>0</v>
      </c>
      <c r="T915" s="5">
        <v>0</v>
      </c>
      <c r="U915" s="5">
        <v>0</v>
      </c>
      <c r="V915" s="5">
        <v>0</v>
      </c>
      <c r="W915" s="5">
        <v>0</v>
      </c>
      <c r="X915" s="5">
        <v>0</v>
      </c>
      <c r="Y915" s="6">
        <v>0</v>
      </c>
    </row>
    <row r="916" spans="1:25" ht="87.5" thickBot="1" x14ac:dyDescent="0.4">
      <c r="A916" s="20" t="s">
        <v>845</v>
      </c>
      <c r="B916" s="1">
        <v>6</v>
      </c>
      <c r="C916" s="2" t="s">
        <v>914</v>
      </c>
      <c r="D916" s="1">
        <v>165</v>
      </c>
      <c r="E916" s="3" t="s">
        <v>915</v>
      </c>
      <c r="F916" s="1">
        <v>73000</v>
      </c>
      <c r="G916" s="1" t="s">
        <v>27</v>
      </c>
      <c r="H916" s="1" t="s">
        <v>28</v>
      </c>
      <c r="I916" s="1">
        <v>2020</v>
      </c>
      <c r="J916" s="1">
        <v>2020</v>
      </c>
      <c r="K916" s="1" t="s">
        <v>4914</v>
      </c>
      <c r="L916" s="2" t="s">
        <v>49</v>
      </c>
      <c r="M916" s="1">
        <v>40</v>
      </c>
      <c r="N916" s="2" t="s">
        <v>952</v>
      </c>
      <c r="O916" s="2" t="s">
        <v>953</v>
      </c>
      <c r="P916" s="4">
        <v>250000</v>
      </c>
      <c r="Q916" s="4">
        <v>250000</v>
      </c>
      <c r="R916" s="4">
        <v>0</v>
      </c>
      <c r="S916" s="4">
        <v>0</v>
      </c>
      <c r="T916" s="5">
        <v>0</v>
      </c>
      <c r="U916" s="5">
        <v>0</v>
      </c>
      <c r="V916" s="5">
        <v>0</v>
      </c>
      <c r="W916" s="5">
        <v>0</v>
      </c>
      <c r="X916" s="5">
        <v>0</v>
      </c>
      <c r="Y916" s="6">
        <v>0</v>
      </c>
    </row>
    <row r="917" spans="1:25" ht="73" thickBot="1" x14ac:dyDescent="0.4">
      <c r="A917" s="20" t="s">
        <v>845</v>
      </c>
      <c r="B917" s="1">
        <v>6</v>
      </c>
      <c r="C917" s="2" t="s">
        <v>914</v>
      </c>
      <c r="D917" s="1">
        <v>165</v>
      </c>
      <c r="E917" s="3" t="s">
        <v>915</v>
      </c>
      <c r="F917" s="1">
        <v>73000</v>
      </c>
      <c r="G917" s="1" t="s">
        <v>27</v>
      </c>
      <c r="H917" s="1" t="s">
        <v>28</v>
      </c>
      <c r="I917" s="1">
        <v>2020</v>
      </c>
      <c r="J917" s="1">
        <v>2020</v>
      </c>
      <c r="K917" s="1" t="s">
        <v>4914</v>
      </c>
      <c r="L917" s="2" t="s">
        <v>49</v>
      </c>
      <c r="M917" s="1">
        <v>40</v>
      </c>
      <c r="N917" s="2" t="s">
        <v>954</v>
      </c>
      <c r="O917" s="2" t="s">
        <v>955</v>
      </c>
      <c r="P917" s="4">
        <v>294000</v>
      </c>
      <c r="Q917" s="4">
        <v>294000</v>
      </c>
      <c r="R917" s="4">
        <v>0</v>
      </c>
      <c r="S917" s="4">
        <v>0</v>
      </c>
      <c r="T917" s="5">
        <v>0</v>
      </c>
      <c r="U917" s="5">
        <v>0</v>
      </c>
      <c r="V917" s="5">
        <v>0</v>
      </c>
      <c r="W917" s="5">
        <v>0</v>
      </c>
      <c r="X917" s="5">
        <v>0</v>
      </c>
      <c r="Y917" s="6">
        <v>0</v>
      </c>
    </row>
    <row r="918" spans="1:25" ht="145.5" thickBot="1" x14ac:dyDescent="0.4">
      <c r="A918" s="20" t="s">
        <v>845</v>
      </c>
      <c r="B918" s="1">
        <v>6</v>
      </c>
      <c r="C918" s="2" t="s">
        <v>914</v>
      </c>
      <c r="D918" s="1">
        <v>165</v>
      </c>
      <c r="E918" s="3" t="s">
        <v>915</v>
      </c>
      <c r="F918" s="1">
        <v>73000</v>
      </c>
      <c r="G918" s="1" t="s">
        <v>27</v>
      </c>
      <c r="H918" s="1" t="s">
        <v>28</v>
      </c>
      <c r="I918" s="1">
        <v>2020</v>
      </c>
      <c r="J918" s="1">
        <v>2020</v>
      </c>
      <c r="K918" s="1" t="s">
        <v>4914</v>
      </c>
      <c r="L918" s="2" t="s">
        <v>49</v>
      </c>
      <c r="M918" s="1">
        <v>40</v>
      </c>
      <c r="N918" s="2" t="s">
        <v>956</v>
      </c>
      <c r="O918" s="2" t="s">
        <v>957</v>
      </c>
      <c r="P918" s="4">
        <v>275000</v>
      </c>
      <c r="Q918" s="4">
        <v>275000</v>
      </c>
      <c r="R918" s="4">
        <v>0</v>
      </c>
      <c r="S918" s="4">
        <v>0</v>
      </c>
      <c r="T918" s="5">
        <v>2</v>
      </c>
      <c r="U918" s="5">
        <v>2</v>
      </c>
      <c r="V918" s="5">
        <v>0</v>
      </c>
      <c r="W918" s="5">
        <v>0</v>
      </c>
      <c r="X918" s="5">
        <v>2</v>
      </c>
      <c r="Y918" s="6">
        <v>2</v>
      </c>
    </row>
    <row r="919" spans="1:25" ht="58.5" thickBot="1" x14ac:dyDescent="0.4">
      <c r="A919" s="20" t="s">
        <v>845</v>
      </c>
      <c r="B919" s="1">
        <v>6</v>
      </c>
      <c r="C919" s="2" t="s">
        <v>914</v>
      </c>
      <c r="D919" s="1">
        <v>165</v>
      </c>
      <c r="E919" s="3" t="s">
        <v>915</v>
      </c>
      <c r="F919" s="1">
        <v>73000</v>
      </c>
      <c r="G919" s="1" t="s">
        <v>27</v>
      </c>
      <c r="H919" s="1" t="s">
        <v>28</v>
      </c>
      <c r="I919" s="1">
        <v>2020</v>
      </c>
      <c r="J919" s="1">
        <v>2020</v>
      </c>
      <c r="K919" s="1" t="s">
        <v>4914</v>
      </c>
      <c r="L919" s="2" t="s">
        <v>49</v>
      </c>
      <c r="M919" s="1">
        <v>40</v>
      </c>
      <c r="N919" s="2" t="s">
        <v>958</v>
      </c>
      <c r="O919" s="2" t="s">
        <v>959</v>
      </c>
      <c r="P919" s="4">
        <v>500000</v>
      </c>
      <c r="Q919" s="4">
        <v>500000</v>
      </c>
      <c r="R919" s="4">
        <v>0</v>
      </c>
      <c r="S919" s="4">
        <v>0</v>
      </c>
      <c r="T919" s="5">
        <v>0</v>
      </c>
      <c r="U919" s="5">
        <v>0</v>
      </c>
      <c r="V919" s="5">
        <v>0</v>
      </c>
      <c r="W919" s="5">
        <v>0</v>
      </c>
      <c r="X919" s="5">
        <v>0</v>
      </c>
      <c r="Y919" s="6">
        <v>0</v>
      </c>
    </row>
    <row r="920" spans="1:25" ht="73" thickBot="1" x14ac:dyDescent="0.4">
      <c r="A920" s="20" t="s">
        <v>845</v>
      </c>
      <c r="B920" s="1">
        <v>6</v>
      </c>
      <c r="C920" s="2" t="s">
        <v>914</v>
      </c>
      <c r="D920" s="1">
        <v>165</v>
      </c>
      <c r="E920" s="3" t="s">
        <v>915</v>
      </c>
      <c r="F920" s="1">
        <v>73000</v>
      </c>
      <c r="G920" s="1" t="s">
        <v>27</v>
      </c>
      <c r="H920" s="1" t="s">
        <v>28</v>
      </c>
      <c r="I920" s="1">
        <v>2020</v>
      </c>
      <c r="J920" s="1">
        <v>2020</v>
      </c>
      <c r="K920" s="1" t="s">
        <v>4914</v>
      </c>
      <c r="L920" s="2" t="s">
        <v>49</v>
      </c>
      <c r="M920" s="1">
        <v>40</v>
      </c>
      <c r="N920" s="2" t="s">
        <v>960</v>
      </c>
      <c r="O920" s="2" t="s">
        <v>961</v>
      </c>
      <c r="P920" s="4">
        <v>0</v>
      </c>
      <c r="Q920" s="4">
        <v>0</v>
      </c>
      <c r="R920" s="4">
        <v>0</v>
      </c>
      <c r="S920" s="4">
        <v>0</v>
      </c>
      <c r="T920" s="5">
        <v>0</v>
      </c>
      <c r="U920" s="5">
        <v>0</v>
      </c>
      <c r="V920" s="5">
        <v>0</v>
      </c>
      <c r="W920" s="5">
        <v>0</v>
      </c>
      <c r="X920" s="5">
        <v>0</v>
      </c>
      <c r="Y920" s="6">
        <v>0</v>
      </c>
    </row>
    <row r="921" spans="1:25" ht="116.5" thickBot="1" x14ac:dyDescent="0.4">
      <c r="A921" s="20" t="s">
        <v>845</v>
      </c>
      <c r="B921" s="1">
        <v>6</v>
      </c>
      <c r="C921" s="2" t="s">
        <v>914</v>
      </c>
      <c r="D921" s="1">
        <v>165</v>
      </c>
      <c r="E921" s="3" t="s">
        <v>915</v>
      </c>
      <c r="F921" s="1">
        <v>73000</v>
      </c>
      <c r="G921" s="1" t="s">
        <v>27</v>
      </c>
      <c r="H921" s="1" t="s">
        <v>28</v>
      </c>
      <c r="I921" s="1">
        <v>2020</v>
      </c>
      <c r="J921" s="1">
        <v>2020</v>
      </c>
      <c r="K921" s="1" t="s">
        <v>4914</v>
      </c>
      <c r="L921" s="2" t="s">
        <v>49</v>
      </c>
      <c r="M921" s="1">
        <v>40</v>
      </c>
      <c r="N921" s="2" t="s">
        <v>962</v>
      </c>
      <c r="O921" s="2" t="s">
        <v>963</v>
      </c>
      <c r="P921" s="4">
        <v>0</v>
      </c>
      <c r="Q921" s="4">
        <v>0</v>
      </c>
      <c r="R921" s="4">
        <v>0</v>
      </c>
      <c r="S921" s="4">
        <v>0</v>
      </c>
      <c r="T921" s="5">
        <v>0</v>
      </c>
      <c r="U921" s="5">
        <v>0</v>
      </c>
      <c r="V921" s="5">
        <v>0</v>
      </c>
      <c r="W921" s="5">
        <v>0</v>
      </c>
      <c r="X921" s="5">
        <v>0</v>
      </c>
      <c r="Y921" s="6">
        <v>0</v>
      </c>
    </row>
    <row r="922" spans="1:25" ht="102" thickBot="1" x14ac:dyDescent="0.4">
      <c r="A922" s="20" t="s">
        <v>845</v>
      </c>
      <c r="B922" s="1">
        <v>6</v>
      </c>
      <c r="C922" s="2" t="s">
        <v>914</v>
      </c>
      <c r="D922" s="1">
        <v>165</v>
      </c>
      <c r="E922" s="3" t="s">
        <v>915</v>
      </c>
      <c r="F922" s="1">
        <v>73000</v>
      </c>
      <c r="G922" s="1" t="s">
        <v>27</v>
      </c>
      <c r="H922" s="1" t="s">
        <v>28</v>
      </c>
      <c r="I922" s="1">
        <v>2020</v>
      </c>
      <c r="J922" s="1">
        <v>2020</v>
      </c>
      <c r="K922" s="1" t="s">
        <v>4914</v>
      </c>
      <c r="L922" s="2" t="s">
        <v>49</v>
      </c>
      <c r="M922" s="1">
        <v>40</v>
      </c>
      <c r="N922" s="2" t="s">
        <v>964</v>
      </c>
      <c r="O922" s="2" t="s">
        <v>965</v>
      </c>
      <c r="P922" s="4">
        <v>0</v>
      </c>
      <c r="Q922" s="4">
        <v>0</v>
      </c>
      <c r="R922" s="4">
        <v>0</v>
      </c>
      <c r="S922" s="4">
        <v>0</v>
      </c>
      <c r="T922" s="5">
        <v>0</v>
      </c>
      <c r="U922" s="5">
        <v>0</v>
      </c>
      <c r="V922" s="5">
        <v>0</v>
      </c>
      <c r="W922" s="5">
        <v>0</v>
      </c>
      <c r="X922" s="5">
        <v>0</v>
      </c>
      <c r="Y922" s="6">
        <v>0</v>
      </c>
    </row>
    <row r="923" spans="1:25" ht="73" thickBot="1" x14ac:dyDescent="0.4">
      <c r="A923" s="20" t="s">
        <v>845</v>
      </c>
      <c r="B923" s="1">
        <v>6</v>
      </c>
      <c r="C923" s="2" t="s">
        <v>914</v>
      </c>
      <c r="D923" s="1">
        <v>165</v>
      </c>
      <c r="E923" s="3" t="s">
        <v>915</v>
      </c>
      <c r="F923" s="1">
        <v>73000</v>
      </c>
      <c r="G923" s="1" t="s">
        <v>27</v>
      </c>
      <c r="H923" s="1" t="s">
        <v>28</v>
      </c>
      <c r="I923" s="1">
        <v>2020</v>
      </c>
      <c r="J923" s="1">
        <v>2020</v>
      </c>
      <c r="K923" s="1" t="s">
        <v>4914</v>
      </c>
      <c r="L923" s="2" t="s">
        <v>49</v>
      </c>
      <c r="M923" s="1">
        <v>40</v>
      </c>
      <c r="N923" s="2" t="s">
        <v>269</v>
      </c>
      <c r="O923" s="2" t="s">
        <v>966</v>
      </c>
      <c r="P923" s="4">
        <v>0</v>
      </c>
      <c r="Q923" s="4">
        <v>0</v>
      </c>
      <c r="R923" s="4">
        <v>0</v>
      </c>
      <c r="S923" s="4">
        <v>0</v>
      </c>
      <c r="T923" s="5">
        <v>0</v>
      </c>
      <c r="U923" s="5">
        <v>0</v>
      </c>
      <c r="V923" s="5">
        <v>0</v>
      </c>
      <c r="W923" s="5">
        <v>0</v>
      </c>
      <c r="X923" s="5">
        <v>0</v>
      </c>
      <c r="Y923" s="6">
        <v>0</v>
      </c>
    </row>
    <row r="924" spans="1:25" ht="87.5" thickBot="1" x14ac:dyDescent="0.4">
      <c r="A924" s="20" t="s">
        <v>845</v>
      </c>
      <c r="B924" s="1">
        <v>6</v>
      </c>
      <c r="C924" s="2" t="s">
        <v>914</v>
      </c>
      <c r="D924" s="1">
        <v>165</v>
      </c>
      <c r="E924" s="3" t="s">
        <v>915</v>
      </c>
      <c r="F924" s="1">
        <v>73000</v>
      </c>
      <c r="G924" s="1" t="s">
        <v>271</v>
      </c>
      <c r="H924" s="1" t="s">
        <v>59</v>
      </c>
      <c r="I924" s="1" t="s">
        <v>272</v>
      </c>
      <c r="J924" s="1">
        <v>2020.1</v>
      </c>
      <c r="K924" s="1" t="s">
        <v>4916</v>
      </c>
      <c r="L924" s="2" t="s">
        <v>206</v>
      </c>
      <c r="M924" s="1">
        <v>30</v>
      </c>
      <c r="N924" s="2" t="s">
        <v>920</v>
      </c>
      <c r="O924" s="2" t="s">
        <v>967</v>
      </c>
      <c r="P924" s="4">
        <v>25000000</v>
      </c>
      <c r="Q924" s="4">
        <v>0</v>
      </c>
      <c r="R924" s="4">
        <v>0</v>
      </c>
      <c r="S924" s="4">
        <v>0</v>
      </c>
      <c r="T924" s="5">
        <v>0</v>
      </c>
      <c r="U924" s="5">
        <v>0</v>
      </c>
      <c r="V924" s="5">
        <v>0</v>
      </c>
      <c r="W924" s="5">
        <v>0</v>
      </c>
      <c r="X924" s="5">
        <v>0</v>
      </c>
      <c r="Y924" s="6">
        <v>0</v>
      </c>
    </row>
    <row r="925" spans="1:25" ht="116.5" thickBot="1" x14ac:dyDescent="0.4">
      <c r="A925" s="20" t="s">
        <v>845</v>
      </c>
      <c r="B925" s="1">
        <v>6</v>
      </c>
      <c r="C925" s="2" t="s">
        <v>914</v>
      </c>
      <c r="D925" s="1">
        <v>165</v>
      </c>
      <c r="E925" s="3" t="s">
        <v>915</v>
      </c>
      <c r="F925" s="1">
        <v>73000</v>
      </c>
      <c r="G925" s="1" t="s">
        <v>271</v>
      </c>
      <c r="H925" s="1" t="s">
        <v>59</v>
      </c>
      <c r="I925" s="1" t="s">
        <v>272</v>
      </c>
      <c r="J925" s="1">
        <v>2020.1</v>
      </c>
      <c r="K925" s="1" t="s">
        <v>4916</v>
      </c>
      <c r="L925" s="2" t="s">
        <v>206</v>
      </c>
      <c r="M925" s="1">
        <v>30</v>
      </c>
      <c r="N925" s="2" t="s">
        <v>922</v>
      </c>
      <c r="O925" s="2" t="s">
        <v>968</v>
      </c>
      <c r="P925" s="4">
        <v>15000000</v>
      </c>
      <c r="Q925" s="4">
        <v>0</v>
      </c>
      <c r="R925" s="4">
        <v>0</v>
      </c>
      <c r="S925" s="4">
        <v>0</v>
      </c>
      <c r="T925" s="5">
        <v>0</v>
      </c>
      <c r="U925" s="5">
        <v>0</v>
      </c>
      <c r="V925" s="5">
        <v>0</v>
      </c>
      <c r="W925" s="5">
        <v>0</v>
      </c>
      <c r="X925" s="5">
        <v>0</v>
      </c>
      <c r="Y925" s="6">
        <v>0</v>
      </c>
    </row>
    <row r="926" spans="1:25" ht="73" thickBot="1" x14ac:dyDescent="0.4">
      <c r="A926" s="20" t="s">
        <v>845</v>
      </c>
      <c r="B926" s="1">
        <v>6</v>
      </c>
      <c r="C926" s="2" t="s">
        <v>914</v>
      </c>
      <c r="D926" s="1">
        <v>165</v>
      </c>
      <c r="E926" s="3" t="s">
        <v>915</v>
      </c>
      <c r="F926" s="1">
        <v>73000</v>
      </c>
      <c r="G926" s="1" t="s">
        <v>271</v>
      </c>
      <c r="H926" s="1" t="s">
        <v>59</v>
      </c>
      <c r="I926" s="1" t="s">
        <v>272</v>
      </c>
      <c r="J926" s="1">
        <v>2020.1</v>
      </c>
      <c r="K926" s="1" t="s">
        <v>4916</v>
      </c>
      <c r="L926" s="2" t="s">
        <v>49</v>
      </c>
      <c r="M926" s="1">
        <v>40</v>
      </c>
      <c r="N926" s="2" t="s">
        <v>273</v>
      </c>
      <c r="O926" s="2" t="s">
        <v>969</v>
      </c>
      <c r="P926" s="4">
        <v>0</v>
      </c>
      <c r="Q926" s="4">
        <v>0</v>
      </c>
      <c r="R926" s="4">
        <v>0</v>
      </c>
      <c r="S926" s="4">
        <v>0</v>
      </c>
      <c r="T926" s="5">
        <v>0</v>
      </c>
      <c r="U926" s="5">
        <v>0</v>
      </c>
      <c r="V926" s="5">
        <v>0</v>
      </c>
      <c r="W926" s="5">
        <v>0</v>
      </c>
      <c r="X926" s="5">
        <v>0</v>
      </c>
      <c r="Y926" s="6">
        <v>0</v>
      </c>
    </row>
    <row r="927" spans="1:25" ht="203.5" thickBot="1" x14ac:dyDescent="0.4">
      <c r="A927" s="20" t="s">
        <v>845</v>
      </c>
      <c r="B927" s="1">
        <v>6</v>
      </c>
      <c r="C927" s="2" t="s">
        <v>914</v>
      </c>
      <c r="D927" s="1">
        <v>165</v>
      </c>
      <c r="E927" s="3" t="s">
        <v>915</v>
      </c>
      <c r="F927" s="1">
        <v>73000</v>
      </c>
      <c r="G927" s="1" t="s">
        <v>271</v>
      </c>
      <c r="H927" s="1" t="s">
        <v>59</v>
      </c>
      <c r="I927" s="1" t="s">
        <v>272</v>
      </c>
      <c r="J927" s="1">
        <v>2020.1</v>
      </c>
      <c r="K927" s="1" t="s">
        <v>4916</v>
      </c>
      <c r="L927" s="2" t="s">
        <v>49</v>
      </c>
      <c r="M927" s="1">
        <v>40</v>
      </c>
      <c r="N927" s="2" t="s">
        <v>970</v>
      </c>
      <c r="O927" s="2" t="s">
        <v>971</v>
      </c>
      <c r="P927" s="4">
        <v>0</v>
      </c>
      <c r="Q927" s="4">
        <v>0</v>
      </c>
      <c r="R927" s="4">
        <v>0</v>
      </c>
      <c r="S927" s="4">
        <v>0</v>
      </c>
      <c r="T927" s="5">
        <v>0</v>
      </c>
      <c r="U927" s="5">
        <v>0</v>
      </c>
      <c r="V927" s="5">
        <v>0</v>
      </c>
      <c r="W927" s="5">
        <v>0</v>
      </c>
      <c r="X927" s="5">
        <v>0</v>
      </c>
      <c r="Y927" s="6">
        <v>0</v>
      </c>
    </row>
    <row r="928" spans="1:25" ht="73" thickBot="1" x14ac:dyDescent="0.4">
      <c r="A928" s="20" t="s">
        <v>845</v>
      </c>
      <c r="B928" s="1">
        <v>6</v>
      </c>
      <c r="C928" s="2" t="s">
        <v>914</v>
      </c>
      <c r="D928" s="1">
        <v>165</v>
      </c>
      <c r="E928" s="3" t="s">
        <v>915</v>
      </c>
      <c r="F928" s="1">
        <v>73000</v>
      </c>
      <c r="G928" s="1" t="s">
        <v>271</v>
      </c>
      <c r="H928" s="1" t="s">
        <v>59</v>
      </c>
      <c r="I928" s="1" t="s">
        <v>272</v>
      </c>
      <c r="J928" s="1">
        <v>2020.1</v>
      </c>
      <c r="K928" s="1" t="s">
        <v>4916</v>
      </c>
      <c r="L928" s="2" t="s">
        <v>49</v>
      </c>
      <c r="M928" s="1">
        <v>40</v>
      </c>
      <c r="N928" s="2" t="s">
        <v>972</v>
      </c>
      <c r="O928" s="2" t="s">
        <v>973</v>
      </c>
      <c r="P928" s="4">
        <v>0</v>
      </c>
      <c r="Q928" s="4">
        <v>0</v>
      </c>
      <c r="R928" s="4">
        <v>0</v>
      </c>
      <c r="S928" s="4">
        <v>0</v>
      </c>
      <c r="T928" s="5">
        <v>0</v>
      </c>
      <c r="U928" s="5">
        <v>0</v>
      </c>
      <c r="V928" s="5">
        <v>0</v>
      </c>
      <c r="W928" s="5">
        <v>0</v>
      </c>
      <c r="X928" s="5">
        <v>0</v>
      </c>
      <c r="Y928" s="6">
        <v>0</v>
      </c>
    </row>
    <row r="929" spans="1:25" ht="73" thickBot="1" x14ac:dyDescent="0.4">
      <c r="A929" s="20" t="s">
        <v>845</v>
      </c>
      <c r="B929" s="1">
        <v>6</v>
      </c>
      <c r="C929" s="2" t="s">
        <v>914</v>
      </c>
      <c r="D929" s="1">
        <v>165</v>
      </c>
      <c r="E929" s="3" t="s">
        <v>915</v>
      </c>
      <c r="F929" s="1">
        <v>73000</v>
      </c>
      <c r="G929" s="1" t="s">
        <v>58</v>
      </c>
      <c r="H929" s="1" t="s">
        <v>59</v>
      </c>
      <c r="I929" s="1" t="s">
        <v>60</v>
      </c>
      <c r="J929" s="1">
        <v>2021</v>
      </c>
      <c r="K929" s="1" t="s">
        <v>4915</v>
      </c>
      <c r="L929" s="2" t="s">
        <v>206</v>
      </c>
      <c r="M929" s="1">
        <v>30</v>
      </c>
      <c r="N929" s="2" t="s">
        <v>974</v>
      </c>
      <c r="O929" s="2" t="s">
        <v>975</v>
      </c>
      <c r="P929" s="4">
        <v>0</v>
      </c>
      <c r="Q929" s="4">
        <v>0</v>
      </c>
      <c r="R929" s="4">
        <v>0</v>
      </c>
      <c r="S929" s="4">
        <v>30000000</v>
      </c>
      <c r="T929" s="5">
        <v>0</v>
      </c>
      <c r="U929" s="5">
        <v>0</v>
      </c>
      <c r="V929" s="5">
        <v>0</v>
      </c>
      <c r="W929" s="5">
        <v>10</v>
      </c>
      <c r="X929" s="5">
        <v>0</v>
      </c>
      <c r="Y929" s="6">
        <v>10</v>
      </c>
    </row>
    <row r="930" spans="1:25" ht="73" thickBot="1" x14ac:dyDescent="0.4">
      <c r="A930" s="20" t="s">
        <v>845</v>
      </c>
      <c r="B930" s="1">
        <v>6</v>
      </c>
      <c r="C930" s="2" t="s">
        <v>914</v>
      </c>
      <c r="D930" s="1">
        <v>165</v>
      </c>
      <c r="E930" s="3" t="s">
        <v>915</v>
      </c>
      <c r="F930" s="1">
        <v>73000</v>
      </c>
      <c r="G930" s="1" t="s">
        <v>58</v>
      </c>
      <c r="H930" s="1" t="s">
        <v>59</v>
      </c>
      <c r="I930" s="1" t="s">
        <v>60</v>
      </c>
      <c r="J930" s="1">
        <v>2021</v>
      </c>
      <c r="K930" s="1" t="s">
        <v>4915</v>
      </c>
      <c r="L930" s="2" t="s">
        <v>206</v>
      </c>
      <c r="M930" s="1">
        <v>30</v>
      </c>
      <c r="N930" s="2" t="s">
        <v>976</v>
      </c>
      <c r="O930" s="2" t="s">
        <v>977</v>
      </c>
      <c r="P930" s="4">
        <v>0</v>
      </c>
      <c r="Q930" s="4">
        <v>3300000</v>
      </c>
      <c r="R930" s="4">
        <v>0</v>
      </c>
      <c r="S930" s="4">
        <v>0</v>
      </c>
      <c r="T930" s="5">
        <v>0</v>
      </c>
      <c r="U930" s="5">
        <v>2</v>
      </c>
      <c r="V930" s="5">
        <v>0</v>
      </c>
      <c r="W930" s="5">
        <v>0</v>
      </c>
      <c r="X930" s="5">
        <v>0</v>
      </c>
      <c r="Y930" s="6">
        <v>2</v>
      </c>
    </row>
    <row r="931" spans="1:25" ht="73" thickBot="1" x14ac:dyDescent="0.4">
      <c r="A931" s="20" t="s">
        <v>845</v>
      </c>
      <c r="B931" s="1">
        <v>6</v>
      </c>
      <c r="C931" s="2" t="s">
        <v>914</v>
      </c>
      <c r="D931" s="1">
        <v>165</v>
      </c>
      <c r="E931" s="3" t="s">
        <v>915</v>
      </c>
      <c r="F931" s="1">
        <v>73000</v>
      </c>
      <c r="G931" s="1" t="s">
        <v>58</v>
      </c>
      <c r="H931" s="1" t="s">
        <v>59</v>
      </c>
      <c r="I931" s="1" t="s">
        <v>60</v>
      </c>
      <c r="J931" s="1">
        <v>2021</v>
      </c>
      <c r="K931" s="1" t="s">
        <v>4915</v>
      </c>
      <c r="L931" s="2" t="s">
        <v>206</v>
      </c>
      <c r="M931" s="1">
        <v>30</v>
      </c>
      <c r="N931" s="2" t="s">
        <v>918</v>
      </c>
      <c r="O931" s="2" t="s">
        <v>978</v>
      </c>
      <c r="P931" s="4">
        <v>0</v>
      </c>
      <c r="Q931" s="4">
        <v>600000</v>
      </c>
      <c r="R931" s="4">
        <v>0</v>
      </c>
      <c r="S931" s="4">
        <v>0</v>
      </c>
      <c r="T931" s="5">
        <v>0</v>
      </c>
      <c r="U931" s="5">
        <v>0</v>
      </c>
      <c r="V931" s="5">
        <v>0</v>
      </c>
      <c r="W931" s="5">
        <v>0</v>
      </c>
      <c r="X931" s="5">
        <v>0</v>
      </c>
      <c r="Y931" s="6">
        <v>0</v>
      </c>
    </row>
    <row r="932" spans="1:25" ht="73" thickBot="1" x14ac:dyDescent="0.4">
      <c r="A932" s="20" t="s">
        <v>845</v>
      </c>
      <c r="B932" s="1">
        <v>6</v>
      </c>
      <c r="C932" s="2" t="s">
        <v>914</v>
      </c>
      <c r="D932" s="1">
        <v>165</v>
      </c>
      <c r="E932" s="3" t="s">
        <v>915</v>
      </c>
      <c r="F932" s="1">
        <v>73000</v>
      </c>
      <c r="G932" s="1" t="s">
        <v>58</v>
      </c>
      <c r="H932" s="1" t="s">
        <v>59</v>
      </c>
      <c r="I932" s="1" t="s">
        <v>60</v>
      </c>
      <c r="J932" s="1">
        <v>2021</v>
      </c>
      <c r="K932" s="1" t="s">
        <v>4915</v>
      </c>
      <c r="L932" s="2" t="s">
        <v>206</v>
      </c>
      <c r="M932" s="1">
        <v>30</v>
      </c>
      <c r="N932" s="2" t="s">
        <v>920</v>
      </c>
      <c r="O932" s="2" t="s">
        <v>979</v>
      </c>
      <c r="P932" s="4">
        <v>15700000</v>
      </c>
      <c r="Q932" s="4">
        <v>25000000</v>
      </c>
      <c r="R932" s="4">
        <v>0</v>
      </c>
      <c r="S932" s="4">
        <v>0</v>
      </c>
      <c r="T932" s="5">
        <v>0</v>
      </c>
      <c r="U932" s="5">
        <v>0</v>
      </c>
      <c r="V932" s="5">
        <v>0</v>
      </c>
      <c r="W932" s="5">
        <v>4</v>
      </c>
      <c r="X932" s="5">
        <v>0</v>
      </c>
      <c r="Y932" s="6">
        <v>4</v>
      </c>
    </row>
    <row r="933" spans="1:25" ht="58.5" thickBot="1" x14ac:dyDescent="0.4">
      <c r="A933" s="20" t="s">
        <v>845</v>
      </c>
      <c r="B933" s="1">
        <v>6</v>
      </c>
      <c r="C933" s="2" t="s">
        <v>914</v>
      </c>
      <c r="D933" s="1">
        <v>165</v>
      </c>
      <c r="E933" s="3" t="s">
        <v>915</v>
      </c>
      <c r="F933" s="1">
        <v>73000</v>
      </c>
      <c r="G933" s="1" t="s">
        <v>58</v>
      </c>
      <c r="H933" s="1" t="s">
        <v>59</v>
      </c>
      <c r="I933" s="1" t="s">
        <v>60</v>
      </c>
      <c r="J933" s="1">
        <v>2021</v>
      </c>
      <c r="K933" s="1" t="s">
        <v>4915</v>
      </c>
      <c r="L933" s="2" t="s">
        <v>206</v>
      </c>
      <c r="M933" s="1">
        <v>30</v>
      </c>
      <c r="N933" s="2" t="s">
        <v>980</v>
      </c>
      <c r="O933" s="2" t="s">
        <v>981</v>
      </c>
      <c r="P933" s="4">
        <v>0</v>
      </c>
      <c r="Q933" s="4">
        <v>3000000</v>
      </c>
      <c r="R933" s="4">
        <v>0</v>
      </c>
      <c r="S933" s="4">
        <v>0</v>
      </c>
      <c r="T933" s="5">
        <v>0</v>
      </c>
      <c r="U933" s="5">
        <v>0</v>
      </c>
      <c r="V933" s="5">
        <v>0</v>
      </c>
      <c r="W933" s="5">
        <v>0</v>
      </c>
      <c r="X933" s="5">
        <v>0</v>
      </c>
      <c r="Y933" s="6">
        <v>0</v>
      </c>
    </row>
    <row r="934" spans="1:25" ht="73" thickBot="1" x14ac:dyDescent="0.4">
      <c r="A934" s="20" t="s">
        <v>845</v>
      </c>
      <c r="B934" s="1">
        <v>6</v>
      </c>
      <c r="C934" s="2" t="s">
        <v>914</v>
      </c>
      <c r="D934" s="1">
        <v>165</v>
      </c>
      <c r="E934" s="3" t="s">
        <v>915</v>
      </c>
      <c r="F934" s="1">
        <v>73000</v>
      </c>
      <c r="G934" s="1" t="s">
        <v>58</v>
      </c>
      <c r="H934" s="1" t="s">
        <v>59</v>
      </c>
      <c r="I934" s="1" t="s">
        <v>60</v>
      </c>
      <c r="J934" s="1">
        <v>2021</v>
      </c>
      <c r="K934" s="1" t="s">
        <v>4915</v>
      </c>
      <c r="L934" s="2" t="s">
        <v>206</v>
      </c>
      <c r="M934" s="1">
        <v>30</v>
      </c>
      <c r="N934" s="2" t="s">
        <v>982</v>
      </c>
      <c r="O934" s="2" t="s">
        <v>983</v>
      </c>
      <c r="P934" s="4">
        <v>0</v>
      </c>
      <c r="Q934" s="4">
        <v>0</v>
      </c>
      <c r="R934" s="4">
        <v>0</v>
      </c>
      <c r="S934" s="4">
        <v>0</v>
      </c>
      <c r="T934" s="5">
        <v>0</v>
      </c>
      <c r="U934" s="5">
        <v>2</v>
      </c>
      <c r="V934" s="5">
        <v>0</v>
      </c>
      <c r="W934" s="5">
        <v>0</v>
      </c>
      <c r="X934" s="5">
        <v>0</v>
      </c>
      <c r="Y934" s="6">
        <v>2</v>
      </c>
    </row>
    <row r="935" spans="1:25" ht="73" thickBot="1" x14ac:dyDescent="0.4">
      <c r="A935" s="20" t="s">
        <v>845</v>
      </c>
      <c r="B935" s="1">
        <v>6</v>
      </c>
      <c r="C935" s="2" t="s">
        <v>914</v>
      </c>
      <c r="D935" s="1">
        <v>165</v>
      </c>
      <c r="E935" s="3" t="s">
        <v>915</v>
      </c>
      <c r="F935" s="1">
        <v>73000</v>
      </c>
      <c r="G935" s="1" t="s">
        <v>58</v>
      </c>
      <c r="H935" s="1" t="s">
        <v>59</v>
      </c>
      <c r="I935" s="1" t="s">
        <v>60</v>
      </c>
      <c r="J935" s="1">
        <v>2021</v>
      </c>
      <c r="K935" s="1" t="s">
        <v>4915</v>
      </c>
      <c r="L935" s="2" t="s">
        <v>206</v>
      </c>
      <c r="M935" s="1">
        <v>30</v>
      </c>
      <c r="N935" s="2" t="s">
        <v>984</v>
      </c>
      <c r="O935" s="2" t="s">
        <v>985</v>
      </c>
      <c r="P935" s="4">
        <v>0</v>
      </c>
      <c r="Q935" s="4">
        <v>0</v>
      </c>
      <c r="R935" s="4">
        <v>0</v>
      </c>
      <c r="S935" s="4">
        <v>0</v>
      </c>
      <c r="T935" s="5">
        <v>2</v>
      </c>
      <c r="U935" s="5">
        <v>2</v>
      </c>
      <c r="V935" s="5">
        <v>0</v>
      </c>
      <c r="W935" s="5">
        <v>0</v>
      </c>
      <c r="X935" s="5">
        <v>2</v>
      </c>
      <c r="Y935" s="6">
        <v>2</v>
      </c>
    </row>
    <row r="936" spans="1:25" ht="73" thickBot="1" x14ac:dyDescent="0.4">
      <c r="A936" s="20" t="s">
        <v>845</v>
      </c>
      <c r="B936" s="1">
        <v>6</v>
      </c>
      <c r="C936" s="2" t="s">
        <v>914</v>
      </c>
      <c r="D936" s="1">
        <v>165</v>
      </c>
      <c r="E936" s="3" t="s">
        <v>915</v>
      </c>
      <c r="F936" s="1">
        <v>73000</v>
      </c>
      <c r="G936" s="1" t="s">
        <v>58</v>
      </c>
      <c r="H936" s="1" t="s">
        <v>59</v>
      </c>
      <c r="I936" s="1" t="s">
        <v>60</v>
      </c>
      <c r="J936" s="1">
        <v>2021</v>
      </c>
      <c r="K936" s="1" t="s">
        <v>4915</v>
      </c>
      <c r="L936" s="2" t="s">
        <v>206</v>
      </c>
      <c r="M936" s="1">
        <v>30</v>
      </c>
      <c r="N936" s="2" t="s">
        <v>275</v>
      </c>
      <c r="O936" s="2" t="s">
        <v>276</v>
      </c>
      <c r="P936" s="4">
        <v>-3644000</v>
      </c>
      <c r="Q936" s="4">
        <v>-4944000</v>
      </c>
      <c r="R936" s="4">
        <v>0</v>
      </c>
      <c r="S936" s="4">
        <v>0</v>
      </c>
      <c r="T936" s="5">
        <v>0</v>
      </c>
      <c r="U936" s="5">
        <v>0</v>
      </c>
      <c r="V936" s="5">
        <v>0</v>
      </c>
      <c r="W936" s="5">
        <v>0</v>
      </c>
      <c r="X936" s="5">
        <v>0</v>
      </c>
      <c r="Y936" s="6">
        <v>0</v>
      </c>
    </row>
    <row r="937" spans="1:25" ht="102" thickBot="1" x14ac:dyDescent="0.4">
      <c r="A937" s="20" t="s">
        <v>845</v>
      </c>
      <c r="B937" s="1">
        <v>6</v>
      </c>
      <c r="C937" s="2" t="s">
        <v>914</v>
      </c>
      <c r="D937" s="1">
        <v>165</v>
      </c>
      <c r="E937" s="3" t="s">
        <v>915</v>
      </c>
      <c r="F937" s="1">
        <v>73000</v>
      </c>
      <c r="G937" s="1" t="s">
        <v>58</v>
      </c>
      <c r="H937" s="1" t="s">
        <v>59</v>
      </c>
      <c r="I937" s="1" t="s">
        <v>60</v>
      </c>
      <c r="J937" s="1">
        <v>2021</v>
      </c>
      <c r="K937" s="1" t="s">
        <v>4915</v>
      </c>
      <c r="L937" s="2" t="s">
        <v>206</v>
      </c>
      <c r="M937" s="1">
        <v>30</v>
      </c>
      <c r="N937" s="2" t="s">
        <v>986</v>
      </c>
      <c r="O937" s="2" t="s">
        <v>987</v>
      </c>
      <c r="P937" s="4">
        <v>0</v>
      </c>
      <c r="Q937" s="4">
        <v>0</v>
      </c>
      <c r="R937" s="4">
        <v>0</v>
      </c>
      <c r="S937" s="4">
        <v>300000</v>
      </c>
      <c r="T937" s="5">
        <v>0</v>
      </c>
      <c r="U937" s="5">
        <v>0</v>
      </c>
      <c r="V937" s="5">
        <v>0</v>
      </c>
      <c r="W937" s="5">
        <v>3</v>
      </c>
      <c r="X937" s="5">
        <v>0</v>
      </c>
      <c r="Y937" s="6">
        <v>3</v>
      </c>
    </row>
    <row r="938" spans="1:25" ht="58.5" thickBot="1" x14ac:dyDescent="0.4">
      <c r="A938" s="20" t="s">
        <v>845</v>
      </c>
      <c r="B938" s="1">
        <v>6</v>
      </c>
      <c r="C938" s="2" t="s">
        <v>914</v>
      </c>
      <c r="D938" s="1">
        <v>165</v>
      </c>
      <c r="E938" s="3" t="s">
        <v>915</v>
      </c>
      <c r="F938" s="1">
        <v>73000</v>
      </c>
      <c r="G938" s="1" t="s">
        <v>58</v>
      </c>
      <c r="H938" s="1" t="s">
        <v>59</v>
      </c>
      <c r="I938" s="1" t="s">
        <v>60</v>
      </c>
      <c r="J938" s="1">
        <v>2021</v>
      </c>
      <c r="K938" s="1" t="s">
        <v>4915</v>
      </c>
      <c r="L938" s="2" t="s">
        <v>206</v>
      </c>
      <c r="M938" s="1">
        <v>30</v>
      </c>
      <c r="N938" s="2" t="s">
        <v>988</v>
      </c>
      <c r="O938" s="2" t="s">
        <v>989</v>
      </c>
      <c r="P938" s="4">
        <v>0</v>
      </c>
      <c r="Q938" s="4">
        <v>15250000</v>
      </c>
      <c r="R938" s="4">
        <v>0</v>
      </c>
      <c r="S938" s="4">
        <v>0</v>
      </c>
      <c r="T938" s="5">
        <v>0</v>
      </c>
      <c r="U938" s="5">
        <v>2</v>
      </c>
      <c r="V938" s="5">
        <v>0</v>
      </c>
      <c r="W938" s="5">
        <v>0</v>
      </c>
      <c r="X938" s="5">
        <v>0</v>
      </c>
      <c r="Y938" s="6">
        <v>2</v>
      </c>
    </row>
    <row r="939" spans="1:25" ht="189" thickBot="1" x14ac:dyDescent="0.4">
      <c r="A939" s="20" t="s">
        <v>845</v>
      </c>
      <c r="B939" s="1">
        <v>6</v>
      </c>
      <c r="C939" s="2" t="s">
        <v>914</v>
      </c>
      <c r="D939" s="1">
        <v>165</v>
      </c>
      <c r="E939" s="3" t="s">
        <v>915</v>
      </c>
      <c r="F939" s="1">
        <v>73000</v>
      </c>
      <c r="G939" s="1" t="s">
        <v>58</v>
      </c>
      <c r="H939" s="1" t="s">
        <v>59</v>
      </c>
      <c r="I939" s="1" t="s">
        <v>60</v>
      </c>
      <c r="J939" s="1">
        <v>2021</v>
      </c>
      <c r="K939" s="1" t="s">
        <v>4915</v>
      </c>
      <c r="L939" s="2" t="s">
        <v>49</v>
      </c>
      <c r="M939" s="1">
        <v>40</v>
      </c>
      <c r="N939" s="2" t="s">
        <v>990</v>
      </c>
      <c r="O939" s="2" t="s">
        <v>991</v>
      </c>
      <c r="P939" s="4">
        <v>100000</v>
      </c>
      <c r="Q939" s="4">
        <v>20000</v>
      </c>
      <c r="R939" s="4">
        <v>0</v>
      </c>
      <c r="S939" s="4">
        <v>0</v>
      </c>
      <c r="T939" s="5">
        <v>0</v>
      </c>
      <c r="U939" s="5">
        <v>0</v>
      </c>
      <c r="V939" s="5">
        <v>0</v>
      </c>
      <c r="W939" s="5">
        <v>0</v>
      </c>
      <c r="X939" s="5">
        <v>0</v>
      </c>
      <c r="Y939" s="6">
        <v>0</v>
      </c>
    </row>
    <row r="940" spans="1:25" ht="58.5" thickBot="1" x14ac:dyDescent="0.4">
      <c r="A940" s="20" t="s">
        <v>845</v>
      </c>
      <c r="B940" s="1">
        <v>6</v>
      </c>
      <c r="C940" s="2" t="s">
        <v>914</v>
      </c>
      <c r="D940" s="1">
        <v>165</v>
      </c>
      <c r="E940" s="3" t="s">
        <v>915</v>
      </c>
      <c r="F940" s="1">
        <v>73000</v>
      </c>
      <c r="G940" s="1" t="s">
        <v>58</v>
      </c>
      <c r="H940" s="1" t="s">
        <v>59</v>
      </c>
      <c r="I940" s="1" t="s">
        <v>60</v>
      </c>
      <c r="J940" s="1">
        <v>2021</v>
      </c>
      <c r="K940" s="1" t="s">
        <v>4915</v>
      </c>
      <c r="L940" s="2" t="s">
        <v>49</v>
      </c>
      <c r="M940" s="1">
        <v>40</v>
      </c>
      <c r="N940" s="2" t="s">
        <v>992</v>
      </c>
      <c r="O940" s="2" t="s">
        <v>993</v>
      </c>
      <c r="P940" s="4">
        <v>0</v>
      </c>
      <c r="Q940" s="4">
        <v>50000</v>
      </c>
      <c r="R940" s="4">
        <v>0</v>
      </c>
      <c r="S940" s="4">
        <v>0</v>
      </c>
      <c r="T940" s="5">
        <v>0</v>
      </c>
      <c r="U940" s="5">
        <v>0</v>
      </c>
      <c r="V940" s="5">
        <v>0</v>
      </c>
      <c r="W940" s="5">
        <v>0</v>
      </c>
      <c r="X940" s="5">
        <v>0</v>
      </c>
      <c r="Y940" s="6">
        <v>0</v>
      </c>
    </row>
    <row r="941" spans="1:25" ht="87.5" thickBot="1" x14ac:dyDescent="0.4">
      <c r="A941" s="20" t="s">
        <v>845</v>
      </c>
      <c r="B941" s="1">
        <v>6</v>
      </c>
      <c r="C941" s="2" t="s">
        <v>914</v>
      </c>
      <c r="D941" s="1">
        <v>165</v>
      </c>
      <c r="E941" s="3" t="s">
        <v>915</v>
      </c>
      <c r="F941" s="1">
        <v>73000</v>
      </c>
      <c r="G941" s="1" t="s">
        <v>58</v>
      </c>
      <c r="H941" s="1" t="s">
        <v>59</v>
      </c>
      <c r="I941" s="1" t="s">
        <v>60</v>
      </c>
      <c r="J941" s="1">
        <v>2021</v>
      </c>
      <c r="K941" s="1" t="s">
        <v>4915</v>
      </c>
      <c r="L941" s="2" t="s">
        <v>49</v>
      </c>
      <c r="M941" s="1">
        <v>40</v>
      </c>
      <c r="N941" s="2" t="s">
        <v>994</v>
      </c>
      <c r="O941" s="2" t="s">
        <v>995</v>
      </c>
      <c r="P941" s="4">
        <v>0</v>
      </c>
      <c r="Q941" s="4">
        <v>0</v>
      </c>
      <c r="R941" s="4">
        <v>0</v>
      </c>
      <c r="S941" s="4">
        <v>0</v>
      </c>
      <c r="T941" s="5">
        <v>0</v>
      </c>
      <c r="U941" s="5">
        <v>0</v>
      </c>
      <c r="V941" s="5">
        <v>0</v>
      </c>
      <c r="W941" s="5">
        <v>0</v>
      </c>
      <c r="X941" s="5">
        <v>0</v>
      </c>
      <c r="Y941" s="6">
        <v>0</v>
      </c>
    </row>
    <row r="942" spans="1:25" ht="116.5" thickBot="1" x14ac:dyDescent="0.4">
      <c r="A942" s="20" t="s">
        <v>845</v>
      </c>
      <c r="B942" s="1">
        <v>6</v>
      </c>
      <c r="C942" s="2" t="s">
        <v>914</v>
      </c>
      <c r="D942" s="1">
        <v>165</v>
      </c>
      <c r="E942" s="3" t="s">
        <v>915</v>
      </c>
      <c r="F942" s="1">
        <v>73000</v>
      </c>
      <c r="G942" s="1" t="s">
        <v>58</v>
      </c>
      <c r="H942" s="1" t="s">
        <v>59</v>
      </c>
      <c r="I942" s="1" t="s">
        <v>60</v>
      </c>
      <c r="J942" s="1">
        <v>2021</v>
      </c>
      <c r="K942" s="1" t="s">
        <v>4915</v>
      </c>
      <c r="L942" s="2" t="s">
        <v>49</v>
      </c>
      <c r="M942" s="1">
        <v>40</v>
      </c>
      <c r="N942" s="2" t="s">
        <v>996</v>
      </c>
      <c r="O942" s="2" t="s">
        <v>997</v>
      </c>
      <c r="P942" s="4">
        <v>0</v>
      </c>
      <c r="Q942" s="4">
        <v>294000</v>
      </c>
      <c r="R942" s="4">
        <v>0</v>
      </c>
      <c r="S942" s="4">
        <v>0</v>
      </c>
      <c r="T942" s="5">
        <v>0</v>
      </c>
      <c r="U942" s="5">
        <v>0</v>
      </c>
      <c r="V942" s="5">
        <v>0</v>
      </c>
      <c r="W942" s="5">
        <v>0</v>
      </c>
      <c r="X942" s="5">
        <v>0</v>
      </c>
      <c r="Y942" s="6">
        <v>0</v>
      </c>
    </row>
    <row r="943" spans="1:25" ht="58.5" thickBot="1" x14ac:dyDescent="0.4">
      <c r="A943" s="20" t="s">
        <v>845</v>
      </c>
      <c r="B943" s="1">
        <v>6</v>
      </c>
      <c r="C943" s="2" t="s">
        <v>914</v>
      </c>
      <c r="D943" s="1">
        <v>165</v>
      </c>
      <c r="E943" s="3" t="s">
        <v>915</v>
      </c>
      <c r="F943" s="1">
        <v>73000</v>
      </c>
      <c r="G943" s="1" t="s">
        <v>58</v>
      </c>
      <c r="H943" s="1" t="s">
        <v>59</v>
      </c>
      <c r="I943" s="1" t="s">
        <v>60</v>
      </c>
      <c r="J943" s="1">
        <v>2021</v>
      </c>
      <c r="K943" s="1" t="s">
        <v>4915</v>
      </c>
      <c r="L943" s="2" t="s">
        <v>49</v>
      </c>
      <c r="M943" s="1">
        <v>40</v>
      </c>
      <c r="N943" s="2" t="s">
        <v>998</v>
      </c>
      <c r="O943" s="2" t="s">
        <v>999</v>
      </c>
      <c r="P943" s="4">
        <v>0</v>
      </c>
      <c r="Q943" s="4">
        <v>250000</v>
      </c>
      <c r="R943" s="4">
        <v>0</v>
      </c>
      <c r="S943" s="4">
        <v>0</v>
      </c>
      <c r="T943" s="5">
        <v>0</v>
      </c>
      <c r="U943" s="5">
        <v>0</v>
      </c>
      <c r="V943" s="5">
        <v>0</v>
      </c>
      <c r="W943" s="5">
        <v>0</v>
      </c>
      <c r="X943" s="5">
        <v>0</v>
      </c>
      <c r="Y943" s="6">
        <v>0</v>
      </c>
    </row>
    <row r="944" spans="1:25" ht="87.5" thickBot="1" x14ac:dyDescent="0.4">
      <c r="A944" s="20" t="s">
        <v>845</v>
      </c>
      <c r="B944" s="1">
        <v>6</v>
      </c>
      <c r="C944" s="2" t="s">
        <v>914</v>
      </c>
      <c r="D944" s="1">
        <v>165</v>
      </c>
      <c r="E944" s="3" t="s">
        <v>915</v>
      </c>
      <c r="F944" s="1">
        <v>73000</v>
      </c>
      <c r="G944" s="1" t="s">
        <v>58</v>
      </c>
      <c r="H944" s="1" t="s">
        <v>59</v>
      </c>
      <c r="I944" s="1" t="s">
        <v>60</v>
      </c>
      <c r="J944" s="1">
        <v>2021</v>
      </c>
      <c r="K944" s="1" t="s">
        <v>4915</v>
      </c>
      <c r="L944" s="2" t="s">
        <v>49</v>
      </c>
      <c r="M944" s="1">
        <v>40</v>
      </c>
      <c r="N944" s="2" t="s">
        <v>1000</v>
      </c>
      <c r="O944" s="2" t="s">
        <v>1001</v>
      </c>
      <c r="P944" s="4">
        <v>0</v>
      </c>
      <c r="Q944" s="4">
        <v>424000</v>
      </c>
      <c r="R944" s="4">
        <v>0</v>
      </c>
      <c r="S944" s="4">
        <v>0</v>
      </c>
      <c r="T944" s="5">
        <v>0</v>
      </c>
      <c r="U944" s="5">
        <v>0</v>
      </c>
      <c r="V944" s="5">
        <v>0</v>
      </c>
      <c r="W944" s="5">
        <v>0</v>
      </c>
      <c r="X944" s="5">
        <v>0</v>
      </c>
      <c r="Y944" s="6">
        <v>0</v>
      </c>
    </row>
    <row r="945" spans="1:25" ht="87.5" thickBot="1" x14ac:dyDescent="0.4">
      <c r="A945" s="20" t="s">
        <v>845</v>
      </c>
      <c r="B945" s="1">
        <v>6</v>
      </c>
      <c r="C945" s="2" t="s">
        <v>914</v>
      </c>
      <c r="D945" s="1">
        <v>165</v>
      </c>
      <c r="E945" s="3" t="s">
        <v>915</v>
      </c>
      <c r="F945" s="1">
        <v>73000</v>
      </c>
      <c r="G945" s="1" t="s">
        <v>58</v>
      </c>
      <c r="H945" s="1" t="s">
        <v>59</v>
      </c>
      <c r="I945" s="1" t="s">
        <v>60</v>
      </c>
      <c r="J945" s="1">
        <v>2021</v>
      </c>
      <c r="K945" s="1" t="s">
        <v>4915</v>
      </c>
      <c r="L945" s="2" t="s">
        <v>49</v>
      </c>
      <c r="M945" s="1">
        <v>40</v>
      </c>
      <c r="N945" s="2" t="s">
        <v>1002</v>
      </c>
      <c r="O945" s="2" t="s">
        <v>1003</v>
      </c>
      <c r="P945" s="4">
        <v>0</v>
      </c>
      <c r="Q945" s="4">
        <v>0</v>
      </c>
      <c r="R945" s="4">
        <v>0</v>
      </c>
      <c r="S945" s="4">
        <v>0</v>
      </c>
      <c r="T945" s="5">
        <v>0</v>
      </c>
      <c r="U945" s="5">
        <v>0</v>
      </c>
      <c r="V945" s="5">
        <v>0</v>
      </c>
      <c r="W945" s="5">
        <v>0</v>
      </c>
      <c r="X945" s="5">
        <v>0</v>
      </c>
      <c r="Y945" s="6">
        <v>0</v>
      </c>
    </row>
    <row r="946" spans="1:25" ht="131" thickBot="1" x14ac:dyDescent="0.4">
      <c r="A946" s="20" t="s">
        <v>845</v>
      </c>
      <c r="B946" s="1">
        <v>6</v>
      </c>
      <c r="C946" s="2" t="s">
        <v>914</v>
      </c>
      <c r="D946" s="1">
        <v>165</v>
      </c>
      <c r="E946" s="3" t="s">
        <v>915</v>
      </c>
      <c r="F946" s="1">
        <v>73000</v>
      </c>
      <c r="G946" s="1" t="s">
        <v>58</v>
      </c>
      <c r="H946" s="1" t="s">
        <v>59</v>
      </c>
      <c r="I946" s="1" t="s">
        <v>60</v>
      </c>
      <c r="J946" s="1">
        <v>2021</v>
      </c>
      <c r="K946" s="1" t="s">
        <v>4915</v>
      </c>
      <c r="L946" s="2" t="s">
        <v>49</v>
      </c>
      <c r="M946" s="1">
        <v>40</v>
      </c>
      <c r="N946" s="2" t="s">
        <v>1004</v>
      </c>
      <c r="O946" s="2" t="s">
        <v>1005</v>
      </c>
      <c r="P946" s="4">
        <v>0</v>
      </c>
      <c r="Q946" s="4">
        <v>0</v>
      </c>
      <c r="R946" s="4">
        <v>0</v>
      </c>
      <c r="S946" s="4">
        <v>0</v>
      </c>
      <c r="T946" s="5">
        <v>0</v>
      </c>
      <c r="U946" s="5">
        <v>0</v>
      </c>
      <c r="V946" s="5">
        <v>0</v>
      </c>
      <c r="W946" s="5">
        <v>0</v>
      </c>
      <c r="X946" s="5">
        <v>0</v>
      </c>
      <c r="Y946" s="6">
        <v>0</v>
      </c>
    </row>
    <row r="947" spans="1:25" ht="116.5" thickBot="1" x14ac:dyDescent="0.4">
      <c r="A947" s="20" t="s">
        <v>845</v>
      </c>
      <c r="B947" s="1">
        <v>6</v>
      </c>
      <c r="C947" s="2" t="s">
        <v>914</v>
      </c>
      <c r="D947" s="1">
        <v>165</v>
      </c>
      <c r="E947" s="3" t="s">
        <v>915</v>
      </c>
      <c r="F947" s="1">
        <v>73000</v>
      </c>
      <c r="G947" s="1" t="s">
        <v>58</v>
      </c>
      <c r="H947" s="1" t="s">
        <v>59</v>
      </c>
      <c r="I947" s="1" t="s">
        <v>60</v>
      </c>
      <c r="J947" s="1">
        <v>2021</v>
      </c>
      <c r="K947" s="1" t="s">
        <v>4915</v>
      </c>
      <c r="L947" s="2" t="s">
        <v>49</v>
      </c>
      <c r="M947" s="1">
        <v>40</v>
      </c>
      <c r="N947" s="2" t="s">
        <v>1006</v>
      </c>
      <c r="O947" s="2" t="s">
        <v>1007</v>
      </c>
      <c r="P947" s="4">
        <v>0</v>
      </c>
      <c r="Q947" s="4">
        <v>500000</v>
      </c>
      <c r="R947" s="4">
        <v>0</v>
      </c>
      <c r="S947" s="4">
        <v>0</v>
      </c>
      <c r="T947" s="5">
        <v>0</v>
      </c>
      <c r="U947" s="5">
        <v>0</v>
      </c>
      <c r="V947" s="5">
        <v>0</v>
      </c>
      <c r="W947" s="5">
        <v>0</v>
      </c>
      <c r="X947" s="5">
        <v>0</v>
      </c>
      <c r="Y947" s="6">
        <v>0</v>
      </c>
    </row>
    <row r="948" spans="1:25" ht="247" thickBot="1" x14ac:dyDescent="0.4">
      <c r="A948" s="20" t="s">
        <v>845</v>
      </c>
      <c r="B948" s="1">
        <v>6</v>
      </c>
      <c r="C948" s="2" t="s">
        <v>914</v>
      </c>
      <c r="D948" s="1">
        <v>165</v>
      </c>
      <c r="E948" s="3" t="s">
        <v>915</v>
      </c>
      <c r="F948" s="1">
        <v>73000</v>
      </c>
      <c r="G948" s="1" t="s">
        <v>58</v>
      </c>
      <c r="H948" s="1" t="s">
        <v>59</v>
      </c>
      <c r="I948" s="1" t="s">
        <v>60</v>
      </c>
      <c r="J948" s="1">
        <v>2021</v>
      </c>
      <c r="K948" s="1" t="s">
        <v>4915</v>
      </c>
      <c r="L948" s="2" t="s">
        <v>49</v>
      </c>
      <c r="M948" s="1">
        <v>40</v>
      </c>
      <c r="N948" s="2" t="s">
        <v>1008</v>
      </c>
      <c r="O948" s="2" t="s">
        <v>1009</v>
      </c>
      <c r="P948" s="4">
        <v>0</v>
      </c>
      <c r="Q948" s="4">
        <v>10000000</v>
      </c>
      <c r="R948" s="4">
        <v>0</v>
      </c>
      <c r="S948" s="4">
        <v>0</v>
      </c>
      <c r="T948" s="5">
        <v>0</v>
      </c>
      <c r="U948" s="5">
        <v>3</v>
      </c>
      <c r="V948" s="5">
        <v>0</v>
      </c>
      <c r="W948" s="5">
        <v>0</v>
      </c>
      <c r="X948" s="5">
        <v>0</v>
      </c>
      <c r="Y948" s="6">
        <v>3</v>
      </c>
    </row>
    <row r="949" spans="1:25" ht="87.5" thickBot="1" x14ac:dyDescent="0.4">
      <c r="A949" s="20" t="s">
        <v>845</v>
      </c>
      <c r="B949" s="1">
        <v>6</v>
      </c>
      <c r="C949" s="2" t="s">
        <v>914</v>
      </c>
      <c r="D949" s="1">
        <v>165</v>
      </c>
      <c r="E949" s="3" t="s">
        <v>915</v>
      </c>
      <c r="F949" s="1">
        <v>73000</v>
      </c>
      <c r="G949" s="1" t="s">
        <v>58</v>
      </c>
      <c r="H949" s="1" t="s">
        <v>59</v>
      </c>
      <c r="I949" s="1" t="s">
        <v>60</v>
      </c>
      <c r="J949" s="1">
        <v>2021</v>
      </c>
      <c r="K949" s="1" t="s">
        <v>4915</v>
      </c>
      <c r="L949" s="2" t="s">
        <v>49</v>
      </c>
      <c r="M949" s="1">
        <v>40</v>
      </c>
      <c r="N949" s="2" t="s">
        <v>1010</v>
      </c>
      <c r="O949" s="2" t="s">
        <v>1011</v>
      </c>
      <c r="P949" s="4">
        <v>0</v>
      </c>
      <c r="Q949" s="4">
        <v>-1500000</v>
      </c>
      <c r="R949" s="4">
        <v>0</v>
      </c>
      <c r="S949" s="4">
        <v>0</v>
      </c>
      <c r="T949" s="5">
        <v>0</v>
      </c>
      <c r="U949" s="5">
        <v>0</v>
      </c>
      <c r="V949" s="5">
        <v>0</v>
      </c>
      <c r="W949" s="5">
        <v>0</v>
      </c>
      <c r="X949" s="5">
        <v>0</v>
      </c>
      <c r="Y949" s="6">
        <v>0</v>
      </c>
    </row>
    <row r="950" spans="1:25" ht="116.5" thickBot="1" x14ac:dyDescent="0.4">
      <c r="A950" s="20" t="s">
        <v>845</v>
      </c>
      <c r="B950" s="1">
        <v>6</v>
      </c>
      <c r="C950" s="2" t="s">
        <v>914</v>
      </c>
      <c r="D950" s="1">
        <v>165</v>
      </c>
      <c r="E950" s="3" t="s">
        <v>915</v>
      </c>
      <c r="F950" s="1">
        <v>73000</v>
      </c>
      <c r="G950" s="1" t="s">
        <v>58</v>
      </c>
      <c r="H950" s="1" t="s">
        <v>59</v>
      </c>
      <c r="I950" s="1" t="s">
        <v>60</v>
      </c>
      <c r="J950" s="1">
        <v>2021</v>
      </c>
      <c r="K950" s="1" t="s">
        <v>4915</v>
      </c>
      <c r="L950" s="2" t="s">
        <v>49</v>
      </c>
      <c r="M950" s="1">
        <v>40</v>
      </c>
      <c r="N950" s="2" t="s">
        <v>1012</v>
      </c>
      <c r="O950" s="2" t="s">
        <v>1013</v>
      </c>
      <c r="P950" s="4">
        <v>0</v>
      </c>
      <c r="Q950" s="4">
        <v>500000</v>
      </c>
      <c r="R950" s="4">
        <v>0</v>
      </c>
      <c r="S950" s="4">
        <v>0</v>
      </c>
      <c r="T950" s="5">
        <v>0</v>
      </c>
      <c r="U950" s="5">
        <v>0</v>
      </c>
      <c r="V950" s="5">
        <v>0</v>
      </c>
      <c r="W950" s="5">
        <v>0</v>
      </c>
      <c r="X950" s="5">
        <v>0</v>
      </c>
      <c r="Y950" s="6">
        <v>0</v>
      </c>
    </row>
    <row r="951" spans="1:25" ht="73" thickBot="1" x14ac:dyDescent="0.4">
      <c r="A951" s="20" t="s">
        <v>845</v>
      </c>
      <c r="B951" s="1">
        <v>6</v>
      </c>
      <c r="C951" s="2" t="s">
        <v>1014</v>
      </c>
      <c r="D951" s="1">
        <v>181</v>
      </c>
      <c r="E951" s="3" t="s">
        <v>1015</v>
      </c>
      <c r="F951" s="1">
        <v>74000</v>
      </c>
      <c r="G951" s="1" t="s">
        <v>27</v>
      </c>
      <c r="H951" s="1" t="s">
        <v>28</v>
      </c>
      <c r="I951" s="1">
        <v>2020</v>
      </c>
      <c r="J951" s="1">
        <v>2020</v>
      </c>
      <c r="K951" s="1" t="s">
        <v>4914</v>
      </c>
      <c r="L951" s="2" t="s">
        <v>29</v>
      </c>
      <c r="M951" s="1">
        <v>10</v>
      </c>
      <c r="N951" s="2" t="s">
        <v>30</v>
      </c>
      <c r="O951" s="2" t="s">
        <v>31</v>
      </c>
      <c r="P951" s="4">
        <v>10042820</v>
      </c>
      <c r="Q951" s="4">
        <v>10042820</v>
      </c>
      <c r="R951" s="4">
        <v>7209825</v>
      </c>
      <c r="S951" s="4">
        <v>7209825</v>
      </c>
      <c r="T951" s="5">
        <v>113.66</v>
      </c>
      <c r="U951" s="5">
        <v>113.66</v>
      </c>
      <c r="V951" s="5">
        <v>76.34</v>
      </c>
      <c r="W951" s="5">
        <v>76.34</v>
      </c>
      <c r="X951" s="5">
        <v>190</v>
      </c>
      <c r="Y951" s="6">
        <v>190</v>
      </c>
    </row>
    <row r="952" spans="1:25" ht="87.5" thickBot="1" x14ac:dyDescent="0.4">
      <c r="A952" s="20" t="s">
        <v>845</v>
      </c>
      <c r="B952" s="1">
        <v>6</v>
      </c>
      <c r="C952" s="2" t="s">
        <v>1014</v>
      </c>
      <c r="D952" s="1">
        <v>181</v>
      </c>
      <c r="E952" s="3" t="s">
        <v>1015</v>
      </c>
      <c r="F952" s="1">
        <v>74000</v>
      </c>
      <c r="G952" s="1" t="s">
        <v>27</v>
      </c>
      <c r="H952" s="1" t="s">
        <v>28</v>
      </c>
      <c r="I952" s="1">
        <v>2020</v>
      </c>
      <c r="J952" s="1">
        <v>2020</v>
      </c>
      <c r="K952" s="1" t="s">
        <v>4914</v>
      </c>
      <c r="L952" s="2" t="s">
        <v>32</v>
      </c>
      <c r="M952" s="1">
        <v>20</v>
      </c>
      <c r="N952" s="2" t="s">
        <v>33</v>
      </c>
      <c r="O952" s="2" t="s">
        <v>34</v>
      </c>
      <c r="P952" s="4">
        <v>116212</v>
      </c>
      <c r="Q952" s="4">
        <v>116212</v>
      </c>
      <c r="R952" s="4">
        <v>74410</v>
      </c>
      <c r="S952" s="4">
        <v>74410</v>
      </c>
      <c r="T952" s="5">
        <v>0</v>
      </c>
      <c r="U952" s="5">
        <v>0</v>
      </c>
      <c r="V952" s="5">
        <v>0</v>
      </c>
      <c r="W952" s="5">
        <v>0</v>
      </c>
      <c r="X952" s="5">
        <v>0</v>
      </c>
      <c r="Y952" s="6">
        <v>0</v>
      </c>
    </row>
    <row r="953" spans="1:25" ht="73" thickBot="1" x14ac:dyDescent="0.4">
      <c r="A953" s="20" t="s">
        <v>845</v>
      </c>
      <c r="B953" s="1">
        <v>6</v>
      </c>
      <c r="C953" s="2" t="s">
        <v>1014</v>
      </c>
      <c r="D953" s="1">
        <v>181</v>
      </c>
      <c r="E953" s="3" t="s">
        <v>1015</v>
      </c>
      <c r="F953" s="1">
        <v>74000</v>
      </c>
      <c r="G953" s="1" t="s">
        <v>27</v>
      </c>
      <c r="H953" s="1" t="s">
        <v>28</v>
      </c>
      <c r="I953" s="1">
        <v>2020</v>
      </c>
      <c r="J953" s="1">
        <v>2020</v>
      </c>
      <c r="K953" s="1" t="s">
        <v>4914</v>
      </c>
      <c r="L953" s="2" t="s">
        <v>32</v>
      </c>
      <c r="M953" s="1">
        <v>20</v>
      </c>
      <c r="N953" s="2" t="s">
        <v>35</v>
      </c>
      <c r="O953" s="2" t="s">
        <v>36</v>
      </c>
      <c r="P953" s="4">
        <v>168211</v>
      </c>
      <c r="Q953" s="4">
        <v>168211</v>
      </c>
      <c r="R953" s="4">
        <v>104670</v>
      </c>
      <c r="S953" s="4">
        <v>104670</v>
      </c>
      <c r="T953" s="5">
        <v>0</v>
      </c>
      <c r="U953" s="5">
        <v>0</v>
      </c>
      <c r="V953" s="5">
        <v>0</v>
      </c>
      <c r="W953" s="5">
        <v>0</v>
      </c>
      <c r="X953" s="5">
        <v>0</v>
      </c>
      <c r="Y953" s="6">
        <v>0</v>
      </c>
    </row>
    <row r="954" spans="1:25" ht="87.5" thickBot="1" x14ac:dyDescent="0.4">
      <c r="A954" s="20" t="s">
        <v>845</v>
      </c>
      <c r="B954" s="1">
        <v>6</v>
      </c>
      <c r="C954" s="2" t="s">
        <v>1014</v>
      </c>
      <c r="D954" s="1">
        <v>181</v>
      </c>
      <c r="E954" s="3" t="s">
        <v>1015</v>
      </c>
      <c r="F954" s="1">
        <v>74000</v>
      </c>
      <c r="G954" s="1" t="s">
        <v>27</v>
      </c>
      <c r="H954" s="1" t="s">
        <v>28</v>
      </c>
      <c r="I954" s="1">
        <v>2020</v>
      </c>
      <c r="J954" s="1">
        <v>2020</v>
      </c>
      <c r="K954" s="1" t="s">
        <v>4914</v>
      </c>
      <c r="L954" s="2" t="s">
        <v>32</v>
      </c>
      <c r="M954" s="1">
        <v>20</v>
      </c>
      <c r="N954" s="2" t="s">
        <v>342</v>
      </c>
      <c r="O954" s="2" t="s">
        <v>343</v>
      </c>
      <c r="P954" s="4">
        <v>350331</v>
      </c>
      <c r="Q954" s="4">
        <v>350331</v>
      </c>
      <c r="R954" s="4">
        <v>97504</v>
      </c>
      <c r="S954" s="4">
        <v>97504</v>
      </c>
      <c r="T954" s="5">
        <v>0</v>
      </c>
      <c r="U954" s="5">
        <v>0</v>
      </c>
      <c r="V954" s="5">
        <v>0</v>
      </c>
      <c r="W954" s="5">
        <v>0</v>
      </c>
      <c r="X954" s="5">
        <v>0</v>
      </c>
      <c r="Y954" s="6">
        <v>0</v>
      </c>
    </row>
    <row r="955" spans="1:25" ht="73" thickBot="1" x14ac:dyDescent="0.4">
      <c r="A955" s="20" t="s">
        <v>845</v>
      </c>
      <c r="B955" s="1">
        <v>6</v>
      </c>
      <c r="C955" s="2" t="s">
        <v>1014</v>
      </c>
      <c r="D955" s="1">
        <v>181</v>
      </c>
      <c r="E955" s="3" t="s">
        <v>1015</v>
      </c>
      <c r="F955" s="1">
        <v>74000</v>
      </c>
      <c r="G955" s="1" t="s">
        <v>27</v>
      </c>
      <c r="H955" s="1" t="s">
        <v>28</v>
      </c>
      <c r="I955" s="1">
        <v>2020</v>
      </c>
      <c r="J955" s="1">
        <v>2020</v>
      </c>
      <c r="K955" s="1" t="s">
        <v>4914</v>
      </c>
      <c r="L955" s="2" t="s">
        <v>32</v>
      </c>
      <c r="M955" s="1">
        <v>20</v>
      </c>
      <c r="N955" s="2" t="s">
        <v>75</v>
      </c>
      <c r="O955" s="2" t="s">
        <v>76</v>
      </c>
      <c r="P955" s="4">
        <v>6356</v>
      </c>
      <c r="Q955" s="4">
        <v>6356</v>
      </c>
      <c r="R955" s="4">
        <v>-6356</v>
      </c>
      <c r="S955" s="4">
        <v>-6356</v>
      </c>
      <c r="T955" s="5">
        <v>0</v>
      </c>
      <c r="U955" s="5">
        <v>0</v>
      </c>
      <c r="V955" s="5">
        <v>0</v>
      </c>
      <c r="W955" s="5">
        <v>0</v>
      </c>
      <c r="X955" s="5">
        <v>0</v>
      </c>
      <c r="Y955" s="6">
        <v>0</v>
      </c>
    </row>
    <row r="956" spans="1:25" ht="73" thickBot="1" x14ac:dyDescent="0.4">
      <c r="A956" s="20" t="s">
        <v>845</v>
      </c>
      <c r="B956" s="1">
        <v>6</v>
      </c>
      <c r="C956" s="2" t="s">
        <v>1014</v>
      </c>
      <c r="D956" s="1">
        <v>181</v>
      </c>
      <c r="E956" s="3" t="s">
        <v>1015</v>
      </c>
      <c r="F956" s="1">
        <v>74000</v>
      </c>
      <c r="G956" s="1" t="s">
        <v>27</v>
      </c>
      <c r="H956" s="1" t="s">
        <v>28</v>
      </c>
      <c r="I956" s="1">
        <v>2020</v>
      </c>
      <c r="J956" s="1">
        <v>2020</v>
      </c>
      <c r="K956" s="1" t="s">
        <v>4914</v>
      </c>
      <c r="L956" s="2" t="s">
        <v>32</v>
      </c>
      <c r="M956" s="1">
        <v>20</v>
      </c>
      <c r="N956" s="2" t="s">
        <v>37</v>
      </c>
      <c r="O956" s="2" t="s">
        <v>38</v>
      </c>
      <c r="P956" s="4">
        <v>9142</v>
      </c>
      <c r="Q956" s="4">
        <v>9142</v>
      </c>
      <c r="R956" s="4">
        <v>3750</v>
      </c>
      <c r="S956" s="4">
        <v>3750</v>
      </c>
      <c r="T956" s="5">
        <v>0</v>
      </c>
      <c r="U956" s="5">
        <v>0</v>
      </c>
      <c r="V956" s="5">
        <v>0</v>
      </c>
      <c r="W956" s="5">
        <v>0</v>
      </c>
      <c r="X956" s="5">
        <v>0</v>
      </c>
      <c r="Y956" s="6">
        <v>0</v>
      </c>
    </row>
    <row r="957" spans="1:25" ht="87.5" thickBot="1" x14ac:dyDescent="0.4">
      <c r="A957" s="20" t="s">
        <v>845</v>
      </c>
      <c r="B957" s="1">
        <v>6</v>
      </c>
      <c r="C957" s="2" t="s">
        <v>1014</v>
      </c>
      <c r="D957" s="1">
        <v>181</v>
      </c>
      <c r="E957" s="3" t="s">
        <v>1015</v>
      </c>
      <c r="F957" s="1">
        <v>74000</v>
      </c>
      <c r="G957" s="1" t="s">
        <v>27</v>
      </c>
      <c r="H957" s="1" t="s">
        <v>28</v>
      </c>
      <c r="I957" s="1">
        <v>2020</v>
      </c>
      <c r="J957" s="1">
        <v>2020</v>
      </c>
      <c r="K957" s="1" t="s">
        <v>4914</v>
      </c>
      <c r="L957" s="2" t="s">
        <v>32</v>
      </c>
      <c r="M957" s="1">
        <v>20</v>
      </c>
      <c r="N957" s="2" t="s">
        <v>39</v>
      </c>
      <c r="O957" s="2" t="s">
        <v>40</v>
      </c>
      <c r="P957" s="4">
        <v>147</v>
      </c>
      <c r="Q957" s="4">
        <v>147</v>
      </c>
      <c r="R957" s="4">
        <v>-29</v>
      </c>
      <c r="S957" s="4">
        <v>-29</v>
      </c>
      <c r="T957" s="5">
        <v>0</v>
      </c>
      <c r="U957" s="5">
        <v>0</v>
      </c>
      <c r="V957" s="5">
        <v>0</v>
      </c>
      <c r="W957" s="5">
        <v>0</v>
      </c>
      <c r="X957" s="5">
        <v>0</v>
      </c>
      <c r="Y957" s="6">
        <v>0</v>
      </c>
    </row>
    <row r="958" spans="1:25" ht="73" thickBot="1" x14ac:dyDescent="0.4">
      <c r="A958" s="20" t="s">
        <v>845</v>
      </c>
      <c r="B958" s="1">
        <v>6</v>
      </c>
      <c r="C958" s="2" t="s">
        <v>1014</v>
      </c>
      <c r="D958" s="1">
        <v>181</v>
      </c>
      <c r="E958" s="3" t="s">
        <v>1015</v>
      </c>
      <c r="F958" s="1">
        <v>74000</v>
      </c>
      <c r="G958" s="1" t="s">
        <v>27</v>
      </c>
      <c r="H958" s="1" t="s">
        <v>28</v>
      </c>
      <c r="I958" s="1">
        <v>2020</v>
      </c>
      <c r="J958" s="1">
        <v>2020</v>
      </c>
      <c r="K958" s="1" t="s">
        <v>4914</v>
      </c>
      <c r="L958" s="2" t="s">
        <v>32</v>
      </c>
      <c r="M958" s="1">
        <v>20</v>
      </c>
      <c r="N958" s="2" t="s">
        <v>41</v>
      </c>
      <c r="O958" s="2" t="s">
        <v>42</v>
      </c>
      <c r="P958" s="4">
        <v>58768</v>
      </c>
      <c r="Q958" s="4">
        <v>58768</v>
      </c>
      <c r="R958" s="4">
        <v>39169</v>
      </c>
      <c r="S958" s="4">
        <v>39169</v>
      </c>
      <c r="T958" s="5">
        <v>0</v>
      </c>
      <c r="U958" s="5">
        <v>0</v>
      </c>
      <c r="V958" s="5">
        <v>0</v>
      </c>
      <c r="W958" s="5">
        <v>0</v>
      </c>
      <c r="X958" s="5">
        <v>0</v>
      </c>
      <c r="Y958" s="6">
        <v>0</v>
      </c>
    </row>
    <row r="959" spans="1:25" ht="87.5" thickBot="1" x14ac:dyDescent="0.4">
      <c r="A959" s="20" t="s">
        <v>845</v>
      </c>
      <c r="B959" s="1">
        <v>6</v>
      </c>
      <c r="C959" s="2" t="s">
        <v>1014</v>
      </c>
      <c r="D959" s="1">
        <v>181</v>
      </c>
      <c r="E959" s="3" t="s">
        <v>1015</v>
      </c>
      <c r="F959" s="1">
        <v>74000</v>
      </c>
      <c r="G959" s="1" t="s">
        <v>27</v>
      </c>
      <c r="H959" s="1" t="s">
        <v>28</v>
      </c>
      <c r="I959" s="1">
        <v>2020</v>
      </c>
      <c r="J959" s="1">
        <v>2020</v>
      </c>
      <c r="K959" s="1" t="s">
        <v>4914</v>
      </c>
      <c r="L959" s="2" t="s">
        <v>32</v>
      </c>
      <c r="M959" s="1">
        <v>20</v>
      </c>
      <c r="N959" s="2" t="s">
        <v>302</v>
      </c>
      <c r="O959" s="2" t="s">
        <v>303</v>
      </c>
      <c r="P959" s="4">
        <v>17628</v>
      </c>
      <c r="Q959" s="4">
        <v>17628</v>
      </c>
      <c r="R959" s="4">
        <v>8899</v>
      </c>
      <c r="S959" s="4">
        <v>8899</v>
      </c>
      <c r="T959" s="5">
        <v>0</v>
      </c>
      <c r="U959" s="5">
        <v>0</v>
      </c>
      <c r="V959" s="5">
        <v>0</v>
      </c>
      <c r="W959" s="5">
        <v>0</v>
      </c>
      <c r="X959" s="5">
        <v>0</v>
      </c>
      <c r="Y959" s="6">
        <v>0</v>
      </c>
    </row>
    <row r="960" spans="1:25" ht="87.5" thickBot="1" x14ac:dyDescent="0.4">
      <c r="A960" s="20" t="s">
        <v>845</v>
      </c>
      <c r="B960" s="1">
        <v>6</v>
      </c>
      <c r="C960" s="2" t="s">
        <v>1014</v>
      </c>
      <c r="D960" s="1">
        <v>181</v>
      </c>
      <c r="E960" s="3" t="s">
        <v>1015</v>
      </c>
      <c r="F960" s="1">
        <v>74000</v>
      </c>
      <c r="G960" s="1" t="s">
        <v>27</v>
      </c>
      <c r="H960" s="1" t="s">
        <v>28</v>
      </c>
      <c r="I960" s="1">
        <v>2020</v>
      </c>
      <c r="J960" s="1">
        <v>2020</v>
      </c>
      <c r="K960" s="1" t="s">
        <v>4914</v>
      </c>
      <c r="L960" s="2" t="s">
        <v>32</v>
      </c>
      <c r="M960" s="1">
        <v>20</v>
      </c>
      <c r="N960" s="2" t="s">
        <v>344</v>
      </c>
      <c r="O960" s="2" t="s">
        <v>345</v>
      </c>
      <c r="P960" s="4">
        <v>98</v>
      </c>
      <c r="Q960" s="4">
        <v>98</v>
      </c>
      <c r="R960" s="4">
        <v>-62</v>
      </c>
      <c r="S960" s="4">
        <v>-62</v>
      </c>
      <c r="T960" s="5">
        <v>0</v>
      </c>
      <c r="U960" s="5">
        <v>0</v>
      </c>
      <c r="V960" s="5">
        <v>0</v>
      </c>
      <c r="W960" s="5">
        <v>0</v>
      </c>
      <c r="X960" s="5">
        <v>0</v>
      </c>
      <c r="Y960" s="6">
        <v>0</v>
      </c>
    </row>
    <row r="961" spans="1:25" ht="87.5" thickBot="1" x14ac:dyDescent="0.4">
      <c r="A961" s="20" t="s">
        <v>845</v>
      </c>
      <c r="B961" s="1">
        <v>6</v>
      </c>
      <c r="C961" s="2" t="s">
        <v>1014</v>
      </c>
      <c r="D961" s="1">
        <v>181</v>
      </c>
      <c r="E961" s="3" t="s">
        <v>1015</v>
      </c>
      <c r="F961" s="1">
        <v>74000</v>
      </c>
      <c r="G961" s="1" t="s">
        <v>27</v>
      </c>
      <c r="H961" s="1" t="s">
        <v>28</v>
      </c>
      <c r="I961" s="1">
        <v>2020</v>
      </c>
      <c r="J961" s="1">
        <v>2020</v>
      </c>
      <c r="K961" s="1" t="s">
        <v>4914</v>
      </c>
      <c r="L961" s="2" t="s">
        <v>32</v>
      </c>
      <c r="M961" s="1">
        <v>20</v>
      </c>
      <c r="N961" s="2" t="s">
        <v>43</v>
      </c>
      <c r="O961" s="2" t="s">
        <v>44</v>
      </c>
      <c r="P961" s="4">
        <v>1479</v>
      </c>
      <c r="Q961" s="4">
        <v>1479</v>
      </c>
      <c r="R961" s="4">
        <v>920</v>
      </c>
      <c r="S961" s="4">
        <v>920</v>
      </c>
      <c r="T961" s="5">
        <v>0</v>
      </c>
      <c r="U961" s="5">
        <v>0</v>
      </c>
      <c r="V961" s="5">
        <v>0</v>
      </c>
      <c r="W961" s="5">
        <v>0</v>
      </c>
      <c r="X961" s="5">
        <v>0</v>
      </c>
      <c r="Y961" s="6">
        <v>0</v>
      </c>
    </row>
    <row r="962" spans="1:25" ht="73" thickBot="1" x14ac:dyDescent="0.4">
      <c r="A962" s="20" t="s">
        <v>845</v>
      </c>
      <c r="B962" s="1">
        <v>6</v>
      </c>
      <c r="C962" s="2" t="s">
        <v>1014</v>
      </c>
      <c r="D962" s="1">
        <v>181</v>
      </c>
      <c r="E962" s="3" t="s">
        <v>1015</v>
      </c>
      <c r="F962" s="1">
        <v>74000</v>
      </c>
      <c r="G962" s="1" t="s">
        <v>27</v>
      </c>
      <c r="H962" s="1" t="s">
        <v>28</v>
      </c>
      <c r="I962" s="1">
        <v>2020</v>
      </c>
      <c r="J962" s="1">
        <v>2020</v>
      </c>
      <c r="K962" s="1" t="s">
        <v>4914</v>
      </c>
      <c r="L962" s="2" t="s">
        <v>32</v>
      </c>
      <c r="M962" s="1">
        <v>20</v>
      </c>
      <c r="N962" s="2" t="s">
        <v>45</v>
      </c>
      <c r="O962" s="2" t="s">
        <v>46</v>
      </c>
      <c r="P962" s="4">
        <v>-1477</v>
      </c>
      <c r="Q962" s="4">
        <v>-1477</v>
      </c>
      <c r="R962" s="4">
        <v>-919</v>
      </c>
      <c r="S962" s="4">
        <v>-919</v>
      </c>
      <c r="T962" s="5">
        <v>0</v>
      </c>
      <c r="U962" s="5">
        <v>0</v>
      </c>
      <c r="V962" s="5">
        <v>0</v>
      </c>
      <c r="W962" s="5">
        <v>0</v>
      </c>
      <c r="X962" s="5">
        <v>0</v>
      </c>
      <c r="Y962" s="6">
        <v>0</v>
      </c>
    </row>
    <row r="963" spans="1:25" ht="73" thickBot="1" x14ac:dyDescent="0.4">
      <c r="A963" s="20" t="s">
        <v>845</v>
      </c>
      <c r="B963" s="1">
        <v>6</v>
      </c>
      <c r="C963" s="2" t="s">
        <v>1014</v>
      </c>
      <c r="D963" s="1">
        <v>181</v>
      </c>
      <c r="E963" s="3" t="s">
        <v>1015</v>
      </c>
      <c r="F963" s="1">
        <v>74000</v>
      </c>
      <c r="G963" s="1" t="s">
        <v>27</v>
      </c>
      <c r="H963" s="1" t="s">
        <v>28</v>
      </c>
      <c r="I963" s="1">
        <v>2020</v>
      </c>
      <c r="J963" s="1">
        <v>2020</v>
      </c>
      <c r="K963" s="1" t="s">
        <v>4914</v>
      </c>
      <c r="L963" s="2" t="s">
        <v>32</v>
      </c>
      <c r="M963" s="1">
        <v>20</v>
      </c>
      <c r="N963" s="2" t="s">
        <v>47</v>
      </c>
      <c r="O963" s="2" t="s">
        <v>48</v>
      </c>
      <c r="P963" s="4">
        <v>20</v>
      </c>
      <c r="Q963" s="4">
        <v>20</v>
      </c>
      <c r="R963" s="4">
        <v>0</v>
      </c>
      <c r="S963" s="4">
        <v>0</v>
      </c>
      <c r="T963" s="5">
        <v>0</v>
      </c>
      <c r="U963" s="5">
        <v>0</v>
      </c>
      <c r="V963" s="5">
        <v>0</v>
      </c>
      <c r="W963" s="5">
        <v>0</v>
      </c>
      <c r="X963" s="5">
        <v>0</v>
      </c>
      <c r="Y963" s="6">
        <v>0</v>
      </c>
    </row>
    <row r="964" spans="1:25" ht="58.5" thickBot="1" x14ac:dyDescent="0.4">
      <c r="A964" s="20" t="s">
        <v>845</v>
      </c>
      <c r="B964" s="1">
        <v>6</v>
      </c>
      <c r="C964" s="2" t="s">
        <v>1014</v>
      </c>
      <c r="D964" s="1">
        <v>181</v>
      </c>
      <c r="E964" s="3" t="s">
        <v>1015</v>
      </c>
      <c r="F964" s="1">
        <v>74000</v>
      </c>
      <c r="G964" s="1" t="s">
        <v>27</v>
      </c>
      <c r="H964" s="1" t="s">
        <v>28</v>
      </c>
      <c r="I964" s="1">
        <v>2020</v>
      </c>
      <c r="J964" s="1">
        <v>2020</v>
      </c>
      <c r="K964" s="1" t="s">
        <v>4914</v>
      </c>
      <c r="L964" s="2" t="s">
        <v>206</v>
      </c>
      <c r="M964" s="1">
        <v>30</v>
      </c>
      <c r="N964" s="2" t="s">
        <v>1016</v>
      </c>
      <c r="O964" s="2" t="s">
        <v>1017</v>
      </c>
      <c r="P964" s="4">
        <v>0</v>
      </c>
      <c r="Q964" s="4">
        <v>0</v>
      </c>
      <c r="R964" s="4">
        <v>0</v>
      </c>
      <c r="S964" s="4">
        <v>0</v>
      </c>
      <c r="T964" s="5">
        <v>5.89</v>
      </c>
      <c r="U964" s="5">
        <v>5.89</v>
      </c>
      <c r="V964" s="5">
        <v>-5.89</v>
      </c>
      <c r="W964" s="5">
        <v>-5.89</v>
      </c>
      <c r="X964" s="5">
        <v>0</v>
      </c>
      <c r="Y964" s="6">
        <v>0</v>
      </c>
    </row>
    <row r="965" spans="1:25" ht="44" thickBot="1" x14ac:dyDescent="0.4">
      <c r="A965" s="20" t="s">
        <v>845</v>
      </c>
      <c r="B965" s="1">
        <v>6</v>
      </c>
      <c r="C965" s="2" t="s">
        <v>1014</v>
      </c>
      <c r="D965" s="1">
        <v>181</v>
      </c>
      <c r="E965" s="3" t="s">
        <v>1015</v>
      </c>
      <c r="F965" s="1">
        <v>74000</v>
      </c>
      <c r="G965" s="1" t="s">
        <v>27</v>
      </c>
      <c r="H965" s="1" t="s">
        <v>28</v>
      </c>
      <c r="I965" s="1">
        <v>2020</v>
      </c>
      <c r="J965" s="1">
        <v>2020</v>
      </c>
      <c r="K965" s="1" t="s">
        <v>4914</v>
      </c>
      <c r="L965" s="2" t="s">
        <v>206</v>
      </c>
      <c r="M965" s="1">
        <v>30</v>
      </c>
      <c r="N965" s="2" t="s">
        <v>1018</v>
      </c>
      <c r="O965" s="2" t="s">
        <v>1019</v>
      </c>
      <c r="P965" s="4">
        <v>-67141</v>
      </c>
      <c r="Q965" s="4">
        <v>-67141</v>
      </c>
      <c r="R965" s="4">
        <v>0</v>
      </c>
      <c r="S965" s="4">
        <v>0</v>
      </c>
      <c r="T965" s="5">
        <v>0</v>
      </c>
      <c r="U965" s="5">
        <v>0</v>
      </c>
      <c r="V965" s="5">
        <v>0</v>
      </c>
      <c r="W965" s="5">
        <v>0</v>
      </c>
      <c r="X965" s="5">
        <v>0</v>
      </c>
      <c r="Y965" s="6">
        <v>0</v>
      </c>
    </row>
    <row r="966" spans="1:25" ht="73" thickBot="1" x14ac:dyDescent="0.4">
      <c r="A966" s="20" t="s">
        <v>845</v>
      </c>
      <c r="B966" s="1">
        <v>6</v>
      </c>
      <c r="C966" s="2" t="s">
        <v>1014</v>
      </c>
      <c r="D966" s="1">
        <v>181</v>
      </c>
      <c r="E966" s="3" t="s">
        <v>1015</v>
      </c>
      <c r="F966" s="1">
        <v>74000</v>
      </c>
      <c r="G966" s="1" t="s">
        <v>27</v>
      </c>
      <c r="H966" s="1" t="s">
        <v>28</v>
      </c>
      <c r="I966" s="1">
        <v>2020</v>
      </c>
      <c r="J966" s="1">
        <v>2020</v>
      </c>
      <c r="K966" s="1" t="s">
        <v>4914</v>
      </c>
      <c r="L966" s="2" t="s">
        <v>206</v>
      </c>
      <c r="M966" s="1">
        <v>30</v>
      </c>
      <c r="N966" s="2" t="s">
        <v>1020</v>
      </c>
      <c r="O966" s="2" t="s">
        <v>1021</v>
      </c>
      <c r="P966" s="4">
        <v>206093</v>
      </c>
      <c r="Q966" s="4">
        <v>206093</v>
      </c>
      <c r="R966" s="4">
        <v>0</v>
      </c>
      <c r="S966" s="4">
        <v>0</v>
      </c>
      <c r="T966" s="5">
        <v>2</v>
      </c>
      <c r="U966" s="5">
        <v>2</v>
      </c>
      <c r="V966" s="5">
        <v>0</v>
      </c>
      <c r="W966" s="5">
        <v>0</v>
      </c>
      <c r="X966" s="5">
        <v>2</v>
      </c>
      <c r="Y966" s="6">
        <v>2</v>
      </c>
    </row>
    <row r="967" spans="1:25" ht="102" thickBot="1" x14ac:dyDescent="0.4">
      <c r="A967" s="20" t="s">
        <v>845</v>
      </c>
      <c r="B967" s="1">
        <v>6</v>
      </c>
      <c r="C967" s="2" t="s">
        <v>1014</v>
      </c>
      <c r="D967" s="1">
        <v>181</v>
      </c>
      <c r="E967" s="3" t="s">
        <v>1015</v>
      </c>
      <c r="F967" s="1">
        <v>74000</v>
      </c>
      <c r="G967" s="1" t="s">
        <v>27</v>
      </c>
      <c r="H967" s="1" t="s">
        <v>28</v>
      </c>
      <c r="I967" s="1">
        <v>2020</v>
      </c>
      <c r="J967" s="1">
        <v>2020</v>
      </c>
      <c r="K967" s="1" t="s">
        <v>4914</v>
      </c>
      <c r="L967" s="2" t="s">
        <v>206</v>
      </c>
      <c r="M967" s="1">
        <v>30</v>
      </c>
      <c r="N967" s="2" t="s">
        <v>1022</v>
      </c>
      <c r="O967" s="2" t="s">
        <v>1023</v>
      </c>
      <c r="P967" s="4">
        <v>0</v>
      </c>
      <c r="Q967" s="4">
        <v>0</v>
      </c>
      <c r="R967" s="4">
        <v>556938</v>
      </c>
      <c r="S967" s="4">
        <v>556938</v>
      </c>
      <c r="T967" s="5">
        <v>0</v>
      </c>
      <c r="U967" s="5">
        <v>0</v>
      </c>
      <c r="V967" s="5">
        <v>3</v>
      </c>
      <c r="W967" s="5">
        <v>3</v>
      </c>
      <c r="X967" s="5">
        <v>3</v>
      </c>
      <c r="Y967" s="6">
        <v>3</v>
      </c>
    </row>
    <row r="968" spans="1:25" ht="145.5" thickBot="1" x14ac:dyDescent="0.4">
      <c r="A968" s="20" t="s">
        <v>845</v>
      </c>
      <c r="B968" s="1">
        <v>6</v>
      </c>
      <c r="C968" s="2" t="s">
        <v>1014</v>
      </c>
      <c r="D968" s="1">
        <v>181</v>
      </c>
      <c r="E968" s="3" t="s">
        <v>1015</v>
      </c>
      <c r="F968" s="1">
        <v>74000</v>
      </c>
      <c r="G968" s="1" t="s">
        <v>27</v>
      </c>
      <c r="H968" s="1" t="s">
        <v>28</v>
      </c>
      <c r="I968" s="1">
        <v>2020</v>
      </c>
      <c r="J968" s="1">
        <v>2020</v>
      </c>
      <c r="K968" s="1" t="s">
        <v>4914</v>
      </c>
      <c r="L968" s="2" t="s">
        <v>206</v>
      </c>
      <c r="M968" s="1">
        <v>30</v>
      </c>
      <c r="N968" s="2" t="s">
        <v>1024</v>
      </c>
      <c r="O968" s="2" t="s">
        <v>1025</v>
      </c>
      <c r="P968" s="4">
        <v>1483850</v>
      </c>
      <c r="Q968" s="4">
        <v>1483850</v>
      </c>
      <c r="R968" s="4">
        <v>0</v>
      </c>
      <c r="S968" s="4">
        <v>0</v>
      </c>
      <c r="T968" s="5">
        <v>0</v>
      </c>
      <c r="U968" s="5">
        <v>0</v>
      </c>
      <c r="V968" s="5">
        <v>0</v>
      </c>
      <c r="W968" s="5">
        <v>0</v>
      </c>
      <c r="X968" s="5">
        <v>0</v>
      </c>
      <c r="Y968" s="6">
        <v>0</v>
      </c>
    </row>
    <row r="969" spans="1:25" ht="116.5" thickBot="1" x14ac:dyDescent="0.4">
      <c r="A969" s="20" t="s">
        <v>845</v>
      </c>
      <c r="B969" s="1">
        <v>6</v>
      </c>
      <c r="C969" s="2" t="s">
        <v>1014</v>
      </c>
      <c r="D969" s="1">
        <v>181</v>
      </c>
      <c r="E969" s="3" t="s">
        <v>1015</v>
      </c>
      <c r="F969" s="1">
        <v>74000</v>
      </c>
      <c r="G969" s="1" t="s">
        <v>27</v>
      </c>
      <c r="H969" s="1" t="s">
        <v>28</v>
      </c>
      <c r="I969" s="1">
        <v>2020</v>
      </c>
      <c r="J969" s="1">
        <v>2020</v>
      </c>
      <c r="K969" s="1" t="s">
        <v>4914</v>
      </c>
      <c r="L969" s="2" t="s">
        <v>49</v>
      </c>
      <c r="M969" s="1">
        <v>40</v>
      </c>
      <c r="N969" s="2" t="s">
        <v>1026</v>
      </c>
      <c r="O969" s="2" t="s">
        <v>1027</v>
      </c>
      <c r="P969" s="4">
        <v>596794</v>
      </c>
      <c r="Q969" s="4">
        <v>1343732</v>
      </c>
      <c r="R969" s="4">
        <v>0</v>
      </c>
      <c r="S969" s="4">
        <v>0</v>
      </c>
      <c r="T969" s="5">
        <v>13</v>
      </c>
      <c r="U969" s="5">
        <v>13</v>
      </c>
      <c r="V969" s="5">
        <v>0</v>
      </c>
      <c r="W969" s="5">
        <v>0</v>
      </c>
      <c r="X969" s="5">
        <v>13</v>
      </c>
      <c r="Y969" s="6">
        <v>13</v>
      </c>
    </row>
    <row r="970" spans="1:25" ht="73" thickBot="1" x14ac:dyDescent="0.4">
      <c r="A970" s="20" t="s">
        <v>845</v>
      </c>
      <c r="B970" s="1">
        <v>6</v>
      </c>
      <c r="C970" s="2" t="s">
        <v>1014</v>
      </c>
      <c r="D970" s="1">
        <v>181</v>
      </c>
      <c r="E970" s="3" t="s">
        <v>1015</v>
      </c>
      <c r="F970" s="1">
        <v>74000</v>
      </c>
      <c r="G970" s="1" t="s">
        <v>27</v>
      </c>
      <c r="H970" s="1" t="s">
        <v>28</v>
      </c>
      <c r="I970" s="1">
        <v>2020</v>
      </c>
      <c r="J970" s="1">
        <v>2020</v>
      </c>
      <c r="K970" s="1" t="s">
        <v>4914</v>
      </c>
      <c r="L970" s="2" t="s">
        <v>49</v>
      </c>
      <c r="M970" s="1">
        <v>40</v>
      </c>
      <c r="N970" s="2" t="s">
        <v>269</v>
      </c>
      <c r="O970" s="2" t="s">
        <v>1028</v>
      </c>
      <c r="P970" s="4">
        <v>0</v>
      </c>
      <c r="Q970" s="4">
        <v>0</v>
      </c>
      <c r="R970" s="4">
        <v>0</v>
      </c>
      <c r="S970" s="4">
        <v>0</v>
      </c>
      <c r="T970" s="5">
        <v>0</v>
      </c>
      <c r="U970" s="5">
        <v>0</v>
      </c>
      <c r="V970" s="5">
        <v>0</v>
      </c>
      <c r="W970" s="5">
        <v>0</v>
      </c>
      <c r="X970" s="5">
        <v>0</v>
      </c>
      <c r="Y970" s="6">
        <v>0</v>
      </c>
    </row>
    <row r="971" spans="1:25" ht="73" thickBot="1" x14ac:dyDescent="0.4">
      <c r="A971" s="20" t="s">
        <v>845</v>
      </c>
      <c r="B971" s="1">
        <v>6</v>
      </c>
      <c r="C971" s="2" t="s">
        <v>1014</v>
      </c>
      <c r="D971" s="1">
        <v>181</v>
      </c>
      <c r="E971" s="3" t="s">
        <v>1015</v>
      </c>
      <c r="F971" s="1">
        <v>74000</v>
      </c>
      <c r="G971" s="1" t="s">
        <v>58</v>
      </c>
      <c r="H971" s="1" t="s">
        <v>59</v>
      </c>
      <c r="I971" s="1" t="s">
        <v>60</v>
      </c>
      <c r="J971" s="1">
        <v>2021</v>
      </c>
      <c r="K971" s="1" t="s">
        <v>4915</v>
      </c>
      <c r="L971" s="2" t="s">
        <v>206</v>
      </c>
      <c r="M971" s="1">
        <v>30</v>
      </c>
      <c r="N971" s="2" t="s">
        <v>275</v>
      </c>
      <c r="O971" s="2" t="s">
        <v>276</v>
      </c>
      <c r="P971" s="4">
        <v>-1483850</v>
      </c>
      <c r="Q971" s="4">
        <v>-1483850</v>
      </c>
      <c r="R971" s="4">
        <v>0</v>
      </c>
      <c r="S971" s="4">
        <v>0</v>
      </c>
      <c r="T971" s="5">
        <v>0</v>
      </c>
      <c r="U971" s="5">
        <v>0</v>
      </c>
      <c r="V971" s="5">
        <v>0</v>
      </c>
      <c r="W971" s="5">
        <v>0</v>
      </c>
      <c r="X971" s="5">
        <v>0</v>
      </c>
      <c r="Y971" s="6">
        <v>0</v>
      </c>
    </row>
    <row r="972" spans="1:25" ht="73" thickBot="1" x14ac:dyDescent="0.4">
      <c r="A972" s="20" t="s">
        <v>845</v>
      </c>
      <c r="B972" s="1">
        <v>6</v>
      </c>
      <c r="C972" s="2" t="s">
        <v>1014</v>
      </c>
      <c r="D972" s="1">
        <v>181</v>
      </c>
      <c r="E972" s="3" t="s">
        <v>1015</v>
      </c>
      <c r="F972" s="1">
        <v>74000</v>
      </c>
      <c r="G972" s="1" t="s">
        <v>58</v>
      </c>
      <c r="H972" s="1" t="s">
        <v>59</v>
      </c>
      <c r="I972" s="1" t="s">
        <v>60</v>
      </c>
      <c r="J972" s="1">
        <v>2021</v>
      </c>
      <c r="K972" s="1" t="s">
        <v>4915</v>
      </c>
      <c r="L972" s="2" t="s">
        <v>206</v>
      </c>
      <c r="M972" s="1">
        <v>30</v>
      </c>
      <c r="N972" s="2" t="s">
        <v>1029</v>
      </c>
      <c r="O972" s="2" t="s">
        <v>1030</v>
      </c>
      <c r="P972" s="4">
        <v>0</v>
      </c>
      <c r="Q972" s="4">
        <v>1490570</v>
      </c>
      <c r="R972" s="4">
        <v>0</v>
      </c>
      <c r="S972" s="4">
        <v>0</v>
      </c>
      <c r="T972" s="5">
        <v>0</v>
      </c>
      <c r="U972" s="5">
        <v>0</v>
      </c>
      <c r="V972" s="5">
        <v>0</v>
      </c>
      <c r="W972" s="5">
        <v>0</v>
      </c>
      <c r="X972" s="5">
        <v>0</v>
      </c>
      <c r="Y972" s="6">
        <v>0</v>
      </c>
    </row>
    <row r="973" spans="1:25" ht="131" thickBot="1" x14ac:dyDescent="0.4">
      <c r="A973" s="20" t="s">
        <v>845</v>
      </c>
      <c r="B973" s="1">
        <v>6</v>
      </c>
      <c r="C973" s="2" t="s">
        <v>1014</v>
      </c>
      <c r="D973" s="1">
        <v>181</v>
      </c>
      <c r="E973" s="3" t="s">
        <v>1015</v>
      </c>
      <c r="F973" s="1">
        <v>74000</v>
      </c>
      <c r="G973" s="1" t="s">
        <v>58</v>
      </c>
      <c r="H973" s="1" t="s">
        <v>59</v>
      </c>
      <c r="I973" s="1" t="s">
        <v>60</v>
      </c>
      <c r="J973" s="1">
        <v>2021</v>
      </c>
      <c r="K973" s="1" t="s">
        <v>4915</v>
      </c>
      <c r="L973" s="2" t="s">
        <v>49</v>
      </c>
      <c r="M973" s="1">
        <v>40</v>
      </c>
      <c r="N973" s="2" t="s">
        <v>1031</v>
      </c>
      <c r="O973" s="2" t="s">
        <v>1032</v>
      </c>
      <c r="P973" s="4">
        <v>-175073</v>
      </c>
      <c r="Q973" s="4">
        <v>-500290</v>
      </c>
      <c r="R973" s="4">
        <v>0</v>
      </c>
      <c r="S973" s="4">
        <v>0</v>
      </c>
      <c r="T973" s="5">
        <v>0</v>
      </c>
      <c r="U973" s="5">
        <v>0</v>
      </c>
      <c r="V973" s="5">
        <v>0</v>
      </c>
      <c r="W973" s="5">
        <v>0</v>
      </c>
      <c r="X973" s="5">
        <v>0</v>
      </c>
      <c r="Y973" s="6">
        <v>0</v>
      </c>
    </row>
    <row r="974" spans="1:25" ht="232.5" thickBot="1" x14ac:dyDescent="0.4">
      <c r="A974" s="20" t="s">
        <v>845</v>
      </c>
      <c r="B974" s="1">
        <v>6</v>
      </c>
      <c r="C974" s="2" t="s">
        <v>1014</v>
      </c>
      <c r="D974" s="1">
        <v>181</v>
      </c>
      <c r="E974" s="3" t="s">
        <v>1015</v>
      </c>
      <c r="F974" s="1">
        <v>74000</v>
      </c>
      <c r="G974" s="1" t="s">
        <v>58</v>
      </c>
      <c r="H974" s="1" t="s">
        <v>59</v>
      </c>
      <c r="I974" s="1" t="s">
        <v>60</v>
      </c>
      <c r="J974" s="1">
        <v>2021</v>
      </c>
      <c r="K974" s="1" t="s">
        <v>4915</v>
      </c>
      <c r="L974" s="2" t="s">
        <v>49</v>
      </c>
      <c r="M974" s="1">
        <v>40</v>
      </c>
      <c r="N974" s="2" t="s">
        <v>1033</v>
      </c>
      <c r="O974" s="2" t="s">
        <v>1034</v>
      </c>
      <c r="P974" s="4">
        <v>300000</v>
      </c>
      <c r="Q974" s="4">
        <v>0</v>
      </c>
      <c r="R974" s="4">
        <v>0</v>
      </c>
      <c r="S974" s="4">
        <v>0</v>
      </c>
      <c r="T974" s="5">
        <v>0</v>
      </c>
      <c r="U974" s="5">
        <v>0</v>
      </c>
      <c r="V974" s="5">
        <v>0</v>
      </c>
      <c r="W974" s="5">
        <v>0</v>
      </c>
      <c r="X974" s="5">
        <v>0</v>
      </c>
      <c r="Y974" s="6">
        <v>0</v>
      </c>
    </row>
    <row r="975" spans="1:25" ht="73" thickBot="1" x14ac:dyDescent="0.4">
      <c r="A975" s="20" t="s">
        <v>845</v>
      </c>
      <c r="B975" s="1">
        <v>6</v>
      </c>
      <c r="C975" s="2" t="s">
        <v>1035</v>
      </c>
      <c r="D975" s="1">
        <v>409</v>
      </c>
      <c r="E975" s="3" t="s">
        <v>1036</v>
      </c>
      <c r="F975" s="1">
        <v>75000</v>
      </c>
      <c r="G975" s="1" t="s">
        <v>27</v>
      </c>
      <c r="H975" s="1" t="s">
        <v>28</v>
      </c>
      <c r="I975" s="1">
        <v>2020</v>
      </c>
      <c r="J975" s="1">
        <v>2020</v>
      </c>
      <c r="K975" s="1" t="s">
        <v>4914</v>
      </c>
      <c r="L975" s="2" t="s">
        <v>29</v>
      </c>
      <c r="M975" s="1">
        <v>10</v>
      </c>
      <c r="N975" s="2" t="s">
        <v>30</v>
      </c>
      <c r="O975" s="2" t="s">
        <v>31</v>
      </c>
      <c r="P975" s="4">
        <v>13632297</v>
      </c>
      <c r="Q975" s="4">
        <v>13632297</v>
      </c>
      <c r="R975" s="4">
        <v>23674787</v>
      </c>
      <c r="S975" s="4">
        <v>23674787</v>
      </c>
      <c r="T975" s="5">
        <v>161.43</v>
      </c>
      <c r="U975" s="5">
        <v>161.43</v>
      </c>
      <c r="V975" s="5">
        <v>74.569999999999993</v>
      </c>
      <c r="W975" s="5">
        <v>74.569999999999993</v>
      </c>
      <c r="X975" s="5">
        <v>236</v>
      </c>
      <c r="Y975" s="6">
        <v>236</v>
      </c>
    </row>
    <row r="976" spans="1:25" ht="87.5" thickBot="1" x14ac:dyDescent="0.4">
      <c r="A976" s="20" t="s">
        <v>845</v>
      </c>
      <c r="B976" s="1">
        <v>6</v>
      </c>
      <c r="C976" s="2" t="s">
        <v>1035</v>
      </c>
      <c r="D976" s="1">
        <v>409</v>
      </c>
      <c r="E976" s="3" t="s">
        <v>1036</v>
      </c>
      <c r="F976" s="1">
        <v>75000</v>
      </c>
      <c r="G976" s="1" t="s">
        <v>27</v>
      </c>
      <c r="H976" s="1" t="s">
        <v>28</v>
      </c>
      <c r="I976" s="1">
        <v>2020</v>
      </c>
      <c r="J976" s="1">
        <v>2020</v>
      </c>
      <c r="K976" s="1" t="s">
        <v>4914</v>
      </c>
      <c r="L976" s="2" t="s">
        <v>32</v>
      </c>
      <c r="M976" s="1">
        <v>20</v>
      </c>
      <c r="N976" s="2" t="s">
        <v>33</v>
      </c>
      <c r="O976" s="2" t="s">
        <v>34</v>
      </c>
      <c r="P976" s="4">
        <v>188112</v>
      </c>
      <c r="Q976" s="4">
        <v>188112</v>
      </c>
      <c r="R976" s="4">
        <v>116552</v>
      </c>
      <c r="S976" s="4">
        <v>116552</v>
      </c>
      <c r="T976" s="5">
        <v>0</v>
      </c>
      <c r="U976" s="5">
        <v>0</v>
      </c>
      <c r="V976" s="5">
        <v>0</v>
      </c>
      <c r="W976" s="5">
        <v>0</v>
      </c>
      <c r="X976" s="5">
        <v>0</v>
      </c>
      <c r="Y976" s="6">
        <v>0</v>
      </c>
    </row>
    <row r="977" spans="1:25" ht="73" thickBot="1" x14ac:dyDescent="0.4">
      <c r="A977" s="20" t="s">
        <v>845</v>
      </c>
      <c r="B977" s="1">
        <v>6</v>
      </c>
      <c r="C977" s="2" t="s">
        <v>1035</v>
      </c>
      <c r="D977" s="1">
        <v>409</v>
      </c>
      <c r="E977" s="3" t="s">
        <v>1036</v>
      </c>
      <c r="F977" s="1">
        <v>75000</v>
      </c>
      <c r="G977" s="1" t="s">
        <v>27</v>
      </c>
      <c r="H977" s="1" t="s">
        <v>28</v>
      </c>
      <c r="I977" s="1">
        <v>2020</v>
      </c>
      <c r="J977" s="1">
        <v>2020</v>
      </c>
      <c r="K977" s="1" t="s">
        <v>4914</v>
      </c>
      <c r="L977" s="2" t="s">
        <v>32</v>
      </c>
      <c r="M977" s="1">
        <v>20</v>
      </c>
      <c r="N977" s="2" t="s">
        <v>35</v>
      </c>
      <c r="O977" s="2" t="s">
        <v>36</v>
      </c>
      <c r="P977" s="4">
        <v>272255</v>
      </c>
      <c r="Q977" s="4">
        <v>272255</v>
      </c>
      <c r="R977" s="4">
        <v>167211</v>
      </c>
      <c r="S977" s="4">
        <v>167211</v>
      </c>
      <c r="T977" s="5">
        <v>0</v>
      </c>
      <c r="U977" s="5">
        <v>0</v>
      </c>
      <c r="V977" s="5">
        <v>0</v>
      </c>
      <c r="W977" s="5">
        <v>0</v>
      </c>
      <c r="X977" s="5">
        <v>0</v>
      </c>
      <c r="Y977" s="6">
        <v>0</v>
      </c>
    </row>
    <row r="978" spans="1:25" ht="87.5" thickBot="1" x14ac:dyDescent="0.4">
      <c r="A978" s="20" t="s">
        <v>845</v>
      </c>
      <c r="B978" s="1">
        <v>6</v>
      </c>
      <c r="C978" s="2" t="s">
        <v>1035</v>
      </c>
      <c r="D978" s="1">
        <v>409</v>
      </c>
      <c r="E978" s="3" t="s">
        <v>1036</v>
      </c>
      <c r="F978" s="1">
        <v>75000</v>
      </c>
      <c r="G978" s="1" t="s">
        <v>27</v>
      </c>
      <c r="H978" s="1" t="s">
        <v>28</v>
      </c>
      <c r="I978" s="1">
        <v>2020</v>
      </c>
      <c r="J978" s="1">
        <v>2020</v>
      </c>
      <c r="K978" s="1" t="s">
        <v>4914</v>
      </c>
      <c r="L978" s="2" t="s">
        <v>32</v>
      </c>
      <c r="M978" s="1">
        <v>20</v>
      </c>
      <c r="N978" s="2" t="s">
        <v>342</v>
      </c>
      <c r="O978" s="2" t="s">
        <v>343</v>
      </c>
      <c r="P978" s="4">
        <v>-58905</v>
      </c>
      <c r="Q978" s="4">
        <v>-58905</v>
      </c>
      <c r="R978" s="4">
        <v>-51450</v>
      </c>
      <c r="S978" s="4">
        <v>-51450</v>
      </c>
      <c r="T978" s="5">
        <v>0</v>
      </c>
      <c r="U978" s="5">
        <v>0</v>
      </c>
      <c r="V978" s="5">
        <v>0</v>
      </c>
      <c r="W978" s="5">
        <v>0</v>
      </c>
      <c r="X978" s="5">
        <v>0</v>
      </c>
      <c r="Y978" s="6">
        <v>0</v>
      </c>
    </row>
    <row r="979" spans="1:25" ht="73" thickBot="1" x14ac:dyDescent="0.4">
      <c r="A979" s="20" t="s">
        <v>845</v>
      </c>
      <c r="B979" s="1">
        <v>6</v>
      </c>
      <c r="C979" s="2" t="s">
        <v>1035</v>
      </c>
      <c r="D979" s="1">
        <v>409</v>
      </c>
      <c r="E979" s="3" t="s">
        <v>1036</v>
      </c>
      <c r="F979" s="1">
        <v>75000</v>
      </c>
      <c r="G979" s="1" t="s">
        <v>27</v>
      </c>
      <c r="H979" s="1" t="s">
        <v>28</v>
      </c>
      <c r="I979" s="1">
        <v>2020</v>
      </c>
      <c r="J979" s="1">
        <v>2020</v>
      </c>
      <c r="K979" s="1" t="s">
        <v>4914</v>
      </c>
      <c r="L979" s="2" t="s">
        <v>32</v>
      </c>
      <c r="M979" s="1">
        <v>20</v>
      </c>
      <c r="N979" s="2" t="s">
        <v>75</v>
      </c>
      <c r="O979" s="2" t="s">
        <v>76</v>
      </c>
      <c r="P979" s="4">
        <v>-18276</v>
      </c>
      <c r="Q979" s="4">
        <v>-18276</v>
      </c>
      <c r="R979" s="4">
        <v>18276</v>
      </c>
      <c r="S979" s="4">
        <v>18276</v>
      </c>
      <c r="T979" s="5">
        <v>0</v>
      </c>
      <c r="U979" s="5">
        <v>0</v>
      </c>
      <c r="V979" s="5">
        <v>0</v>
      </c>
      <c r="W979" s="5">
        <v>0</v>
      </c>
      <c r="X979" s="5">
        <v>0</v>
      </c>
      <c r="Y979" s="6">
        <v>0</v>
      </c>
    </row>
    <row r="980" spans="1:25" ht="73" thickBot="1" x14ac:dyDescent="0.4">
      <c r="A980" s="20" t="s">
        <v>845</v>
      </c>
      <c r="B980" s="1">
        <v>6</v>
      </c>
      <c r="C980" s="2" t="s">
        <v>1035</v>
      </c>
      <c r="D980" s="1">
        <v>409</v>
      </c>
      <c r="E980" s="3" t="s">
        <v>1036</v>
      </c>
      <c r="F980" s="1">
        <v>75000</v>
      </c>
      <c r="G980" s="1" t="s">
        <v>27</v>
      </c>
      <c r="H980" s="1" t="s">
        <v>28</v>
      </c>
      <c r="I980" s="1">
        <v>2020</v>
      </c>
      <c r="J980" s="1">
        <v>2020</v>
      </c>
      <c r="K980" s="1" t="s">
        <v>4914</v>
      </c>
      <c r="L980" s="2" t="s">
        <v>32</v>
      </c>
      <c r="M980" s="1">
        <v>20</v>
      </c>
      <c r="N980" s="2" t="s">
        <v>37</v>
      </c>
      <c r="O980" s="2" t="s">
        <v>38</v>
      </c>
      <c r="P980" s="4">
        <v>5955</v>
      </c>
      <c r="Q980" s="4">
        <v>5955</v>
      </c>
      <c r="R980" s="4">
        <v>9525</v>
      </c>
      <c r="S980" s="4">
        <v>9525</v>
      </c>
      <c r="T980" s="5">
        <v>0</v>
      </c>
      <c r="U980" s="5">
        <v>0</v>
      </c>
      <c r="V980" s="5">
        <v>0</v>
      </c>
      <c r="W980" s="5">
        <v>0</v>
      </c>
      <c r="X980" s="5">
        <v>0</v>
      </c>
      <c r="Y980" s="6">
        <v>0</v>
      </c>
    </row>
    <row r="981" spans="1:25" ht="87.5" thickBot="1" x14ac:dyDescent="0.4">
      <c r="A981" s="20" t="s">
        <v>845</v>
      </c>
      <c r="B981" s="1">
        <v>6</v>
      </c>
      <c r="C981" s="2" t="s">
        <v>1035</v>
      </c>
      <c r="D981" s="1">
        <v>409</v>
      </c>
      <c r="E981" s="3" t="s">
        <v>1036</v>
      </c>
      <c r="F981" s="1">
        <v>75000</v>
      </c>
      <c r="G981" s="1" t="s">
        <v>27</v>
      </c>
      <c r="H981" s="1" t="s">
        <v>28</v>
      </c>
      <c r="I981" s="1">
        <v>2020</v>
      </c>
      <c r="J981" s="1">
        <v>2020</v>
      </c>
      <c r="K981" s="1" t="s">
        <v>4914</v>
      </c>
      <c r="L981" s="2" t="s">
        <v>32</v>
      </c>
      <c r="M981" s="1">
        <v>20</v>
      </c>
      <c r="N981" s="2" t="s">
        <v>39</v>
      </c>
      <c r="O981" s="2" t="s">
        <v>40</v>
      </c>
      <c r="P981" s="4">
        <v>-38</v>
      </c>
      <c r="Q981" s="4">
        <v>-38</v>
      </c>
      <c r="R981" s="4">
        <v>-146</v>
      </c>
      <c r="S981" s="4">
        <v>-146</v>
      </c>
      <c r="T981" s="5">
        <v>0</v>
      </c>
      <c r="U981" s="5">
        <v>0</v>
      </c>
      <c r="V981" s="5">
        <v>0</v>
      </c>
      <c r="W981" s="5">
        <v>0</v>
      </c>
      <c r="X981" s="5">
        <v>0</v>
      </c>
      <c r="Y981" s="6">
        <v>0</v>
      </c>
    </row>
    <row r="982" spans="1:25" ht="73" thickBot="1" x14ac:dyDescent="0.4">
      <c r="A982" s="20" t="s">
        <v>845</v>
      </c>
      <c r="B982" s="1">
        <v>6</v>
      </c>
      <c r="C982" s="2" t="s">
        <v>1035</v>
      </c>
      <c r="D982" s="1">
        <v>409</v>
      </c>
      <c r="E982" s="3" t="s">
        <v>1036</v>
      </c>
      <c r="F982" s="1">
        <v>75000</v>
      </c>
      <c r="G982" s="1" t="s">
        <v>27</v>
      </c>
      <c r="H982" s="1" t="s">
        <v>28</v>
      </c>
      <c r="I982" s="1">
        <v>2020</v>
      </c>
      <c r="J982" s="1">
        <v>2020</v>
      </c>
      <c r="K982" s="1" t="s">
        <v>4914</v>
      </c>
      <c r="L982" s="2" t="s">
        <v>32</v>
      </c>
      <c r="M982" s="1">
        <v>20</v>
      </c>
      <c r="N982" s="2" t="s">
        <v>41</v>
      </c>
      <c r="O982" s="2" t="s">
        <v>42</v>
      </c>
      <c r="P982" s="4">
        <v>85982</v>
      </c>
      <c r="Q982" s="4">
        <v>85982</v>
      </c>
      <c r="R982" s="4">
        <v>55726</v>
      </c>
      <c r="S982" s="4">
        <v>55726</v>
      </c>
      <c r="T982" s="5">
        <v>0</v>
      </c>
      <c r="U982" s="5">
        <v>0</v>
      </c>
      <c r="V982" s="5">
        <v>0</v>
      </c>
      <c r="W982" s="5">
        <v>0</v>
      </c>
      <c r="X982" s="5">
        <v>0</v>
      </c>
      <c r="Y982" s="6">
        <v>0</v>
      </c>
    </row>
    <row r="983" spans="1:25" ht="87.5" thickBot="1" x14ac:dyDescent="0.4">
      <c r="A983" s="20" t="s">
        <v>845</v>
      </c>
      <c r="B983" s="1">
        <v>6</v>
      </c>
      <c r="C983" s="2" t="s">
        <v>1035</v>
      </c>
      <c r="D983" s="1">
        <v>409</v>
      </c>
      <c r="E983" s="3" t="s">
        <v>1036</v>
      </c>
      <c r="F983" s="1">
        <v>75000</v>
      </c>
      <c r="G983" s="1" t="s">
        <v>27</v>
      </c>
      <c r="H983" s="1" t="s">
        <v>28</v>
      </c>
      <c r="I983" s="1">
        <v>2020</v>
      </c>
      <c r="J983" s="1">
        <v>2020</v>
      </c>
      <c r="K983" s="1" t="s">
        <v>4914</v>
      </c>
      <c r="L983" s="2" t="s">
        <v>32</v>
      </c>
      <c r="M983" s="1">
        <v>20</v>
      </c>
      <c r="N983" s="2" t="s">
        <v>302</v>
      </c>
      <c r="O983" s="2" t="s">
        <v>303</v>
      </c>
      <c r="P983" s="4">
        <v>-70543</v>
      </c>
      <c r="Q983" s="4">
        <v>-70543</v>
      </c>
      <c r="R983" s="4">
        <v>-49122</v>
      </c>
      <c r="S983" s="4">
        <v>-49122</v>
      </c>
      <c r="T983" s="5">
        <v>0</v>
      </c>
      <c r="U983" s="5">
        <v>0</v>
      </c>
      <c r="V983" s="5">
        <v>0</v>
      </c>
      <c r="W983" s="5">
        <v>0</v>
      </c>
      <c r="X983" s="5">
        <v>0</v>
      </c>
      <c r="Y983" s="6">
        <v>0</v>
      </c>
    </row>
    <row r="984" spans="1:25" ht="87.5" thickBot="1" x14ac:dyDescent="0.4">
      <c r="A984" s="20" t="s">
        <v>845</v>
      </c>
      <c r="B984" s="1">
        <v>6</v>
      </c>
      <c r="C984" s="2" t="s">
        <v>1035</v>
      </c>
      <c r="D984" s="1">
        <v>409</v>
      </c>
      <c r="E984" s="3" t="s">
        <v>1036</v>
      </c>
      <c r="F984" s="1">
        <v>75000</v>
      </c>
      <c r="G984" s="1" t="s">
        <v>27</v>
      </c>
      <c r="H984" s="1" t="s">
        <v>28</v>
      </c>
      <c r="I984" s="1">
        <v>2020</v>
      </c>
      <c r="J984" s="1">
        <v>2020</v>
      </c>
      <c r="K984" s="1" t="s">
        <v>4914</v>
      </c>
      <c r="L984" s="2" t="s">
        <v>32</v>
      </c>
      <c r="M984" s="1">
        <v>20</v>
      </c>
      <c r="N984" s="2" t="s">
        <v>344</v>
      </c>
      <c r="O984" s="2" t="s">
        <v>345</v>
      </c>
      <c r="P984" s="4">
        <v>110</v>
      </c>
      <c r="Q984" s="4">
        <v>110</v>
      </c>
      <c r="R984" s="4">
        <v>-66</v>
      </c>
      <c r="S984" s="4">
        <v>-66</v>
      </c>
      <c r="T984" s="5">
        <v>0</v>
      </c>
      <c r="U984" s="5">
        <v>0</v>
      </c>
      <c r="V984" s="5">
        <v>0</v>
      </c>
      <c r="W984" s="5">
        <v>0</v>
      </c>
      <c r="X984" s="5">
        <v>0</v>
      </c>
      <c r="Y984" s="6">
        <v>0</v>
      </c>
    </row>
    <row r="985" spans="1:25" ht="87.5" thickBot="1" x14ac:dyDescent="0.4">
      <c r="A985" s="20" t="s">
        <v>845</v>
      </c>
      <c r="B985" s="1">
        <v>6</v>
      </c>
      <c r="C985" s="2" t="s">
        <v>1035</v>
      </c>
      <c r="D985" s="1">
        <v>409</v>
      </c>
      <c r="E985" s="3" t="s">
        <v>1036</v>
      </c>
      <c r="F985" s="1">
        <v>75000</v>
      </c>
      <c r="G985" s="1" t="s">
        <v>27</v>
      </c>
      <c r="H985" s="1" t="s">
        <v>28</v>
      </c>
      <c r="I985" s="1">
        <v>2020</v>
      </c>
      <c r="J985" s="1">
        <v>2020</v>
      </c>
      <c r="K985" s="1" t="s">
        <v>4914</v>
      </c>
      <c r="L985" s="2" t="s">
        <v>32</v>
      </c>
      <c r="M985" s="1">
        <v>20</v>
      </c>
      <c r="N985" s="2" t="s">
        <v>43</v>
      </c>
      <c r="O985" s="2" t="s">
        <v>44</v>
      </c>
      <c r="P985" s="4">
        <v>2392</v>
      </c>
      <c r="Q985" s="4">
        <v>2392</v>
      </c>
      <c r="R985" s="4">
        <v>1468</v>
      </c>
      <c r="S985" s="4">
        <v>1468</v>
      </c>
      <c r="T985" s="5">
        <v>0</v>
      </c>
      <c r="U985" s="5">
        <v>0</v>
      </c>
      <c r="V985" s="5">
        <v>0</v>
      </c>
      <c r="W985" s="5">
        <v>0</v>
      </c>
      <c r="X985" s="5">
        <v>0</v>
      </c>
      <c r="Y985" s="6">
        <v>0</v>
      </c>
    </row>
    <row r="986" spans="1:25" ht="73" thickBot="1" x14ac:dyDescent="0.4">
      <c r="A986" s="20" t="s">
        <v>845</v>
      </c>
      <c r="B986" s="1">
        <v>6</v>
      </c>
      <c r="C986" s="2" t="s">
        <v>1035</v>
      </c>
      <c r="D986" s="1">
        <v>409</v>
      </c>
      <c r="E986" s="3" t="s">
        <v>1036</v>
      </c>
      <c r="F986" s="1">
        <v>75000</v>
      </c>
      <c r="G986" s="1" t="s">
        <v>27</v>
      </c>
      <c r="H986" s="1" t="s">
        <v>28</v>
      </c>
      <c r="I986" s="1">
        <v>2020</v>
      </c>
      <c r="J986" s="1">
        <v>2020</v>
      </c>
      <c r="K986" s="1" t="s">
        <v>4914</v>
      </c>
      <c r="L986" s="2" t="s">
        <v>32</v>
      </c>
      <c r="M986" s="1">
        <v>20</v>
      </c>
      <c r="N986" s="2" t="s">
        <v>45</v>
      </c>
      <c r="O986" s="2" t="s">
        <v>46</v>
      </c>
      <c r="P986" s="4">
        <v>-2391</v>
      </c>
      <c r="Q986" s="4">
        <v>-2391</v>
      </c>
      <c r="R986" s="4">
        <v>-1468</v>
      </c>
      <c r="S986" s="4">
        <v>-1468</v>
      </c>
      <c r="T986" s="5">
        <v>0</v>
      </c>
      <c r="U986" s="5">
        <v>0</v>
      </c>
      <c r="V986" s="5">
        <v>0</v>
      </c>
      <c r="W986" s="5">
        <v>0</v>
      </c>
      <c r="X986" s="5">
        <v>0</v>
      </c>
      <c r="Y986" s="6">
        <v>0</v>
      </c>
    </row>
    <row r="987" spans="1:25" ht="73" thickBot="1" x14ac:dyDescent="0.4">
      <c r="A987" s="20" t="s">
        <v>845</v>
      </c>
      <c r="B987" s="1">
        <v>6</v>
      </c>
      <c r="C987" s="2" t="s">
        <v>1035</v>
      </c>
      <c r="D987" s="1">
        <v>409</v>
      </c>
      <c r="E987" s="3" t="s">
        <v>1036</v>
      </c>
      <c r="F987" s="1">
        <v>75000</v>
      </c>
      <c r="G987" s="1" t="s">
        <v>27</v>
      </c>
      <c r="H987" s="1" t="s">
        <v>28</v>
      </c>
      <c r="I987" s="1">
        <v>2020</v>
      </c>
      <c r="J987" s="1">
        <v>2020</v>
      </c>
      <c r="K987" s="1" t="s">
        <v>4914</v>
      </c>
      <c r="L987" s="2" t="s">
        <v>32</v>
      </c>
      <c r="M987" s="1">
        <v>20</v>
      </c>
      <c r="N987" s="2" t="s">
        <v>47</v>
      </c>
      <c r="O987" s="2" t="s">
        <v>48</v>
      </c>
      <c r="P987" s="4">
        <v>373</v>
      </c>
      <c r="Q987" s="4">
        <v>373</v>
      </c>
      <c r="R987" s="4">
        <v>0</v>
      </c>
      <c r="S987" s="4">
        <v>0</v>
      </c>
      <c r="T987" s="5">
        <v>0</v>
      </c>
      <c r="U987" s="5">
        <v>0</v>
      </c>
      <c r="V987" s="5">
        <v>0</v>
      </c>
      <c r="W987" s="5">
        <v>0</v>
      </c>
      <c r="X987" s="5">
        <v>0</v>
      </c>
      <c r="Y987" s="6">
        <v>0</v>
      </c>
    </row>
    <row r="988" spans="1:25" ht="160" thickBot="1" x14ac:dyDescent="0.4">
      <c r="A988" s="20" t="s">
        <v>845</v>
      </c>
      <c r="B988" s="1">
        <v>6</v>
      </c>
      <c r="C988" s="2" t="s">
        <v>1035</v>
      </c>
      <c r="D988" s="1">
        <v>409</v>
      </c>
      <c r="E988" s="3" t="s">
        <v>1036</v>
      </c>
      <c r="F988" s="1">
        <v>75000</v>
      </c>
      <c r="G988" s="1" t="s">
        <v>27</v>
      </c>
      <c r="H988" s="1" t="s">
        <v>28</v>
      </c>
      <c r="I988" s="1">
        <v>2020</v>
      </c>
      <c r="J988" s="1">
        <v>2020</v>
      </c>
      <c r="K988" s="1" t="s">
        <v>4914</v>
      </c>
      <c r="L988" s="2" t="s">
        <v>206</v>
      </c>
      <c r="M988" s="1">
        <v>30</v>
      </c>
      <c r="N988" s="2" t="s">
        <v>1037</v>
      </c>
      <c r="O988" s="2" t="s">
        <v>1038</v>
      </c>
      <c r="P988" s="4">
        <v>10000000</v>
      </c>
      <c r="Q988" s="4">
        <v>0</v>
      </c>
      <c r="R988" s="4">
        <v>0</v>
      </c>
      <c r="S988" s="4">
        <v>0</v>
      </c>
      <c r="T988" s="5">
        <v>0</v>
      </c>
      <c r="U988" s="5">
        <v>0</v>
      </c>
      <c r="V988" s="5">
        <v>0</v>
      </c>
      <c r="W988" s="5">
        <v>0</v>
      </c>
      <c r="X988" s="5">
        <v>0</v>
      </c>
      <c r="Y988" s="6">
        <v>0</v>
      </c>
    </row>
    <row r="989" spans="1:25" ht="174.5" thickBot="1" x14ac:dyDescent="0.4">
      <c r="A989" s="20" t="s">
        <v>845</v>
      </c>
      <c r="B989" s="1">
        <v>6</v>
      </c>
      <c r="C989" s="2" t="s">
        <v>1035</v>
      </c>
      <c r="D989" s="1">
        <v>409</v>
      </c>
      <c r="E989" s="3" t="s">
        <v>1036</v>
      </c>
      <c r="F989" s="1">
        <v>75000</v>
      </c>
      <c r="G989" s="1" t="s">
        <v>27</v>
      </c>
      <c r="H989" s="1" t="s">
        <v>28</v>
      </c>
      <c r="I989" s="1">
        <v>2020</v>
      </c>
      <c r="J989" s="1">
        <v>2020</v>
      </c>
      <c r="K989" s="1" t="s">
        <v>4914</v>
      </c>
      <c r="L989" s="2" t="s">
        <v>206</v>
      </c>
      <c r="M989" s="1">
        <v>30</v>
      </c>
      <c r="N989" s="2" t="s">
        <v>1039</v>
      </c>
      <c r="O989" s="2" t="s">
        <v>1040</v>
      </c>
      <c r="P989" s="4">
        <v>50000</v>
      </c>
      <c r="Q989" s="4">
        <v>50000</v>
      </c>
      <c r="R989" s="4">
        <v>0</v>
      </c>
      <c r="S989" s="4">
        <v>0</v>
      </c>
      <c r="T989" s="5">
        <v>0</v>
      </c>
      <c r="U989" s="5">
        <v>0</v>
      </c>
      <c r="V989" s="5">
        <v>0</v>
      </c>
      <c r="W989" s="5">
        <v>0</v>
      </c>
      <c r="X989" s="5">
        <v>0</v>
      </c>
      <c r="Y989" s="6">
        <v>0</v>
      </c>
    </row>
    <row r="990" spans="1:25" ht="145.5" thickBot="1" x14ac:dyDescent="0.4">
      <c r="A990" s="20" t="s">
        <v>845</v>
      </c>
      <c r="B990" s="1">
        <v>6</v>
      </c>
      <c r="C990" s="2" t="s">
        <v>1035</v>
      </c>
      <c r="D990" s="1">
        <v>409</v>
      </c>
      <c r="E990" s="3" t="s">
        <v>1036</v>
      </c>
      <c r="F990" s="1">
        <v>75000</v>
      </c>
      <c r="G990" s="1" t="s">
        <v>27</v>
      </c>
      <c r="H990" s="1" t="s">
        <v>28</v>
      </c>
      <c r="I990" s="1">
        <v>2020</v>
      </c>
      <c r="J990" s="1">
        <v>2020</v>
      </c>
      <c r="K990" s="1" t="s">
        <v>4914</v>
      </c>
      <c r="L990" s="2" t="s">
        <v>206</v>
      </c>
      <c r="M990" s="1">
        <v>30</v>
      </c>
      <c r="N990" s="2" t="s">
        <v>1041</v>
      </c>
      <c r="O990" s="2" t="s">
        <v>1042</v>
      </c>
      <c r="P990" s="4">
        <v>275000</v>
      </c>
      <c r="Q990" s="4">
        <v>275000</v>
      </c>
      <c r="R990" s="4">
        <v>0</v>
      </c>
      <c r="S990" s="4">
        <v>0</v>
      </c>
      <c r="T990" s="5">
        <v>0</v>
      </c>
      <c r="U990" s="5">
        <v>0</v>
      </c>
      <c r="V990" s="5">
        <v>0</v>
      </c>
      <c r="W990" s="5">
        <v>0</v>
      </c>
      <c r="X990" s="5">
        <v>0</v>
      </c>
      <c r="Y990" s="6">
        <v>0</v>
      </c>
    </row>
    <row r="991" spans="1:25" ht="58.5" thickBot="1" x14ac:dyDescent="0.4">
      <c r="A991" s="20" t="s">
        <v>845</v>
      </c>
      <c r="B991" s="1">
        <v>6</v>
      </c>
      <c r="C991" s="2" t="s">
        <v>1035</v>
      </c>
      <c r="D991" s="1">
        <v>409</v>
      </c>
      <c r="E991" s="3" t="s">
        <v>1036</v>
      </c>
      <c r="F991" s="1">
        <v>75000</v>
      </c>
      <c r="G991" s="1" t="s">
        <v>27</v>
      </c>
      <c r="H991" s="1" t="s">
        <v>28</v>
      </c>
      <c r="I991" s="1">
        <v>2020</v>
      </c>
      <c r="J991" s="1">
        <v>2020</v>
      </c>
      <c r="K991" s="1" t="s">
        <v>4914</v>
      </c>
      <c r="L991" s="2" t="s">
        <v>206</v>
      </c>
      <c r="M991" s="1">
        <v>30</v>
      </c>
      <c r="N991" s="2" t="s">
        <v>1043</v>
      </c>
      <c r="O991" s="2" t="s">
        <v>1044</v>
      </c>
      <c r="P991" s="4">
        <v>0</v>
      </c>
      <c r="Q991" s="4">
        <v>0</v>
      </c>
      <c r="R991" s="4">
        <v>620000</v>
      </c>
      <c r="S991" s="4">
        <v>620000</v>
      </c>
      <c r="T991" s="5">
        <v>0</v>
      </c>
      <c r="U991" s="5">
        <v>0</v>
      </c>
      <c r="V991" s="5">
        <v>0</v>
      </c>
      <c r="W991" s="5">
        <v>0</v>
      </c>
      <c r="X991" s="5">
        <v>0</v>
      </c>
      <c r="Y991" s="6">
        <v>0</v>
      </c>
    </row>
    <row r="992" spans="1:25" ht="87.5" thickBot="1" x14ac:dyDescent="0.4">
      <c r="A992" s="20" t="s">
        <v>845</v>
      </c>
      <c r="B992" s="1">
        <v>6</v>
      </c>
      <c r="C992" s="2" t="s">
        <v>1035</v>
      </c>
      <c r="D992" s="1">
        <v>409</v>
      </c>
      <c r="E992" s="3" t="s">
        <v>1036</v>
      </c>
      <c r="F992" s="1">
        <v>75000</v>
      </c>
      <c r="G992" s="1" t="s">
        <v>27</v>
      </c>
      <c r="H992" s="1" t="s">
        <v>28</v>
      </c>
      <c r="I992" s="1">
        <v>2020</v>
      </c>
      <c r="J992" s="1">
        <v>2020</v>
      </c>
      <c r="K992" s="1" t="s">
        <v>4914</v>
      </c>
      <c r="L992" s="2" t="s">
        <v>206</v>
      </c>
      <c r="M992" s="1">
        <v>30</v>
      </c>
      <c r="N992" s="2" t="s">
        <v>1045</v>
      </c>
      <c r="O992" s="2" t="s">
        <v>1046</v>
      </c>
      <c r="P992" s="4">
        <v>0</v>
      </c>
      <c r="Q992" s="4">
        <v>0</v>
      </c>
      <c r="R992" s="4">
        <v>0</v>
      </c>
      <c r="S992" s="4">
        <v>0</v>
      </c>
      <c r="T992" s="5">
        <v>0</v>
      </c>
      <c r="U992" s="5">
        <v>0</v>
      </c>
      <c r="V992" s="5">
        <v>0</v>
      </c>
      <c r="W992" s="5">
        <v>0</v>
      </c>
      <c r="X992" s="5">
        <v>0</v>
      </c>
      <c r="Y992" s="6">
        <v>0</v>
      </c>
    </row>
    <row r="993" spans="1:25" ht="58.5" thickBot="1" x14ac:dyDescent="0.4">
      <c r="A993" s="20" t="s">
        <v>845</v>
      </c>
      <c r="B993" s="1">
        <v>6</v>
      </c>
      <c r="C993" s="2" t="s">
        <v>1035</v>
      </c>
      <c r="D993" s="1">
        <v>409</v>
      </c>
      <c r="E993" s="3" t="s">
        <v>1036</v>
      </c>
      <c r="F993" s="1">
        <v>75000</v>
      </c>
      <c r="G993" s="1" t="s">
        <v>27</v>
      </c>
      <c r="H993" s="1" t="s">
        <v>28</v>
      </c>
      <c r="I993" s="1">
        <v>2020</v>
      </c>
      <c r="J993" s="1">
        <v>2020</v>
      </c>
      <c r="K993" s="1" t="s">
        <v>4914</v>
      </c>
      <c r="L993" s="2" t="s">
        <v>206</v>
      </c>
      <c r="M993" s="1">
        <v>30</v>
      </c>
      <c r="N993" s="2" t="s">
        <v>1047</v>
      </c>
      <c r="O993" s="2" t="s">
        <v>1048</v>
      </c>
      <c r="P993" s="4">
        <v>-50000</v>
      </c>
      <c r="Q993" s="4">
        <v>-50000</v>
      </c>
      <c r="R993" s="4">
        <v>0</v>
      </c>
      <c r="S993" s="4">
        <v>0</v>
      </c>
      <c r="T993" s="5">
        <v>0</v>
      </c>
      <c r="U993" s="5">
        <v>0</v>
      </c>
      <c r="V993" s="5">
        <v>0</v>
      </c>
      <c r="W993" s="5">
        <v>0</v>
      </c>
      <c r="X993" s="5">
        <v>0</v>
      </c>
      <c r="Y993" s="6">
        <v>0</v>
      </c>
    </row>
    <row r="994" spans="1:25" ht="44" thickBot="1" x14ac:dyDescent="0.4">
      <c r="A994" s="20" t="s">
        <v>845</v>
      </c>
      <c r="B994" s="1">
        <v>6</v>
      </c>
      <c r="C994" s="2" t="s">
        <v>1035</v>
      </c>
      <c r="D994" s="1">
        <v>409</v>
      </c>
      <c r="E994" s="3" t="s">
        <v>1036</v>
      </c>
      <c r="F994" s="1">
        <v>75000</v>
      </c>
      <c r="G994" s="1" t="s">
        <v>27</v>
      </c>
      <c r="H994" s="1" t="s">
        <v>28</v>
      </c>
      <c r="I994" s="1">
        <v>2020</v>
      </c>
      <c r="J994" s="1">
        <v>2020</v>
      </c>
      <c r="K994" s="1" t="s">
        <v>4914</v>
      </c>
      <c r="L994" s="2" t="s">
        <v>49</v>
      </c>
      <c r="M994" s="1">
        <v>40</v>
      </c>
      <c r="N994" s="2" t="s">
        <v>1037</v>
      </c>
      <c r="O994" s="2" t="s">
        <v>1049</v>
      </c>
      <c r="P994" s="4">
        <v>-10000000</v>
      </c>
      <c r="Q994" s="4">
        <v>0</v>
      </c>
      <c r="R994" s="4">
        <v>0</v>
      </c>
      <c r="S994" s="4">
        <v>0</v>
      </c>
      <c r="T994" s="5">
        <v>0</v>
      </c>
      <c r="U994" s="5">
        <v>0</v>
      </c>
      <c r="V994" s="5">
        <v>0</v>
      </c>
      <c r="W994" s="5">
        <v>0</v>
      </c>
      <c r="X994" s="5">
        <v>0</v>
      </c>
      <c r="Y994" s="6">
        <v>0</v>
      </c>
    </row>
    <row r="995" spans="1:25" ht="102" thickBot="1" x14ac:dyDescent="0.4">
      <c r="A995" s="20" t="s">
        <v>845</v>
      </c>
      <c r="B995" s="1">
        <v>6</v>
      </c>
      <c r="C995" s="2" t="s">
        <v>1035</v>
      </c>
      <c r="D995" s="1">
        <v>409</v>
      </c>
      <c r="E995" s="3" t="s">
        <v>1036</v>
      </c>
      <c r="F995" s="1">
        <v>75000</v>
      </c>
      <c r="G995" s="1" t="s">
        <v>27</v>
      </c>
      <c r="H995" s="1" t="s">
        <v>28</v>
      </c>
      <c r="I995" s="1">
        <v>2020</v>
      </c>
      <c r="J995" s="1">
        <v>2020</v>
      </c>
      <c r="K995" s="1" t="s">
        <v>4914</v>
      </c>
      <c r="L995" s="2" t="s">
        <v>49</v>
      </c>
      <c r="M995" s="1">
        <v>40</v>
      </c>
      <c r="N995" s="2" t="s">
        <v>1041</v>
      </c>
      <c r="O995" s="2" t="s">
        <v>1050</v>
      </c>
      <c r="P995" s="4">
        <v>112500</v>
      </c>
      <c r="Q995" s="4">
        <v>112500</v>
      </c>
      <c r="R995" s="4">
        <v>0</v>
      </c>
      <c r="S995" s="4">
        <v>0</v>
      </c>
      <c r="T995" s="5">
        <v>1</v>
      </c>
      <c r="U995" s="5">
        <v>1</v>
      </c>
      <c r="V995" s="5">
        <v>0</v>
      </c>
      <c r="W995" s="5">
        <v>0</v>
      </c>
      <c r="X995" s="5">
        <v>1</v>
      </c>
      <c r="Y995" s="6">
        <v>1</v>
      </c>
    </row>
    <row r="996" spans="1:25" ht="73" thickBot="1" x14ac:dyDescent="0.4">
      <c r="A996" s="20" t="s">
        <v>845</v>
      </c>
      <c r="B996" s="1">
        <v>6</v>
      </c>
      <c r="C996" s="2" t="s">
        <v>1035</v>
      </c>
      <c r="D996" s="1">
        <v>409</v>
      </c>
      <c r="E996" s="3" t="s">
        <v>1036</v>
      </c>
      <c r="F996" s="1">
        <v>75000</v>
      </c>
      <c r="G996" s="1" t="s">
        <v>27</v>
      </c>
      <c r="H996" s="1" t="s">
        <v>28</v>
      </c>
      <c r="I996" s="1">
        <v>2020</v>
      </c>
      <c r="J996" s="1">
        <v>2020</v>
      </c>
      <c r="K996" s="1" t="s">
        <v>4914</v>
      </c>
      <c r="L996" s="2" t="s">
        <v>49</v>
      </c>
      <c r="M996" s="1">
        <v>40</v>
      </c>
      <c r="N996" s="2" t="s">
        <v>269</v>
      </c>
      <c r="O996" s="2" t="s">
        <v>1051</v>
      </c>
      <c r="P996" s="4">
        <v>0</v>
      </c>
      <c r="Q996" s="4">
        <v>0</v>
      </c>
      <c r="R996" s="4">
        <v>0</v>
      </c>
      <c r="S996" s="4">
        <v>0</v>
      </c>
      <c r="T996" s="5">
        <v>0</v>
      </c>
      <c r="U996" s="5">
        <v>0</v>
      </c>
      <c r="V996" s="5">
        <v>0</v>
      </c>
      <c r="W996" s="5">
        <v>0</v>
      </c>
      <c r="X996" s="5">
        <v>0</v>
      </c>
      <c r="Y996" s="6">
        <v>0</v>
      </c>
    </row>
    <row r="997" spans="1:25" ht="73" thickBot="1" x14ac:dyDescent="0.4">
      <c r="A997" s="20" t="s">
        <v>845</v>
      </c>
      <c r="B997" s="1">
        <v>6</v>
      </c>
      <c r="C997" s="2" t="s">
        <v>1035</v>
      </c>
      <c r="D997" s="1">
        <v>409</v>
      </c>
      <c r="E997" s="3" t="s">
        <v>1036</v>
      </c>
      <c r="F997" s="1">
        <v>75000</v>
      </c>
      <c r="G997" s="1" t="s">
        <v>271</v>
      </c>
      <c r="H997" s="1" t="s">
        <v>59</v>
      </c>
      <c r="I997" s="1" t="s">
        <v>272</v>
      </c>
      <c r="J997" s="1">
        <v>2020.1</v>
      </c>
      <c r="K997" s="1" t="s">
        <v>4916</v>
      </c>
      <c r="L997" s="2" t="s">
        <v>49</v>
      </c>
      <c r="M997" s="1">
        <v>40</v>
      </c>
      <c r="N997" s="2" t="s">
        <v>273</v>
      </c>
      <c r="O997" s="2" t="s">
        <v>1052</v>
      </c>
      <c r="P997" s="4">
        <v>0</v>
      </c>
      <c r="Q997" s="4">
        <v>0</v>
      </c>
      <c r="R997" s="4">
        <v>0</v>
      </c>
      <c r="S997" s="4">
        <v>0</v>
      </c>
      <c r="T997" s="5">
        <v>0</v>
      </c>
      <c r="U997" s="5">
        <v>0</v>
      </c>
      <c r="V997" s="5">
        <v>0</v>
      </c>
      <c r="W997" s="5">
        <v>0</v>
      </c>
      <c r="X997" s="5">
        <v>0</v>
      </c>
      <c r="Y997" s="6">
        <v>0</v>
      </c>
    </row>
    <row r="998" spans="1:25" ht="73" thickBot="1" x14ac:dyDescent="0.4">
      <c r="A998" s="20" t="s">
        <v>845</v>
      </c>
      <c r="B998" s="1">
        <v>6</v>
      </c>
      <c r="C998" s="2" t="s">
        <v>1035</v>
      </c>
      <c r="D998" s="1">
        <v>409</v>
      </c>
      <c r="E998" s="3" t="s">
        <v>1036</v>
      </c>
      <c r="F998" s="1">
        <v>75000</v>
      </c>
      <c r="G998" s="1" t="s">
        <v>58</v>
      </c>
      <c r="H998" s="1" t="s">
        <v>59</v>
      </c>
      <c r="I998" s="1" t="s">
        <v>60</v>
      </c>
      <c r="J998" s="1">
        <v>2021</v>
      </c>
      <c r="K998" s="1" t="s">
        <v>4915</v>
      </c>
      <c r="L998" s="2" t="s">
        <v>206</v>
      </c>
      <c r="M998" s="1">
        <v>30</v>
      </c>
      <c r="N998" s="2" t="s">
        <v>1053</v>
      </c>
      <c r="O998" s="2" t="s">
        <v>1054</v>
      </c>
      <c r="P998" s="4">
        <v>0</v>
      </c>
      <c r="Q998" s="4">
        <v>-547780</v>
      </c>
      <c r="R998" s="4">
        <v>0</v>
      </c>
      <c r="S998" s="4">
        <v>0</v>
      </c>
      <c r="T998" s="5">
        <v>0</v>
      </c>
      <c r="U998" s="5">
        <v>0</v>
      </c>
      <c r="V998" s="5">
        <v>0</v>
      </c>
      <c r="W998" s="5">
        <v>0</v>
      </c>
      <c r="X998" s="5">
        <v>0</v>
      </c>
      <c r="Y998" s="6">
        <v>0</v>
      </c>
    </row>
    <row r="999" spans="1:25" ht="73" thickBot="1" x14ac:dyDescent="0.4">
      <c r="A999" s="20" t="s">
        <v>845</v>
      </c>
      <c r="B999" s="1">
        <v>6</v>
      </c>
      <c r="C999" s="2" t="s">
        <v>1035</v>
      </c>
      <c r="D999" s="1">
        <v>409</v>
      </c>
      <c r="E999" s="3" t="s">
        <v>1036</v>
      </c>
      <c r="F999" s="1">
        <v>75000</v>
      </c>
      <c r="G999" s="1" t="s">
        <v>58</v>
      </c>
      <c r="H999" s="1" t="s">
        <v>59</v>
      </c>
      <c r="I999" s="1" t="s">
        <v>60</v>
      </c>
      <c r="J999" s="1">
        <v>2021</v>
      </c>
      <c r="K999" s="1" t="s">
        <v>4915</v>
      </c>
      <c r="L999" s="2" t="s">
        <v>49</v>
      </c>
      <c r="M999" s="1">
        <v>40</v>
      </c>
      <c r="N999" s="2" t="s">
        <v>1055</v>
      </c>
      <c r="O999" s="2" t="s">
        <v>1056</v>
      </c>
      <c r="P999" s="4">
        <v>0</v>
      </c>
      <c r="Q999" s="4">
        <v>0</v>
      </c>
      <c r="R999" s="4">
        <v>0</v>
      </c>
      <c r="S999" s="4">
        <v>0</v>
      </c>
      <c r="T999" s="5">
        <v>0</v>
      </c>
      <c r="U999" s="5">
        <v>0</v>
      </c>
      <c r="V999" s="5">
        <v>0</v>
      </c>
      <c r="W999" s="5">
        <v>0</v>
      </c>
      <c r="X999" s="5">
        <v>0</v>
      </c>
      <c r="Y999" s="6">
        <v>0</v>
      </c>
    </row>
    <row r="1000" spans="1:25" ht="73" thickBot="1" x14ac:dyDescent="0.4">
      <c r="A1000" s="20" t="s">
        <v>845</v>
      </c>
      <c r="B1000" s="1">
        <v>6</v>
      </c>
      <c r="C1000" s="2" t="s">
        <v>1035</v>
      </c>
      <c r="D1000" s="1">
        <v>409</v>
      </c>
      <c r="E1000" s="3" t="s">
        <v>1036</v>
      </c>
      <c r="F1000" s="1">
        <v>75000</v>
      </c>
      <c r="G1000" s="1" t="s">
        <v>58</v>
      </c>
      <c r="H1000" s="1" t="s">
        <v>59</v>
      </c>
      <c r="I1000" s="1" t="s">
        <v>60</v>
      </c>
      <c r="J1000" s="1">
        <v>2021</v>
      </c>
      <c r="K1000" s="1" t="s">
        <v>4915</v>
      </c>
      <c r="L1000" s="2" t="s">
        <v>49</v>
      </c>
      <c r="M1000" s="1">
        <v>40</v>
      </c>
      <c r="N1000" s="2" t="s">
        <v>1057</v>
      </c>
      <c r="O1000" s="2" t="s">
        <v>1058</v>
      </c>
      <c r="P1000" s="4">
        <v>0</v>
      </c>
      <c r="Q1000" s="4">
        <v>250000</v>
      </c>
      <c r="R1000" s="4">
        <v>0</v>
      </c>
      <c r="S1000" s="4">
        <v>0</v>
      </c>
      <c r="T1000" s="5">
        <v>0</v>
      </c>
      <c r="U1000" s="5">
        <v>0</v>
      </c>
      <c r="V1000" s="5">
        <v>0</v>
      </c>
      <c r="W1000" s="5">
        <v>0</v>
      </c>
      <c r="X1000" s="5">
        <v>0</v>
      </c>
      <c r="Y1000" s="6">
        <v>0</v>
      </c>
    </row>
    <row r="1001" spans="1:25" ht="73" thickBot="1" x14ac:dyDescent="0.4">
      <c r="A1001" s="20" t="s">
        <v>845</v>
      </c>
      <c r="B1001" s="1">
        <v>6</v>
      </c>
      <c r="C1001" s="2" t="s">
        <v>1059</v>
      </c>
      <c r="D1001" s="1">
        <v>222</v>
      </c>
      <c r="E1001" s="3" t="s">
        <v>1060</v>
      </c>
      <c r="F1001" s="1">
        <v>76000</v>
      </c>
      <c r="G1001" s="1" t="s">
        <v>27</v>
      </c>
      <c r="H1001" s="1" t="s">
        <v>28</v>
      </c>
      <c r="I1001" s="1">
        <v>2020</v>
      </c>
      <c r="J1001" s="1">
        <v>2020</v>
      </c>
      <c r="K1001" s="1" t="s">
        <v>4914</v>
      </c>
      <c r="L1001" s="2" t="s">
        <v>29</v>
      </c>
      <c r="M1001" s="1">
        <v>10</v>
      </c>
      <c r="N1001" s="2" t="s">
        <v>30</v>
      </c>
      <c r="O1001" s="2" t="s">
        <v>31</v>
      </c>
      <c r="P1001" s="4">
        <v>0</v>
      </c>
      <c r="Q1001" s="4">
        <v>0</v>
      </c>
      <c r="R1001" s="4">
        <v>23954438</v>
      </c>
      <c r="S1001" s="4">
        <v>23954438</v>
      </c>
      <c r="T1001" s="5">
        <v>0</v>
      </c>
      <c r="U1001" s="5">
        <v>0</v>
      </c>
      <c r="V1001" s="5">
        <v>203</v>
      </c>
      <c r="W1001" s="5">
        <v>203</v>
      </c>
      <c r="X1001" s="5">
        <v>203</v>
      </c>
      <c r="Y1001" s="6">
        <v>203</v>
      </c>
    </row>
    <row r="1002" spans="1:25" ht="87.5" thickBot="1" x14ac:dyDescent="0.4">
      <c r="A1002" s="20" t="s">
        <v>845</v>
      </c>
      <c r="B1002" s="1">
        <v>6</v>
      </c>
      <c r="C1002" s="2" t="s">
        <v>1059</v>
      </c>
      <c r="D1002" s="1">
        <v>222</v>
      </c>
      <c r="E1002" s="3" t="s">
        <v>1060</v>
      </c>
      <c r="F1002" s="1">
        <v>76000</v>
      </c>
      <c r="G1002" s="1" t="s">
        <v>27</v>
      </c>
      <c r="H1002" s="1" t="s">
        <v>28</v>
      </c>
      <c r="I1002" s="1">
        <v>2020</v>
      </c>
      <c r="J1002" s="1">
        <v>2020</v>
      </c>
      <c r="K1002" s="1" t="s">
        <v>4914</v>
      </c>
      <c r="L1002" s="2" t="s">
        <v>32</v>
      </c>
      <c r="M1002" s="1">
        <v>20</v>
      </c>
      <c r="N1002" s="2" t="s">
        <v>33</v>
      </c>
      <c r="O1002" s="2" t="s">
        <v>34</v>
      </c>
      <c r="P1002" s="4">
        <v>0</v>
      </c>
      <c r="Q1002" s="4">
        <v>0</v>
      </c>
      <c r="R1002" s="4">
        <v>237241</v>
      </c>
      <c r="S1002" s="4">
        <v>237241</v>
      </c>
      <c r="T1002" s="5">
        <v>0</v>
      </c>
      <c r="U1002" s="5">
        <v>0</v>
      </c>
      <c r="V1002" s="5">
        <v>0</v>
      </c>
      <c r="W1002" s="5">
        <v>0</v>
      </c>
      <c r="X1002" s="5">
        <v>0</v>
      </c>
      <c r="Y1002" s="6">
        <v>0</v>
      </c>
    </row>
    <row r="1003" spans="1:25" ht="73" thickBot="1" x14ac:dyDescent="0.4">
      <c r="A1003" s="20" t="s">
        <v>845</v>
      </c>
      <c r="B1003" s="1">
        <v>6</v>
      </c>
      <c r="C1003" s="2" t="s">
        <v>1059</v>
      </c>
      <c r="D1003" s="1">
        <v>222</v>
      </c>
      <c r="E1003" s="3" t="s">
        <v>1060</v>
      </c>
      <c r="F1003" s="1">
        <v>76000</v>
      </c>
      <c r="G1003" s="1" t="s">
        <v>27</v>
      </c>
      <c r="H1003" s="1" t="s">
        <v>28</v>
      </c>
      <c r="I1003" s="1">
        <v>2020</v>
      </c>
      <c r="J1003" s="1">
        <v>2020</v>
      </c>
      <c r="K1003" s="1" t="s">
        <v>4914</v>
      </c>
      <c r="L1003" s="2" t="s">
        <v>32</v>
      </c>
      <c r="M1003" s="1">
        <v>20</v>
      </c>
      <c r="N1003" s="2" t="s">
        <v>35</v>
      </c>
      <c r="O1003" s="2" t="s">
        <v>36</v>
      </c>
      <c r="P1003" s="4">
        <v>0</v>
      </c>
      <c r="Q1003" s="4">
        <v>0</v>
      </c>
      <c r="R1003" s="4">
        <v>340821</v>
      </c>
      <c r="S1003" s="4">
        <v>340821</v>
      </c>
      <c r="T1003" s="5">
        <v>0</v>
      </c>
      <c r="U1003" s="5">
        <v>0</v>
      </c>
      <c r="V1003" s="5">
        <v>0</v>
      </c>
      <c r="W1003" s="5">
        <v>0</v>
      </c>
      <c r="X1003" s="5">
        <v>0</v>
      </c>
      <c r="Y1003" s="6">
        <v>0</v>
      </c>
    </row>
    <row r="1004" spans="1:25" ht="87.5" thickBot="1" x14ac:dyDescent="0.4">
      <c r="A1004" s="20" t="s">
        <v>845</v>
      </c>
      <c r="B1004" s="1">
        <v>6</v>
      </c>
      <c r="C1004" s="2" t="s">
        <v>1059</v>
      </c>
      <c r="D1004" s="1">
        <v>222</v>
      </c>
      <c r="E1004" s="3" t="s">
        <v>1060</v>
      </c>
      <c r="F1004" s="1">
        <v>76000</v>
      </c>
      <c r="G1004" s="1" t="s">
        <v>27</v>
      </c>
      <c r="H1004" s="1" t="s">
        <v>28</v>
      </c>
      <c r="I1004" s="1">
        <v>2020</v>
      </c>
      <c r="J1004" s="1">
        <v>2020</v>
      </c>
      <c r="K1004" s="1" t="s">
        <v>4914</v>
      </c>
      <c r="L1004" s="2" t="s">
        <v>32</v>
      </c>
      <c r="M1004" s="1">
        <v>20</v>
      </c>
      <c r="N1004" s="2" t="s">
        <v>342</v>
      </c>
      <c r="O1004" s="2" t="s">
        <v>343</v>
      </c>
      <c r="P1004" s="4">
        <v>0</v>
      </c>
      <c r="Q1004" s="4">
        <v>0</v>
      </c>
      <c r="R1004" s="4">
        <v>235081</v>
      </c>
      <c r="S1004" s="4">
        <v>235081</v>
      </c>
      <c r="T1004" s="5">
        <v>0</v>
      </c>
      <c r="U1004" s="5">
        <v>0</v>
      </c>
      <c r="V1004" s="5">
        <v>0</v>
      </c>
      <c r="W1004" s="5">
        <v>0</v>
      </c>
      <c r="X1004" s="5">
        <v>0</v>
      </c>
      <c r="Y1004" s="6">
        <v>0</v>
      </c>
    </row>
    <row r="1005" spans="1:25" ht="73" thickBot="1" x14ac:dyDescent="0.4">
      <c r="A1005" s="20" t="s">
        <v>845</v>
      </c>
      <c r="B1005" s="1">
        <v>6</v>
      </c>
      <c r="C1005" s="2" t="s">
        <v>1059</v>
      </c>
      <c r="D1005" s="1">
        <v>222</v>
      </c>
      <c r="E1005" s="3" t="s">
        <v>1060</v>
      </c>
      <c r="F1005" s="1">
        <v>76000</v>
      </c>
      <c r="G1005" s="1" t="s">
        <v>27</v>
      </c>
      <c r="H1005" s="1" t="s">
        <v>28</v>
      </c>
      <c r="I1005" s="1">
        <v>2020</v>
      </c>
      <c r="J1005" s="1">
        <v>2020</v>
      </c>
      <c r="K1005" s="1" t="s">
        <v>4914</v>
      </c>
      <c r="L1005" s="2" t="s">
        <v>32</v>
      </c>
      <c r="M1005" s="1">
        <v>20</v>
      </c>
      <c r="N1005" s="2" t="s">
        <v>37</v>
      </c>
      <c r="O1005" s="2" t="s">
        <v>38</v>
      </c>
      <c r="P1005" s="4">
        <v>0</v>
      </c>
      <c r="Q1005" s="4">
        <v>0</v>
      </c>
      <c r="R1005" s="4">
        <v>-9832</v>
      </c>
      <c r="S1005" s="4">
        <v>-9832</v>
      </c>
      <c r="T1005" s="5">
        <v>0</v>
      </c>
      <c r="U1005" s="5">
        <v>0</v>
      </c>
      <c r="V1005" s="5">
        <v>0</v>
      </c>
      <c r="W1005" s="5">
        <v>0</v>
      </c>
      <c r="X1005" s="5">
        <v>0</v>
      </c>
      <c r="Y1005" s="6">
        <v>0</v>
      </c>
    </row>
    <row r="1006" spans="1:25" ht="87.5" thickBot="1" x14ac:dyDescent="0.4">
      <c r="A1006" s="20" t="s">
        <v>845</v>
      </c>
      <c r="B1006" s="1">
        <v>6</v>
      </c>
      <c r="C1006" s="2" t="s">
        <v>1059</v>
      </c>
      <c r="D1006" s="1">
        <v>222</v>
      </c>
      <c r="E1006" s="3" t="s">
        <v>1060</v>
      </c>
      <c r="F1006" s="1">
        <v>76000</v>
      </c>
      <c r="G1006" s="1" t="s">
        <v>27</v>
      </c>
      <c r="H1006" s="1" t="s">
        <v>28</v>
      </c>
      <c r="I1006" s="1">
        <v>2020</v>
      </c>
      <c r="J1006" s="1">
        <v>2020</v>
      </c>
      <c r="K1006" s="1" t="s">
        <v>4914</v>
      </c>
      <c r="L1006" s="2" t="s">
        <v>32</v>
      </c>
      <c r="M1006" s="1">
        <v>20</v>
      </c>
      <c r="N1006" s="2" t="s">
        <v>39</v>
      </c>
      <c r="O1006" s="2" t="s">
        <v>40</v>
      </c>
      <c r="P1006" s="4">
        <v>0</v>
      </c>
      <c r="Q1006" s="4">
        <v>0</v>
      </c>
      <c r="R1006" s="4">
        <v>-83</v>
      </c>
      <c r="S1006" s="4">
        <v>-83</v>
      </c>
      <c r="T1006" s="5">
        <v>0</v>
      </c>
      <c r="U1006" s="5">
        <v>0</v>
      </c>
      <c r="V1006" s="5">
        <v>0</v>
      </c>
      <c r="W1006" s="5">
        <v>0</v>
      </c>
      <c r="X1006" s="5">
        <v>0</v>
      </c>
      <c r="Y1006" s="6">
        <v>0</v>
      </c>
    </row>
    <row r="1007" spans="1:25" ht="73" thickBot="1" x14ac:dyDescent="0.4">
      <c r="A1007" s="20" t="s">
        <v>845</v>
      </c>
      <c r="B1007" s="1">
        <v>6</v>
      </c>
      <c r="C1007" s="2" t="s">
        <v>1059</v>
      </c>
      <c r="D1007" s="1">
        <v>222</v>
      </c>
      <c r="E1007" s="3" t="s">
        <v>1060</v>
      </c>
      <c r="F1007" s="1">
        <v>76000</v>
      </c>
      <c r="G1007" s="1" t="s">
        <v>27</v>
      </c>
      <c r="H1007" s="1" t="s">
        <v>28</v>
      </c>
      <c r="I1007" s="1">
        <v>2020</v>
      </c>
      <c r="J1007" s="1">
        <v>2020</v>
      </c>
      <c r="K1007" s="1" t="s">
        <v>4914</v>
      </c>
      <c r="L1007" s="2" t="s">
        <v>32</v>
      </c>
      <c r="M1007" s="1">
        <v>20</v>
      </c>
      <c r="N1007" s="2" t="s">
        <v>41</v>
      </c>
      <c r="O1007" s="2" t="s">
        <v>42</v>
      </c>
      <c r="P1007" s="4">
        <v>0</v>
      </c>
      <c r="Q1007" s="4">
        <v>0</v>
      </c>
      <c r="R1007" s="4">
        <v>130185</v>
      </c>
      <c r="S1007" s="4">
        <v>130185</v>
      </c>
      <c r="T1007" s="5">
        <v>0</v>
      </c>
      <c r="U1007" s="5">
        <v>0</v>
      </c>
      <c r="V1007" s="5">
        <v>0</v>
      </c>
      <c r="W1007" s="5">
        <v>0</v>
      </c>
      <c r="X1007" s="5">
        <v>0</v>
      </c>
      <c r="Y1007" s="6">
        <v>0</v>
      </c>
    </row>
    <row r="1008" spans="1:25" ht="87.5" thickBot="1" x14ac:dyDescent="0.4">
      <c r="A1008" s="20" t="s">
        <v>845</v>
      </c>
      <c r="B1008" s="1">
        <v>6</v>
      </c>
      <c r="C1008" s="2" t="s">
        <v>1059</v>
      </c>
      <c r="D1008" s="1">
        <v>222</v>
      </c>
      <c r="E1008" s="3" t="s">
        <v>1060</v>
      </c>
      <c r="F1008" s="1">
        <v>76000</v>
      </c>
      <c r="G1008" s="1" t="s">
        <v>27</v>
      </c>
      <c r="H1008" s="1" t="s">
        <v>28</v>
      </c>
      <c r="I1008" s="1">
        <v>2020</v>
      </c>
      <c r="J1008" s="1">
        <v>2020</v>
      </c>
      <c r="K1008" s="1" t="s">
        <v>4914</v>
      </c>
      <c r="L1008" s="2" t="s">
        <v>32</v>
      </c>
      <c r="M1008" s="1">
        <v>20</v>
      </c>
      <c r="N1008" s="2" t="s">
        <v>302</v>
      </c>
      <c r="O1008" s="2" t="s">
        <v>303</v>
      </c>
      <c r="P1008" s="4">
        <v>0</v>
      </c>
      <c r="Q1008" s="4">
        <v>0</v>
      </c>
      <c r="R1008" s="4">
        <v>2053</v>
      </c>
      <c r="S1008" s="4">
        <v>2053</v>
      </c>
      <c r="T1008" s="5">
        <v>0</v>
      </c>
      <c r="U1008" s="5">
        <v>0</v>
      </c>
      <c r="V1008" s="5">
        <v>0</v>
      </c>
      <c r="W1008" s="5">
        <v>0</v>
      </c>
      <c r="X1008" s="5">
        <v>0</v>
      </c>
      <c r="Y1008" s="6">
        <v>0</v>
      </c>
    </row>
    <row r="1009" spans="1:25" ht="87.5" thickBot="1" x14ac:dyDescent="0.4">
      <c r="A1009" s="20" t="s">
        <v>845</v>
      </c>
      <c r="B1009" s="1">
        <v>6</v>
      </c>
      <c r="C1009" s="2" t="s">
        <v>1059</v>
      </c>
      <c r="D1009" s="1">
        <v>222</v>
      </c>
      <c r="E1009" s="3" t="s">
        <v>1060</v>
      </c>
      <c r="F1009" s="1">
        <v>76000</v>
      </c>
      <c r="G1009" s="1" t="s">
        <v>27</v>
      </c>
      <c r="H1009" s="1" t="s">
        <v>28</v>
      </c>
      <c r="I1009" s="1">
        <v>2020</v>
      </c>
      <c r="J1009" s="1">
        <v>2020</v>
      </c>
      <c r="K1009" s="1" t="s">
        <v>4914</v>
      </c>
      <c r="L1009" s="2" t="s">
        <v>32</v>
      </c>
      <c r="M1009" s="1">
        <v>20</v>
      </c>
      <c r="N1009" s="2" t="s">
        <v>344</v>
      </c>
      <c r="O1009" s="2" t="s">
        <v>345</v>
      </c>
      <c r="P1009" s="4">
        <v>0</v>
      </c>
      <c r="Q1009" s="4">
        <v>0</v>
      </c>
      <c r="R1009" s="4">
        <v>41</v>
      </c>
      <c r="S1009" s="4">
        <v>41</v>
      </c>
      <c r="T1009" s="5">
        <v>0</v>
      </c>
      <c r="U1009" s="5">
        <v>0</v>
      </c>
      <c r="V1009" s="5">
        <v>0</v>
      </c>
      <c r="W1009" s="5">
        <v>0</v>
      </c>
      <c r="X1009" s="5">
        <v>0</v>
      </c>
      <c r="Y1009" s="6">
        <v>0</v>
      </c>
    </row>
    <row r="1010" spans="1:25" ht="87.5" thickBot="1" x14ac:dyDescent="0.4">
      <c r="A1010" s="20" t="s">
        <v>845</v>
      </c>
      <c r="B1010" s="1">
        <v>6</v>
      </c>
      <c r="C1010" s="2" t="s">
        <v>1059</v>
      </c>
      <c r="D1010" s="1">
        <v>222</v>
      </c>
      <c r="E1010" s="3" t="s">
        <v>1060</v>
      </c>
      <c r="F1010" s="1">
        <v>76000</v>
      </c>
      <c r="G1010" s="1" t="s">
        <v>27</v>
      </c>
      <c r="H1010" s="1" t="s">
        <v>28</v>
      </c>
      <c r="I1010" s="1">
        <v>2020</v>
      </c>
      <c r="J1010" s="1">
        <v>2020</v>
      </c>
      <c r="K1010" s="1" t="s">
        <v>4914</v>
      </c>
      <c r="L1010" s="2" t="s">
        <v>32</v>
      </c>
      <c r="M1010" s="1">
        <v>20</v>
      </c>
      <c r="N1010" s="2" t="s">
        <v>43</v>
      </c>
      <c r="O1010" s="2" t="s">
        <v>44</v>
      </c>
      <c r="P1010" s="4">
        <v>0</v>
      </c>
      <c r="Q1010" s="4">
        <v>0</v>
      </c>
      <c r="R1010" s="4">
        <v>2992</v>
      </c>
      <c r="S1010" s="4">
        <v>2992</v>
      </c>
      <c r="T1010" s="5">
        <v>0</v>
      </c>
      <c r="U1010" s="5">
        <v>0</v>
      </c>
      <c r="V1010" s="5">
        <v>0</v>
      </c>
      <c r="W1010" s="5">
        <v>0</v>
      </c>
      <c r="X1010" s="5">
        <v>0</v>
      </c>
      <c r="Y1010" s="6">
        <v>0</v>
      </c>
    </row>
    <row r="1011" spans="1:25" ht="73" thickBot="1" x14ac:dyDescent="0.4">
      <c r="A1011" s="20" t="s">
        <v>845</v>
      </c>
      <c r="B1011" s="1">
        <v>6</v>
      </c>
      <c r="C1011" s="2" t="s">
        <v>1059</v>
      </c>
      <c r="D1011" s="1">
        <v>222</v>
      </c>
      <c r="E1011" s="3" t="s">
        <v>1060</v>
      </c>
      <c r="F1011" s="1">
        <v>76000</v>
      </c>
      <c r="G1011" s="1" t="s">
        <v>27</v>
      </c>
      <c r="H1011" s="1" t="s">
        <v>28</v>
      </c>
      <c r="I1011" s="1">
        <v>2020</v>
      </c>
      <c r="J1011" s="1">
        <v>2020</v>
      </c>
      <c r="K1011" s="1" t="s">
        <v>4914</v>
      </c>
      <c r="L1011" s="2" t="s">
        <v>32</v>
      </c>
      <c r="M1011" s="1">
        <v>20</v>
      </c>
      <c r="N1011" s="2" t="s">
        <v>45</v>
      </c>
      <c r="O1011" s="2" t="s">
        <v>46</v>
      </c>
      <c r="P1011" s="4">
        <v>0</v>
      </c>
      <c r="Q1011" s="4">
        <v>0</v>
      </c>
      <c r="R1011" s="4">
        <v>-2995</v>
      </c>
      <c r="S1011" s="4">
        <v>-2995</v>
      </c>
      <c r="T1011" s="5">
        <v>0</v>
      </c>
      <c r="U1011" s="5">
        <v>0</v>
      </c>
      <c r="V1011" s="5">
        <v>0</v>
      </c>
      <c r="W1011" s="5">
        <v>0</v>
      </c>
      <c r="X1011" s="5">
        <v>0</v>
      </c>
      <c r="Y1011" s="6">
        <v>0</v>
      </c>
    </row>
    <row r="1012" spans="1:25" ht="102" thickBot="1" x14ac:dyDescent="0.4">
      <c r="A1012" s="20" t="s">
        <v>845</v>
      </c>
      <c r="B1012" s="1">
        <v>6</v>
      </c>
      <c r="C1012" s="2" t="s">
        <v>1059</v>
      </c>
      <c r="D1012" s="1">
        <v>222</v>
      </c>
      <c r="E1012" s="3" t="s">
        <v>1060</v>
      </c>
      <c r="F1012" s="1">
        <v>76000</v>
      </c>
      <c r="G1012" s="1" t="s">
        <v>27</v>
      </c>
      <c r="H1012" s="1" t="s">
        <v>28</v>
      </c>
      <c r="I1012" s="1">
        <v>2020</v>
      </c>
      <c r="J1012" s="1">
        <v>2020</v>
      </c>
      <c r="K1012" s="1" t="s">
        <v>4914</v>
      </c>
      <c r="L1012" s="2" t="s">
        <v>49</v>
      </c>
      <c r="M1012" s="1">
        <v>40</v>
      </c>
      <c r="N1012" s="2" t="s">
        <v>1061</v>
      </c>
      <c r="O1012" s="2" t="s">
        <v>1062</v>
      </c>
      <c r="P1012" s="4">
        <v>0</v>
      </c>
      <c r="Q1012" s="4">
        <v>0</v>
      </c>
      <c r="R1012" s="4">
        <v>138083</v>
      </c>
      <c r="S1012" s="4">
        <v>136075</v>
      </c>
      <c r="T1012" s="5">
        <v>0</v>
      </c>
      <c r="U1012" s="5">
        <v>0</v>
      </c>
      <c r="V1012" s="5">
        <v>1</v>
      </c>
      <c r="W1012" s="5">
        <v>1</v>
      </c>
      <c r="X1012" s="5">
        <v>1</v>
      </c>
      <c r="Y1012" s="6">
        <v>1</v>
      </c>
    </row>
    <row r="1013" spans="1:25" ht="131" thickBot="1" x14ac:dyDescent="0.4">
      <c r="A1013" s="20" t="s">
        <v>845</v>
      </c>
      <c r="B1013" s="1">
        <v>6</v>
      </c>
      <c r="C1013" s="2" t="s">
        <v>1059</v>
      </c>
      <c r="D1013" s="1">
        <v>222</v>
      </c>
      <c r="E1013" s="3" t="s">
        <v>1060</v>
      </c>
      <c r="F1013" s="1">
        <v>76000</v>
      </c>
      <c r="G1013" s="1" t="s">
        <v>271</v>
      </c>
      <c r="H1013" s="1" t="s">
        <v>59</v>
      </c>
      <c r="I1013" s="1" t="s">
        <v>272</v>
      </c>
      <c r="J1013" s="1">
        <v>2020.1</v>
      </c>
      <c r="K1013" s="1" t="s">
        <v>4916</v>
      </c>
      <c r="L1013" s="2" t="s">
        <v>49</v>
      </c>
      <c r="M1013" s="1">
        <v>40</v>
      </c>
      <c r="N1013" s="2" t="s">
        <v>1063</v>
      </c>
      <c r="O1013" s="2" t="s">
        <v>1064</v>
      </c>
      <c r="P1013" s="4">
        <v>0</v>
      </c>
      <c r="Q1013" s="4">
        <v>0</v>
      </c>
      <c r="R1013" s="4">
        <v>0</v>
      </c>
      <c r="S1013" s="4">
        <v>0</v>
      </c>
      <c r="T1013" s="5">
        <v>0</v>
      </c>
      <c r="U1013" s="5">
        <v>0</v>
      </c>
      <c r="V1013" s="5">
        <v>0</v>
      </c>
      <c r="W1013" s="5">
        <v>0</v>
      </c>
      <c r="X1013" s="5">
        <v>0</v>
      </c>
      <c r="Y1013" s="6">
        <v>0</v>
      </c>
    </row>
    <row r="1014" spans="1:25" ht="73" thickBot="1" x14ac:dyDescent="0.4">
      <c r="A1014" s="20" t="s">
        <v>845</v>
      </c>
      <c r="B1014" s="1">
        <v>6</v>
      </c>
      <c r="C1014" s="2" t="s">
        <v>1065</v>
      </c>
      <c r="D1014" s="1">
        <v>350</v>
      </c>
      <c r="E1014" s="3" t="s">
        <v>1066</v>
      </c>
      <c r="F1014" s="1">
        <v>76050</v>
      </c>
      <c r="G1014" s="1" t="s">
        <v>27</v>
      </c>
      <c r="H1014" s="1" t="s">
        <v>28</v>
      </c>
      <c r="I1014" s="1">
        <v>2020</v>
      </c>
      <c r="J1014" s="1">
        <v>2020</v>
      </c>
      <c r="K1014" s="1" t="s">
        <v>4914</v>
      </c>
      <c r="L1014" s="2" t="s">
        <v>29</v>
      </c>
      <c r="M1014" s="1">
        <v>10</v>
      </c>
      <c r="N1014" s="2" t="s">
        <v>30</v>
      </c>
      <c r="O1014" s="2" t="s">
        <v>31</v>
      </c>
      <c r="P1014" s="4">
        <v>4189269</v>
      </c>
      <c r="Q1014" s="4">
        <v>4189269</v>
      </c>
      <c r="R1014" s="4">
        <v>2574301</v>
      </c>
      <c r="S1014" s="4">
        <v>2574301</v>
      </c>
      <c r="T1014" s="5">
        <v>26</v>
      </c>
      <c r="U1014" s="5">
        <v>26</v>
      </c>
      <c r="V1014" s="5">
        <v>24</v>
      </c>
      <c r="W1014" s="5">
        <v>24</v>
      </c>
      <c r="X1014" s="5">
        <v>50</v>
      </c>
      <c r="Y1014" s="6">
        <v>50</v>
      </c>
    </row>
    <row r="1015" spans="1:25" ht="87.5" thickBot="1" x14ac:dyDescent="0.4">
      <c r="A1015" s="20" t="s">
        <v>845</v>
      </c>
      <c r="B1015" s="1">
        <v>6</v>
      </c>
      <c r="C1015" s="2" t="s">
        <v>1065</v>
      </c>
      <c r="D1015" s="1">
        <v>350</v>
      </c>
      <c r="E1015" s="3" t="s">
        <v>1066</v>
      </c>
      <c r="F1015" s="1">
        <v>76050</v>
      </c>
      <c r="G1015" s="1" t="s">
        <v>27</v>
      </c>
      <c r="H1015" s="1" t="s">
        <v>28</v>
      </c>
      <c r="I1015" s="1">
        <v>2020</v>
      </c>
      <c r="J1015" s="1">
        <v>2020</v>
      </c>
      <c r="K1015" s="1" t="s">
        <v>4914</v>
      </c>
      <c r="L1015" s="2" t="s">
        <v>32</v>
      </c>
      <c r="M1015" s="1">
        <v>20</v>
      </c>
      <c r="N1015" s="2" t="s">
        <v>33</v>
      </c>
      <c r="O1015" s="2" t="s">
        <v>34</v>
      </c>
      <c r="P1015" s="4">
        <v>33724</v>
      </c>
      <c r="Q1015" s="4">
        <v>33724</v>
      </c>
      <c r="R1015" s="4">
        <v>18859</v>
      </c>
      <c r="S1015" s="4">
        <v>18859</v>
      </c>
      <c r="T1015" s="5">
        <v>0</v>
      </c>
      <c r="U1015" s="5">
        <v>0</v>
      </c>
      <c r="V1015" s="5">
        <v>0</v>
      </c>
      <c r="W1015" s="5">
        <v>0</v>
      </c>
      <c r="X1015" s="5">
        <v>0</v>
      </c>
      <c r="Y1015" s="6">
        <v>0</v>
      </c>
    </row>
    <row r="1016" spans="1:25" ht="73" thickBot="1" x14ac:dyDescent="0.4">
      <c r="A1016" s="20" t="s">
        <v>845</v>
      </c>
      <c r="B1016" s="1">
        <v>6</v>
      </c>
      <c r="C1016" s="2" t="s">
        <v>1065</v>
      </c>
      <c r="D1016" s="1">
        <v>350</v>
      </c>
      <c r="E1016" s="3" t="s">
        <v>1066</v>
      </c>
      <c r="F1016" s="1">
        <v>76050</v>
      </c>
      <c r="G1016" s="1" t="s">
        <v>27</v>
      </c>
      <c r="H1016" s="1" t="s">
        <v>28</v>
      </c>
      <c r="I1016" s="1">
        <v>2020</v>
      </c>
      <c r="J1016" s="1">
        <v>2020</v>
      </c>
      <c r="K1016" s="1" t="s">
        <v>4914</v>
      </c>
      <c r="L1016" s="2" t="s">
        <v>32</v>
      </c>
      <c r="M1016" s="1">
        <v>20</v>
      </c>
      <c r="N1016" s="2" t="s">
        <v>35</v>
      </c>
      <c r="O1016" s="2" t="s">
        <v>36</v>
      </c>
      <c r="P1016" s="4">
        <v>55138</v>
      </c>
      <c r="Q1016" s="4">
        <v>55138</v>
      </c>
      <c r="R1016" s="4">
        <v>26527</v>
      </c>
      <c r="S1016" s="4">
        <v>26527</v>
      </c>
      <c r="T1016" s="5">
        <v>0</v>
      </c>
      <c r="U1016" s="5">
        <v>0</v>
      </c>
      <c r="V1016" s="5">
        <v>0</v>
      </c>
      <c r="W1016" s="5">
        <v>0</v>
      </c>
      <c r="X1016" s="5">
        <v>0</v>
      </c>
      <c r="Y1016" s="6">
        <v>0</v>
      </c>
    </row>
    <row r="1017" spans="1:25" ht="87.5" thickBot="1" x14ac:dyDescent="0.4">
      <c r="A1017" s="20" t="s">
        <v>845</v>
      </c>
      <c r="B1017" s="1">
        <v>6</v>
      </c>
      <c r="C1017" s="2" t="s">
        <v>1065</v>
      </c>
      <c r="D1017" s="1">
        <v>350</v>
      </c>
      <c r="E1017" s="3" t="s">
        <v>1066</v>
      </c>
      <c r="F1017" s="1">
        <v>76050</v>
      </c>
      <c r="G1017" s="1" t="s">
        <v>27</v>
      </c>
      <c r="H1017" s="1" t="s">
        <v>28</v>
      </c>
      <c r="I1017" s="1">
        <v>2020</v>
      </c>
      <c r="J1017" s="1">
        <v>2020</v>
      </c>
      <c r="K1017" s="1" t="s">
        <v>4914</v>
      </c>
      <c r="L1017" s="2" t="s">
        <v>32</v>
      </c>
      <c r="M1017" s="1">
        <v>20</v>
      </c>
      <c r="N1017" s="2" t="s">
        <v>342</v>
      </c>
      <c r="O1017" s="2" t="s">
        <v>343</v>
      </c>
      <c r="P1017" s="4">
        <v>92799</v>
      </c>
      <c r="Q1017" s="4">
        <v>92799</v>
      </c>
      <c r="R1017" s="4">
        <v>16528</v>
      </c>
      <c r="S1017" s="4">
        <v>16528</v>
      </c>
      <c r="T1017" s="5">
        <v>0</v>
      </c>
      <c r="U1017" s="5">
        <v>0</v>
      </c>
      <c r="V1017" s="5">
        <v>0</v>
      </c>
      <c r="W1017" s="5">
        <v>0</v>
      </c>
      <c r="X1017" s="5">
        <v>0</v>
      </c>
      <c r="Y1017" s="6">
        <v>0</v>
      </c>
    </row>
    <row r="1018" spans="1:25" ht="73" thickBot="1" x14ac:dyDescent="0.4">
      <c r="A1018" s="20" t="s">
        <v>845</v>
      </c>
      <c r="B1018" s="1">
        <v>6</v>
      </c>
      <c r="C1018" s="2" t="s">
        <v>1065</v>
      </c>
      <c r="D1018" s="1">
        <v>350</v>
      </c>
      <c r="E1018" s="3" t="s">
        <v>1066</v>
      </c>
      <c r="F1018" s="1">
        <v>76050</v>
      </c>
      <c r="G1018" s="1" t="s">
        <v>27</v>
      </c>
      <c r="H1018" s="1" t="s">
        <v>28</v>
      </c>
      <c r="I1018" s="1">
        <v>2020</v>
      </c>
      <c r="J1018" s="1">
        <v>2020</v>
      </c>
      <c r="K1018" s="1" t="s">
        <v>4914</v>
      </c>
      <c r="L1018" s="2" t="s">
        <v>32</v>
      </c>
      <c r="M1018" s="1">
        <v>20</v>
      </c>
      <c r="N1018" s="2" t="s">
        <v>37</v>
      </c>
      <c r="O1018" s="2" t="s">
        <v>38</v>
      </c>
      <c r="P1018" s="4">
        <v>5542</v>
      </c>
      <c r="Q1018" s="4">
        <v>5542</v>
      </c>
      <c r="R1018" s="4">
        <v>5460</v>
      </c>
      <c r="S1018" s="4">
        <v>5460</v>
      </c>
      <c r="T1018" s="5">
        <v>0</v>
      </c>
      <c r="U1018" s="5">
        <v>0</v>
      </c>
      <c r="V1018" s="5">
        <v>0</v>
      </c>
      <c r="W1018" s="5">
        <v>0</v>
      </c>
      <c r="X1018" s="5">
        <v>0</v>
      </c>
      <c r="Y1018" s="6">
        <v>0</v>
      </c>
    </row>
    <row r="1019" spans="1:25" ht="87.5" thickBot="1" x14ac:dyDescent="0.4">
      <c r="A1019" s="20" t="s">
        <v>845</v>
      </c>
      <c r="B1019" s="1">
        <v>6</v>
      </c>
      <c r="C1019" s="2" t="s">
        <v>1065</v>
      </c>
      <c r="D1019" s="1">
        <v>350</v>
      </c>
      <c r="E1019" s="3" t="s">
        <v>1066</v>
      </c>
      <c r="F1019" s="1">
        <v>76050</v>
      </c>
      <c r="G1019" s="1" t="s">
        <v>27</v>
      </c>
      <c r="H1019" s="1" t="s">
        <v>28</v>
      </c>
      <c r="I1019" s="1">
        <v>2020</v>
      </c>
      <c r="J1019" s="1">
        <v>2020</v>
      </c>
      <c r="K1019" s="1" t="s">
        <v>4914</v>
      </c>
      <c r="L1019" s="2" t="s">
        <v>32</v>
      </c>
      <c r="M1019" s="1">
        <v>20</v>
      </c>
      <c r="N1019" s="2" t="s">
        <v>39</v>
      </c>
      <c r="O1019" s="2" t="s">
        <v>40</v>
      </c>
      <c r="P1019" s="4">
        <v>-812</v>
      </c>
      <c r="Q1019" s="4">
        <v>-812</v>
      </c>
      <c r="R1019" s="4">
        <v>-44</v>
      </c>
      <c r="S1019" s="4">
        <v>-44</v>
      </c>
      <c r="T1019" s="5">
        <v>0</v>
      </c>
      <c r="U1019" s="5">
        <v>0</v>
      </c>
      <c r="V1019" s="5">
        <v>0</v>
      </c>
      <c r="W1019" s="5">
        <v>0</v>
      </c>
      <c r="X1019" s="5">
        <v>0</v>
      </c>
      <c r="Y1019" s="6">
        <v>0</v>
      </c>
    </row>
    <row r="1020" spans="1:25" ht="73" thickBot="1" x14ac:dyDescent="0.4">
      <c r="A1020" s="20" t="s">
        <v>845</v>
      </c>
      <c r="B1020" s="1">
        <v>6</v>
      </c>
      <c r="C1020" s="2" t="s">
        <v>1065</v>
      </c>
      <c r="D1020" s="1">
        <v>350</v>
      </c>
      <c r="E1020" s="3" t="s">
        <v>1066</v>
      </c>
      <c r="F1020" s="1">
        <v>76050</v>
      </c>
      <c r="G1020" s="1" t="s">
        <v>27</v>
      </c>
      <c r="H1020" s="1" t="s">
        <v>28</v>
      </c>
      <c r="I1020" s="1">
        <v>2020</v>
      </c>
      <c r="J1020" s="1">
        <v>2020</v>
      </c>
      <c r="K1020" s="1" t="s">
        <v>4914</v>
      </c>
      <c r="L1020" s="2" t="s">
        <v>32</v>
      </c>
      <c r="M1020" s="1">
        <v>20</v>
      </c>
      <c r="N1020" s="2" t="s">
        <v>41</v>
      </c>
      <c r="O1020" s="2" t="s">
        <v>42</v>
      </c>
      <c r="P1020" s="4">
        <v>14997</v>
      </c>
      <c r="Q1020" s="4">
        <v>14997</v>
      </c>
      <c r="R1020" s="4">
        <v>8012</v>
      </c>
      <c r="S1020" s="4">
        <v>8012</v>
      </c>
      <c r="T1020" s="5">
        <v>0</v>
      </c>
      <c r="U1020" s="5">
        <v>0</v>
      </c>
      <c r="V1020" s="5">
        <v>0</v>
      </c>
      <c r="W1020" s="5">
        <v>0</v>
      </c>
      <c r="X1020" s="5">
        <v>0</v>
      </c>
      <c r="Y1020" s="6">
        <v>0</v>
      </c>
    </row>
    <row r="1021" spans="1:25" ht="87.5" thickBot="1" x14ac:dyDescent="0.4">
      <c r="A1021" s="20" t="s">
        <v>845</v>
      </c>
      <c r="B1021" s="1">
        <v>6</v>
      </c>
      <c r="C1021" s="2" t="s">
        <v>1065</v>
      </c>
      <c r="D1021" s="1">
        <v>350</v>
      </c>
      <c r="E1021" s="3" t="s">
        <v>1066</v>
      </c>
      <c r="F1021" s="1">
        <v>76050</v>
      </c>
      <c r="G1021" s="1" t="s">
        <v>27</v>
      </c>
      <c r="H1021" s="1" t="s">
        <v>28</v>
      </c>
      <c r="I1021" s="1">
        <v>2020</v>
      </c>
      <c r="J1021" s="1">
        <v>2020</v>
      </c>
      <c r="K1021" s="1" t="s">
        <v>4914</v>
      </c>
      <c r="L1021" s="2" t="s">
        <v>32</v>
      </c>
      <c r="M1021" s="1">
        <v>20</v>
      </c>
      <c r="N1021" s="2" t="s">
        <v>302</v>
      </c>
      <c r="O1021" s="2" t="s">
        <v>303</v>
      </c>
      <c r="P1021" s="4">
        <v>-2896</v>
      </c>
      <c r="Q1021" s="4">
        <v>-2896</v>
      </c>
      <c r="R1021" s="4">
        <v>-6694</v>
      </c>
      <c r="S1021" s="4">
        <v>-6694</v>
      </c>
      <c r="T1021" s="5">
        <v>0</v>
      </c>
      <c r="U1021" s="5">
        <v>0</v>
      </c>
      <c r="V1021" s="5">
        <v>0</v>
      </c>
      <c r="W1021" s="5">
        <v>0</v>
      </c>
      <c r="X1021" s="5">
        <v>0</v>
      </c>
      <c r="Y1021" s="6">
        <v>0</v>
      </c>
    </row>
    <row r="1022" spans="1:25" ht="87.5" thickBot="1" x14ac:dyDescent="0.4">
      <c r="A1022" s="20" t="s">
        <v>845</v>
      </c>
      <c r="B1022" s="1">
        <v>6</v>
      </c>
      <c r="C1022" s="2" t="s">
        <v>1065</v>
      </c>
      <c r="D1022" s="1">
        <v>350</v>
      </c>
      <c r="E1022" s="3" t="s">
        <v>1066</v>
      </c>
      <c r="F1022" s="1">
        <v>76050</v>
      </c>
      <c r="G1022" s="1" t="s">
        <v>27</v>
      </c>
      <c r="H1022" s="1" t="s">
        <v>28</v>
      </c>
      <c r="I1022" s="1">
        <v>2020</v>
      </c>
      <c r="J1022" s="1">
        <v>2020</v>
      </c>
      <c r="K1022" s="1" t="s">
        <v>4914</v>
      </c>
      <c r="L1022" s="2" t="s">
        <v>32</v>
      </c>
      <c r="M1022" s="1">
        <v>20</v>
      </c>
      <c r="N1022" s="2" t="s">
        <v>344</v>
      </c>
      <c r="O1022" s="2" t="s">
        <v>345</v>
      </c>
      <c r="P1022" s="4">
        <v>-48</v>
      </c>
      <c r="Q1022" s="4">
        <v>-48</v>
      </c>
      <c r="R1022" s="4">
        <v>-143</v>
      </c>
      <c r="S1022" s="4">
        <v>-143</v>
      </c>
      <c r="T1022" s="5">
        <v>0</v>
      </c>
      <c r="U1022" s="5">
        <v>0</v>
      </c>
      <c r="V1022" s="5">
        <v>0</v>
      </c>
      <c r="W1022" s="5">
        <v>0</v>
      </c>
      <c r="X1022" s="5">
        <v>0</v>
      </c>
      <c r="Y1022" s="6">
        <v>0</v>
      </c>
    </row>
    <row r="1023" spans="1:25" ht="87.5" thickBot="1" x14ac:dyDescent="0.4">
      <c r="A1023" s="20" t="s">
        <v>845</v>
      </c>
      <c r="B1023" s="1">
        <v>6</v>
      </c>
      <c r="C1023" s="2" t="s">
        <v>1065</v>
      </c>
      <c r="D1023" s="1">
        <v>350</v>
      </c>
      <c r="E1023" s="3" t="s">
        <v>1066</v>
      </c>
      <c r="F1023" s="1">
        <v>76050</v>
      </c>
      <c r="G1023" s="1" t="s">
        <v>27</v>
      </c>
      <c r="H1023" s="1" t="s">
        <v>28</v>
      </c>
      <c r="I1023" s="1">
        <v>2020</v>
      </c>
      <c r="J1023" s="1">
        <v>2020</v>
      </c>
      <c r="K1023" s="1" t="s">
        <v>4914</v>
      </c>
      <c r="L1023" s="2" t="s">
        <v>32</v>
      </c>
      <c r="M1023" s="1">
        <v>20</v>
      </c>
      <c r="N1023" s="2" t="s">
        <v>43</v>
      </c>
      <c r="O1023" s="2" t="s">
        <v>44</v>
      </c>
      <c r="P1023" s="4">
        <v>483</v>
      </c>
      <c r="Q1023" s="4">
        <v>483</v>
      </c>
      <c r="R1023" s="4">
        <v>233</v>
      </c>
      <c r="S1023" s="4">
        <v>233</v>
      </c>
      <c r="T1023" s="5">
        <v>0</v>
      </c>
      <c r="U1023" s="5">
        <v>0</v>
      </c>
      <c r="V1023" s="5">
        <v>0</v>
      </c>
      <c r="W1023" s="5">
        <v>0</v>
      </c>
      <c r="X1023" s="5">
        <v>0</v>
      </c>
      <c r="Y1023" s="6">
        <v>0</v>
      </c>
    </row>
    <row r="1024" spans="1:25" ht="73" thickBot="1" x14ac:dyDescent="0.4">
      <c r="A1024" s="20" t="s">
        <v>845</v>
      </c>
      <c r="B1024" s="1">
        <v>6</v>
      </c>
      <c r="C1024" s="2" t="s">
        <v>1065</v>
      </c>
      <c r="D1024" s="1">
        <v>350</v>
      </c>
      <c r="E1024" s="3" t="s">
        <v>1066</v>
      </c>
      <c r="F1024" s="1">
        <v>76050</v>
      </c>
      <c r="G1024" s="1" t="s">
        <v>27</v>
      </c>
      <c r="H1024" s="1" t="s">
        <v>28</v>
      </c>
      <c r="I1024" s="1">
        <v>2020</v>
      </c>
      <c r="J1024" s="1">
        <v>2020</v>
      </c>
      <c r="K1024" s="1" t="s">
        <v>4914</v>
      </c>
      <c r="L1024" s="2" t="s">
        <v>32</v>
      </c>
      <c r="M1024" s="1">
        <v>20</v>
      </c>
      <c r="N1024" s="2" t="s">
        <v>45</v>
      </c>
      <c r="O1024" s="2" t="s">
        <v>46</v>
      </c>
      <c r="P1024" s="4">
        <v>-483</v>
      </c>
      <c r="Q1024" s="4">
        <v>-483</v>
      </c>
      <c r="R1024" s="4">
        <v>-232</v>
      </c>
      <c r="S1024" s="4">
        <v>-232</v>
      </c>
      <c r="T1024" s="5">
        <v>0</v>
      </c>
      <c r="U1024" s="5">
        <v>0</v>
      </c>
      <c r="V1024" s="5">
        <v>0</v>
      </c>
      <c r="W1024" s="5">
        <v>0</v>
      </c>
      <c r="X1024" s="5">
        <v>0</v>
      </c>
      <c r="Y1024" s="6">
        <v>0</v>
      </c>
    </row>
    <row r="1025" spans="1:25" ht="73" thickBot="1" x14ac:dyDescent="0.4">
      <c r="A1025" s="20" t="s">
        <v>845</v>
      </c>
      <c r="B1025" s="1">
        <v>6</v>
      </c>
      <c r="C1025" s="2" t="s">
        <v>1065</v>
      </c>
      <c r="D1025" s="1">
        <v>350</v>
      </c>
      <c r="E1025" s="3" t="s">
        <v>1066</v>
      </c>
      <c r="F1025" s="1">
        <v>76050</v>
      </c>
      <c r="G1025" s="1" t="s">
        <v>27</v>
      </c>
      <c r="H1025" s="1" t="s">
        <v>28</v>
      </c>
      <c r="I1025" s="1">
        <v>2020</v>
      </c>
      <c r="J1025" s="1">
        <v>2020</v>
      </c>
      <c r="K1025" s="1" t="s">
        <v>4914</v>
      </c>
      <c r="L1025" s="2" t="s">
        <v>32</v>
      </c>
      <c r="M1025" s="1">
        <v>20</v>
      </c>
      <c r="N1025" s="2" t="s">
        <v>47</v>
      </c>
      <c r="O1025" s="2" t="s">
        <v>48</v>
      </c>
      <c r="P1025" s="4">
        <v>129</v>
      </c>
      <c r="Q1025" s="4">
        <v>129</v>
      </c>
      <c r="R1025" s="4">
        <v>0</v>
      </c>
      <c r="S1025" s="4">
        <v>0</v>
      </c>
      <c r="T1025" s="5">
        <v>0</v>
      </c>
      <c r="U1025" s="5">
        <v>0</v>
      </c>
      <c r="V1025" s="5">
        <v>0</v>
      </c>
      <c r="W1025" s="5">
        <v>0</v>
      </c>
      <c r="X1025" s="5">
        <v>0</v>
      </c>
      <c r="Y1025" s="6">
        <v>0</v>
      </c>
    </row>
    <row r="1026" spans="1:25" ht="87.5" thickBot="1" x14ac:dyDescent="0.4">
      <c r="A1026" s="20" t="s">
        <v>845</v>
      </c>
      <c r="B1026" s="1">
        <v>6</v>
      </c>
      <c r="C1026" s="2" t="s">
        <v>1065</v>
      </c>
      <c r="D1026" s="1">
        <v>350</v>
      </c>
      <c r="E1026" s="3" t="s">
        <v>1066</v>
      </c>
      <c r="F1026" s="1">
        <v>76050</v>
      </c>
      <c r="G1026" s="1" t="s">
        <v>27</v>
      </c>
      <c r="H1026" s="1" t="s">
        <v>28</v>
      </c>
      <c r="I1026" s="1">
        <v>2020</v>
      </c>
      <c r="J1026" s="1">
        <v>2020</v>
      </c>
      <c r="K1026" s="1" t="s">
        <v>4914</v>
      </c>
      <c r="L1026" s="2" t="s">
        <v>206</v>
      </c>
      <c r="M1026" s="1">
        <v>30</v>
      </c>
      <c r="N1026" s="2" t="s">
        <v>1067</v>
      </c>
      <c r="O1026" s="2" t="s">
        <v>1068</v>
      </c>
      <c r="P1026" s="4">
        <v>741130</v>
      </c>
      <c r="Q1026" s="4">
        <v>741130</v>
      </c>
      <c r="R1026" s="4">
        <v>0</v>
      </c>
      <c r="S1026" s="4">
        <v>0</v>
      </c>
      <c r="T1026" s="5">
        <v>7</v>
      </c>
      <c r="U1026" s="5">
        <v>7</v>
      </c>
      <c r="V1026" s="5">
        <v>0</v>
      </c>
      <c r="W1026" s="5">
        <v>0</v>
      </c>
      <c r="X1026" s="5">
        <v>7</v>
      </c>
      <c r="Y1026" s="6">
        <v>7</v>
      </c>
    </row>
    <row r="1027" spans="1:25" ht="87.5" thickBot="1" x14ac:dyDescent="0.4">
      <c r="A1027" s="20" t="s">
        <v>845</v>
      </c>
      <c r="B1027" s="1">
        <v>6</v>
      </c>
      <c r="C1027" s="2" t="s">
        <v>1065</v>
      </c>
      <c r="D1027" s="1">
        <v>350</v>
      </c>
      <c r="E1027" s="3" t="s">
        <v>1066</v>
      </c>
      <c r="F1027" s="1">
        <v>76050</v>
      </c>
      <c r="G1027" s="1" t="s">
        <v>27</v>
      </c>
      <c r="H1027" s="1" t="s">
        <v>28</v>
      </c>
      <c r="I1027" s="1">
        <v>2020</v>
      </c>
      <c r="J1027" s="1">
        <v>2020</v>
      </c>
      <c r="K1027" s="1" t="s">
        <v>4914</v>
      </c>
      <c r="L1027" s="2" t="s">
        <v>49</v>
      </c>
      <c r="M1027" s="1">
        <v>40</v>
      </c>
      <c r="N1027" s="2" t="s">
        <v>1069</v>
      </c>
      <c r="O1027" s="2" t="s">
        <v>1070</v>
      </c>
      <c r="P1027" s="4">
        <v>-370565</v>
      </c>
      <c r="Q1027" s="4">
        <v>0</v>
      </c>
      <c r="R1027" s="4">
        <v>0</v>
      </c>
      <c r="S1027" s="4">
        <v>0</v>
      </c>
      <c r="T1027" s="5">
        <v>0</v>
      </c>
      <c r="U1027" s="5">
        <v>0</v>
      </c>
      <c r="V1027" s="5">
        <v>0</v>
      </c>
      <c r="W1027" s="5">
        <v>0</v>
      </c>
      <c r="X1027" s="5">
        <v>0</v>
      </c>
      <c r="Y1027" s="6">
        <v>0</v>
      </c>
    </row>
    <row r="1028" spans="1:25" ht="73" thickBot="1" x14ac:dyDescent="0.4">
      <c r="A1028" s="20" t="s">
        <v>845</v>
      </c>
      <c r="B1028" s="1">
        <v>6</v>
      </c>
      <c r="C1028" s="2" t="s">
        <v>1065</v>
      </c>
      <c r="D1028" s="1">
        <v>350</v>
      </c>
      <c r="E1028" s="3" t="s">
        <v>1066</v>
      </c>
      <c r="F1028" s="1">
        <v>76050</v>
      </c>
      <c r="G1028" s="1" t="s">
        <v>27</v>
      </c>
      <c r="H1028" s="1" t="s">
        <v>28</v>
      </c>
      <c r="I1028" s="1">
        <v>2020</v>
      </c>
      <c r="J1028" s="1">
        <v>2020</v>
      </c>
      <c r="K1028" s="1" t="s">
        <v>4914</v>
      </c>
      <c r="L1028" s="2" t="s">
        <v>49</v>
      </c>
      <c r="M1028" s="1">
        <v>40</v>
      </c>
      <c r="N1028" s="2" t="s">
        <v>269</v>
      </c>
      <c r="O1028" s="2" t="s">
        <v>1071</v>
      </c>
      <c r="P1028" s="4">
        <v>0</v>
      </c>
      <c r="Q1028" s="4">
        <v>0</v>
      </c>
      <c r="R1028" s="4">
        <v>0</v>
      </c>
      <c r="S1028" s="4">
        <v>0</v>
      </c>
      <c r="T1028" s="5">
        <v>0</v>
      </c>
      <c r="U1028" s="5">
        <v>0</v>
      </c>
      <c r="V1028" s="5">
        <v>0</v>
      </c>
      <c r="W1028" s="5">
        <v>0</v>
      </c>
      <c r="X1028" s="5">
        <v>0</v>
      </c>
      <c r="Y1028" s="6">
        <v>0</v>
      </c>
    </row>
    <row r="1029" spans="1:25" ht="58.5" thickBot="1" x14ac:dyDescent="0.4">
      <c r="A1029" s="20" t="s">
        <v>845</v>
      </c>
      <c r="B1029" s="1">
        <v>6</v>
      </c>
      <c r="C1029" s="2" t="s">
        <v>1065</v>
      </c>
      <c r="D1029" s="1">
        <v>350</v>
      </c>
      <c r="E1029" s="3" t="s">
        <v>1066</v>
      </c>
      <c r="F1029" s="1">
        <v>76050</v>
      </c>
      <c r="G1029" s="1" t="s">
        <v>271</v>
      </c>
      <c r="H1029" s="1" t="s">
        <v>59</v>
      </c>
      <c r="I1029" s="1" t="s">
        <v>272</v>
      </c>
      <c r="J1029" s="1">
        <v>2020.1</v>
      </c>
      <c r="K1029" s="1" t="s">
        <v>4916</v>
      </c>
      <c r="L1029" s="2" t="s">
        <v>49</v>
      </c>
      <c r="M1029" s="1">
        <v>40</v>
      </c>
      <c r="N1029" s="2" t="s">
        <v>1072</v>
      </c>
      <c r="O1029" s="2" t="s">
        <v>1073</v>
      </c>
      <c r="P1029" s="4">
        <v>0</v>
      </c>
      <c r="Q1029" s="4">
        <v>0</v>
      </c>
      <c r="R1029" s="4">
        <v>0</v>
      </c>
      <c r="S1029" s="4">
        <v>0</v>
      </c>
      <c r="T1029" s="5">
        <v>0</v>
      </c>
      <c r="U1029" s="5">
        <v>0</v>
      </c>
      <c r="V1029" s="5">
        <v>0</v>
      </c>
      <c r="W1029" s="5">
        <v>0</v>
      </c>
      <c r="X1029" s="5">
        <v>0</v>
      </c>
      <c r="Y1029" s="6">
        <v>0</v>
      </c>
    </row>
    <row r="1030" spans="1:25" ht="87.5" thickBot="1" x14ac:dyDescent="0.4">
      <c r="A1030" s="20" t="s">
        <v>845</v>
      </c>
      <c r="B1030" s="1">
        <v>6</v>
      </c>
      <c r="C1030" s="2" t="s">
        <v>1065</v>
      </c>
      <c r="D1030" s="1">
        <v>350</v>
      </c>
      <c r="E1030" s="3" t="s">
        <v>1066</v>
      </c>
      <c r="F1030" s="1">
        <v>76050</v>
      </c>
      <c r="G1030" s="1" t="s">
        <v>58</v>
      </c>
      <c r="H1030" s="1" t="s">
        <v>59</v>
      </c>
      <c r="I1030" s="1" t="s">
        <v>60</v>
      </c>
      <c r="J1030" s="1">
        <v>2021</v>
      </c>
      <c r="K1030" s="1" t="s">
        <v>4915</v>
      </c>
      <c r="L1030" s="2" t="s">
        <v>206</v>
      </c>
      <c r="M1030" s="1">
        <v>30</v>
      </c>
      <c r="N1030" s="2" t="s">
        <v>1074</v>
      </c>
      <c r="O1030" s="2" t="s">
        <v>1075</v>
      </c>
      <c r="P1030" s="4">
        <v>0</v>
      </c>
      <c r="Q1030" s="4">
        <v>741130</v>
      </c>
      <c r="R1030" s="4">
        <v>0</v>
      </c>
      <c r="S1030" s="4">
        <v>0</v>
      </c>
      <c r="T1030" s="5">
        <v>7</v>
      </c>
      <c r="U1030" s="5">
        <v>7</v>
      </c>
      <c r="V1030" s="5">
        <v>0</v>
      </c>
      <c r="W1030" s="5">
        <v>0</v>
      </c>
      <c r="X1030" s="5">
        <v>7</v>
      </c>
      <c r="Y1030" s="6">
        <v>7</v>
      </c>
    </row>
    <row r="1031" spans="1:25" ht="73" thickBot="1" x14ac:dyDescent="0.4">
      <c r="A1031" s="20" t="s">
        <v>845</v>
      </c>
      <c r="B1031" s="1">
        <v>6</v>
      </c>
      <c r="C1031" s="2" t="s">
        <v>1065</v>
      </c>
      <c r="D1031" s="1">
        <v>350</v>
      </c>
      <c r="E1031" s="3" t="s">
        <v>1066</v>
      </c>
      <c r="F1031" s="1">
        <v>76050</v>
      </c>
      <c r="G1031" s="1" t="s">
        <v>58</v>
      </c>
      <c r="H1031" s="1" t="s">
        <v>59</v>
      </c>
      <c r="I1031" s="1" t="s">
        <v>60</v>
      </c>
      <c r="J1031" s="1">
        <v>2021</v>
      </c>
      <c r="K1031" s="1" t="s">
        <v>4915</v>
      </c>
      <c r="L1031" s="2" t="s">
        <v>206</v>
      </c>
      <c r="M1031" s="1">
        <v>30</v>
      </c>
      <c r="N1031" s="2" t="s">
        <v>275</v>
      </c>
      <c r="O1031" s="2" t="s">
        <v>276</v>
      </c>
      <c r="P1031" s="4">
        <v>-370565</v>
      </c>
      <c r="Q1031" s="4">
        <v>-741130</v>
      </c>
      <c r="R1031" s="4">
        <v>0</v>
      </c>
      <c r="S1031" s="4">
        <v>0</v>
      </c>
      <c r="T1031" s="5">
        <v>0</v>
      </c>
      <c r="U1031" s="5">
        <v>0</v>
      </c>
      <c r="V1031" s="5">
        <v>0</v>
      </c>
      <c r="W1031" s="5">
        <v>0</v>
      </c>
      <c r="X1031" s="5">
        <v>0</v>
      </c>
      <c r="Y1031" s="6">
        <v>0</v>
      </c>
    </row>
    <row r="1032" spans="1:25" ht="58.5" thickBot="1" x14ac:dyDescent="0.4">
      <c r="A1032" s="20" t="s">
        <v>845</v>
      </c>
      <c r="B1032" s="1">
        <v>6</v>
      </c>
      <c r="C1032" s="2" t="s">
        <v>1065</v>
      </c>
      <c r="D1032" s="1">
        <v>350</v>
      </c>
      <c r="E1032" s="3" t="s">
        <v>1066</v>
      </c>
      <c r="F1032" s="1">
        <v>76050</v>
      </c>
      <c r="G1032" s="1" t="s">
        <v>58</v>
      </c>
      <c r="H1032" s="1" t="s">
        <v>59</v>
      </c>
      <c r="I1032" s="1" t="s">
        <v>60</v>
      </c>
      <c r="J1032" s="1">
        <v>2021</v>
      </c>
      <c r="K1032" s="1" t="s">
        <v>4915</v>
      </c>
      <c r="L1032" s="2" t="s">
        <v>49</v>
      </c>
      <c r="M1032" s="1">
        <v>40</v>
      </c>
      <c r="N1032" s="2" t="s">
        <v>1076</v>
      </c>
      <c r="O1032" s="2" t="s">
        <v>1077</v>
      </c>
      <c r="P1032" s="4">
        <v>0</v>
      </c>
      <c r="Q1032" s="4">
        <v>598403</v>
      </c>
      <c r="R1032" s="4">
        <v>0</v>
      </c>
      <c r="S1032" s="4">
        <v>0</v>
      </c>
      <c r="T1032" s="5">
        <v>0</v>
      </c>
      <c r="U1032" s="5">
        <v>5</v>
      </c>
      <c r="V1032" s="5">
        <v>0</v>
      </c>
      <c r="W1032" s="5">
        <v>0</v>
      </c>
      <c r="X1032" s="5">
        <v>0</v>
      </c>
      <c r="Y1032" s="6">
        <v>5</v>
      </c>
    </row>
    <row r="1033" spans="1:25" ht="116.5" thickBot="1" x14ac:dyDescent="0.4">
      <c r="A1033" s="20" t="s">
        <v>845</v>
      </c>
      <c r="B1033" s="1">
        <v>6</v>
      </c>
      <c r="C1033" s="2" t="s">
        <v>1065</v>
      </c>
      <c r="D1033" s="1">
        <v>350</v>
      </c>
      <c r="E1033" s="3" t="s">
        <v>1066</v>
      </c>
      <c r="F1033" s="1">
        <v>76050</v>
      </c>
      <c r="G1033" s="1" t="s">
        <v>58</v>
      </c>
      <c r="H1033" s="1" t="s">
        <v>59</v>
      </c>
      <c r="I1033" s="1" t="s">
        <v>60</v>
      </c>
      <c r="J1033" s="1">
        <v>2021</v>
      </c>
      <c r="K1033" s="1" t="s">
        <v>4915</v>
      </c>
      <c r="L1033" s="2" t="s">
        <v>49</v>
      </c>
      <c r="M1033" s="1">
        <v>40</v>
      </c>
      <c r="N1033" s="2" t="s">
        <v>1078</v>
      </c>
      <c r="O1033" s="2" t="s">
        <v>1079</v>
      </c>
      <c r="P1033" s="4">
        <v>0</v>
      </c>
      <c r="Q1033" s="4">
        <v>0</v>
      </c>
      <c r="R1033" s="4">
        <v>0</v>
      </c>
      <c r="S1033" s="4">
        <v>0</v>
      </c>
      <c r="T1033" s="5">
        <v>0</v>
      </c>
      <c r="U1033" s="5">
        <v>0</v>
      </c>
      <c r="V1033" s="5">
        <v>0</v>
      </c>
      <c r="W1033" s="5">
        <v>0</v>
      </c>
      <c r="X1033" s="5">
        <v>0</v>
      </c>
      <c r="Y1033" s="6">
        <v>0</v>
      </c>
    </row>
    <row r="1034" spans="1:25" ht="87.5" thickBot="1" x14ac:dyDescent="0.4">
      <c r="A1034" s="20" t="s">
        <v>845</v>
      </c>
      <c r="B1034" s="1">
        <v>6</v>
      </c>
      <c r="C1034" s="2" t="s">
        <v>1065</v>
      </c>
      <c r="D1034" s="1">
        <v>350</v>
      </c>
      <c r="E1034" s="3" t="s">
        <v>1066</v>
      </c>
      <c r="F1034" s="1">
        <v>76050</v>
      </c>
      <c r="G1034" s="1" t="s">
        <v>58</v>
      </c>
      <c r="H1034" s="1" t="s">
        <v>59</v>
      </c>
      <c r="I1034" s="1" t="s">
        <v>60</v>
      </c>
      <c r="J1034" s="1">
        <v>2021</v>
      </c>
      <c r="K1034" s="1" t="s">
        <v>4915</v>
      </c>
      <c r="L1034" s="2" t="s">
        <v>49</v>
      </c>
      <c r="M1034" s="1">
        <v>40</v>
      </c>
      <c r="N1034" s="2" t="s">
        <v>1080</v>
      </c>
      <c r="O1034" s="2" t="s">
        <v>1081</v>
      </c>
      <c r="P1034" s="4">
        <v>0</v>
      </c>
      <c r="Q1034" s="4">
        <v>0</v>
      </c>
      <c r="R1034" s="4">
        <v>0</v>
      </c>
      <c r="S1034" s="4">
        <v>0</v>
      </c>
      <c r="T1034" s="5">
        <v>0</v>
      </c>
      <c r="U1034" s="5">
        <v>0</v>
      </c>
      <c r="V1034" s="5">
        <v>0</v>
      </c>
      <c r="W1034" s="5">
        <v>0</v>
      </c>
      <c r="X1034" s="5">
        <v>0</v>
      </c>
      <c r="Y1034" s="6">
        <v>0</v>
      </c>
    </row>
    <row r="1035" spans="1:25" ht="73" thickBot="1" x14ac:dyDescent="0.4">
      <c r="A1035" s="20" t="s">
        <v>845</v>
      </c>
      <c r="B1035" s="1">
        <v>6</v>
      </c>
      <c r="C1035" s="2" t="s">
        <v>1082</v>
      </c>
      <c r="D1035" s="1">
        <v>360</v>
      </c>
      <c r="E1035" s="3" t="s">
        <v>1083</v>
      </c>
      <c r="F1035" s="1">
        <v>76055</v>
      </c>
      <c r="G1035" s="1" t="s">
        <v>27</v>
      </c>
      <c r="H1035" s="1" t="s">
        <v>28</v>
      </c>
      <c r="I1035" s="1">
        <v>2020</v>
      </c>
      <c r="J1035" s="1">
        <v>2020</v>
      </c>
      <c r="K1035" s="1" t="s">
        <v>4914</v>
      </c>
      <c r="L1035" s="2" t="s">
        <v>29</v>
      </c>
      <c r="M1035" s="1">
        <v>10</v>
      </c>
      <c r="N1035" s="2" t="s">
        <v>30</v>
      </c>
      <c r="O1035" s="2" t="s">
        <v>31</v>
      </c>
      <c r="P1035" s="4">
        <v>6080167</v>
      </c>
      <c r="Q1035" s="4">
        <v>6080167</v>
      </c>
      <c r="R1035" s="4">
        <v>0</v>
      </c>
      <c r="S1035" s="4">
        <v>0</v>
      </c>
      <c r="T1035" s="5">
        <v>0</v>
      </c>
      <c r="U1035" s="5">
        <v>0</v>
      </c>
      <c r="V1035" s="5">
        <v>0</v>
      </c>
      <c r="W1035" s="5">
        <v>0</v>
      </c>
      <c r="X1035" s="5">
        <v>0</v>
      </c>
      <c r="Y1035" s="6">
        <v>0</v>
      </c>
    </row>
    <row r="1036" spans="1:25" ht="87.5" thickBot="1" x14ac:dyDescent="0.4">
      <c r="A1036" s="20" t="s">
        <v>845</v>
      </c>
      <c r="B1036" s="1">
        <v>6</v>
      </c>
      <c r="C1036" s="2" t="s">
        <v>1082</v>
      </c>
      <c r="D1036" s="1">
        <v>360</v>
      </c>
      <c r="E1036" s="3" t="s">
        <v>1083</v>
      </c>
      <c r="F1036" s="1">
        <v>76055</v>
      </c>
      <c r="G1036" s="1" t="s">
        <v>27</v>
      </c>
      <c r="H1036" s="1" t="s">
        <v>28</v>
      </c>
      <c r="I1036" s="1">
        <v>2020</v>
      </c>
      <c r="J1036" s="1">
        <v>2020</v>
      </c>
      <c r="K1036" s="1" t="s">
        <v>4914</v>
      </c>
      <c r="L1036" s="2" t="s">
        <v>32</v>
      </c>
      <c r="M1036" s="1">
        <v>20</v>
      </c>
      <c r="N1036" s="2" t="s">
        <v>33</v>
      </c>
      <c r="O1036" s="2" t="s">
        <v>34</v>
      </c>
      <c r="P1036" s="4">
        <v>31652</v>
      </c>
      <c r="Q1036" s="4">
        <v>31652</v>
      </c>
      <c r="R1036" s="4">
        <v>0</v>
      </c>
      <c r="S1036" s="4">
        <v>0</v>
      </c>
      <c r="T1036" s="5">
        <v>0</v>
      </c>
      <c r="U1036" s="5">
        <v>0</v>
      </c>
      <c r="V1036" s="5">
        <v>0</v>
      </c>
      <c r="W1036" s="5">
        <v>0</v>
      </c>
      <c r="X1036" s="5">
        <v>0</v>
      </c>
      <c r="Y1036" s="6">
        <v>0</v>
      </c>
    </row>
    <row r="1037" spans="1:25" ht="73" thickBot="1" x14ac:dyDescent="0.4">
      <c r="A1037" s="20" t="s">
        <v>845</v>
      </c>
      <c r="B1037" s="1">
        <v>6</v>
      </c>
      <c r="C1037" s="2" t="s">
        <v>1082</v>
      </c>
      <c r="D1037" s="1">
        <v>360</v>
      </c>
      <c r="E1037" s="3" t="s">
        <v>1083</v>
      </c>
      <c r="F1037" s="1">
        <v>76055</v>
      </c>
      <c r="G1037" s="1" t="s">
        <v>27</v>
      </c>
      <c r="H1037" s="1" t="s">
        <v>28</v>
      </c>
      <c r="I1037" s="1">
        <v>2020</v>
      </c>
      <c r="J1037" s="1">
        <v>2020</v>
      </c>
      <c r="K1037" s="1" t="s">
        <v>4914</v>
      </c>
      <c r="L1037" s="2" t="s">
        <v>32</v>
      </c>
      <c r="M1037" s="1">
        <v>20</v>
      </c>
      <c r="N1037" s="2" t="s">
        <v>35</v>
      </c>
      <c r="O1037" s="2" t="s">
        <v>36</v>
      </c>
      <c r="P1037" s="4">
        <v>44526</v>
      </c>
      <c r="Q1037" s="4">
        <v>44526</v>
      </c>
      <c r="R1037" s="4">
        <v>0</v>
      </c>
      <c r="S1037" s="4">
        <v>0</v>
      </c>
      <c r="T1037" s="5">
        <v>0</v>
      </c>
      <c r="U1037" s="5">
        <v>0</v>
      </c>
      <c r="V1037" s="5">
        <v>0</v>
      </c>
      <c r="W1037" s="5">
        <v>0</v>
      </c>
      <c r="X1037" s="5">
        <v>0</v>
      </c>
      <c r="Y1037" s="6">
        <v>0</v>
      </c>
    </row>
    <row r="1038" spans="1:25" ht="73" thickBot="1" x14ac:dyDescent="0.4">
      <c r="A1038" s="20" t="s">
        <v>845</v>
      </c>
      <c r="B1038" s="1">
        <v>6</v>
      </c>
      <c r="C1038" s="2" t="s">
        <v>1082</v>
      </c>
      <c r="D1038" s="1">
        <v>360</v>
      </c>
      <c r="E1038" s="3" t="s">
        <v>1083</v>
      </c>
      <c r="F1038" s="1">
        <v>76055</v>
      </c>
      <c r="G1038" s="1" t="s">
        <v>27</v>
      </c>
      <c r="H1038" s="1" t="s">
        <v>28</v>
      </c>
      <c r="I1038" s="1">
        <v>2020</v>
      </c>
      <c r="J1038" s="1">
        <v>2020</v>
      </c>
      <c r="K1038" s="1" t="s">
        <v>4914</v>
      </c>
      <c r="L1038" s="2" t="s">
        <v>32</v>
      </c>
      <c r="M1038" s="1">
        <v>20</v>
      </c>
      <c r="N1038" s="2" t="s">
        <v>37</v>
      </c>
      <c r="O1038" s="2" t="s">
        <v>38</v>
      </c>
      <c r="P1038" s="4">
        <v>25</v>
      </c>
      <c r="Q1038" s="4">
        <v>25</v>
      </c>
      <c r="R1038" s="4">
        <v>0</v>
      </c>
      <c r="S1038" s="4">
        <v>0</v>
      </c>
      <c r="T1038" s="5">
        <v>0</v>
      </c>
      <c r="U1038" s="5">
        <v>0</v>
      </c>
      <c r="V1038" s="5">
        <v>0</v>
      </c>
      <c r="W1038" s="5">
        <v>0</v>
      </c>
      <c r="X1038" s="5">
        <v>0</v>
      </c>
      <c r="Y1038" s="6">
        <v>0</v>
      </c>
    </row>
    <row r="1039" spans="1:25" ht="87.5" thickBot="1" x14ac:dyDescent="0.4">
      <c r="A1039" s="20" t="s">
        <v>845</v>
      </c>
      <c r="B1039" s="1">
        <v>6</v>
      </c>
      <c r="C1039" s="2" t="s">
        <v>1082</v>
      </c>
      <c r="D1039" s="1">
        <v>360</v>
      </c>
      <c r="E1039" s="3" t="s">
        <v>1083</v>
      </c>
      <c r="F1039" s="1">
        <v>76055</v>
      </c>
      <c r="G1039" s="1" t="s">
        <v>27</v>
      </c>
      <c r="H1039" s="1" t="s">
        <v>28</v>
      </c>
      <c r="I1039" s="1">
        <v>2020</v>
      </c>
      <c r="J1039" s="1">
        <v>2020</v>
      </c>
      <c r="K1039" s="1" t="s">
        <v>4914</v>
      </c>
      <c r="L1039" s="2" t="s">
        <v>32</v>
      </c>
      <c r="M1039" s="1">
        <v>20</v>
      </c>
      <c r="N1039" s="2" t="s">
        <v>39</v>
      </c>
      <c r="O1039" s="2" t="s">
        <v>40</v>
      </c>
      <c r="P1039" s="4">
        <v>448</v>
      </c>
      <c r="Q1039" s="4">
        <v>448</v>
      </c>
      <c r="R1039" s="4">
        <v>0</v>
      </c>
      <c r="S1039" s="4">
        <v>0</v>
      </c>
      <c r="T1039" s="5">
        <v>0</v>
      </c>
      <c r="U1039" s="5">
        <v>0</v>
      </c>
      <c r="V1039" s="5">
        <v>0</v>
      </c>
      <c r="W1039" s="5">
        <v>0</v>
      </c>
      <c r="X1039" s="5">
        <v>0</v>
      </c>
      <c r="Y1039" s="6">
        <v>0</v>
      </c>
    </row>
    <row r="1040" spans="1:25" ht="73" thickBot="1" x14ac:dyDescent="0.4">
      <c r="A1040" s="20" t="s">
        <v>845</v>
      </c>
      <c r="B1040" s="1">
        <v>6</v>
      </c>
      <c r="C1040" s="2" t="s">
        <v>1082</v>
      </c>
      <c r="D1040" s="1">
        <v>360</v>
      </c>
      <c r="E1040" s="3" t="s">
        <v>1083</v>
      </c>
      <c r="F1040" s="1">
        <v>76055</v>
      </c>
      <c r="G1040" s="1" t="s">
        <v>27</v>
      </c>
      <c r="H1040" s="1" t="s">
        <v>28</v>
      </c>
      <c r="I1040" s="1">
        <v>2020</v>
      </c>
      <c r="J1040" s="1">
        <v>2020</v>
      </c>
      <c r="K1040" s="1" t="s">
        <v>4914</v>
      </c>
      <c r="L1040" s="2" t="s">
        <v>32</v>
      </c>
      <c r="M1040" s="1">
        <v>20</v>
      </c>
      <c r="N1040" s="2" t="s">
        <v>41</v>
      </c>
      <c r="O1040" s="2" t="s">
        <v>42</v>
      </c>
      <c r="P1040" s="4">
        <v>17856</v>
      </c>
      <c r="Q1040" s="4">
        <v>17856</v>
      </c>
      <c r="R1040" s="4">
        <v>0</v>
      </c>
      <c r="S1040" s="4">
        <v>0</v>
      </c>
      <c r="T1040" s="5">
        <v>0</v>
      </c>
      <c r="U1040" s="5">
        <v>0</v>
      </c>
      <c r="V1040" s="5">
        <v>0</v>
      </c>
      <c r="W1040" s="5">
        <v>0</v>
      </c>
      <c r="X1040" s="5">
        <v>0</v>
      </c>
      <c r="Y1040" s="6">
        <v>0</v>
      </c>
    </row>
    <row r="1041" spans="1:25" ht="87.5" thickBot="1" x14ac:dyDescent="0.4">
      <c r="A1041" s="20" t="s">
        <v>845</v>
      </c>
      <c r="B1041" s="1">
        <v>6</v>
      </c>
      <c r="C1041" s="2" t="s">
        <v>1082</v>
      </c>
      <c r="D1041" s="1">
        <v>360</v>
      </c>
      <c r="E1041" s="3" t="s">
        <v>1083</v>
      </c>
      <c r="F1041" s="1">
        <v>76055</v>
      </c>
      <c r="G1041" s="1" t="s">
        <v>27</v>
      </c>
      <c r="H1041" s="1" t="s">
        <v>28</v>
      </c>
      <c r="I1041" s="1">
        <v>2020</v>
      </c>
      <c r="J1041" s="1">
        <v>2020</v>
      </c>
      <c r="K1041" s="1" t="s">
        <v>4914</v>
      </c>
      <c r="L1041" s="2" t="s">
        <v>32</v>
      </c>
      <c r="M1041" s="1">
        <v>20</v>
      </c>
      <c r="N1041" s="2" t="s">
        <v>43</v>
      </c>
      <c r="O1041" s="2" t="s">
        <v>44</v>
      </c>
      <c r="P1041" s="4">
        <v>391</v>
      </c>
      <c r="Q1041" s="4">
        <v>391</v>
      </c>
      <c r="R1041" s="4">
        <v>0</v>
      </c>
      <c r="S1041" s="4">
        <v>0</v>
      </c>
      <c r="T1041" s="5">
        <v>0</v>
      </c>
      <c r="U1041" s="5">
        <v>0</v>
      </c>
      <c r="V1041" s="5">
        <v>0</v>
      </c>
      <c r="W1041" s="5">
        <v>0</v>
      </c>
      <c r="X1041" s="5">
        <v>0</v>
      </c>
      <c r="Y1041" s="6">
        <v>0</v>
      </c>
    </row>
    <row r="1042" spans="1:25" ht="73" thickBot="1" x14ac:dyDescent="0.4">
      <c r="A1042" s="20" t="s">
        <v>845</v>
      </c>
      <c r="B1042" s="1">
        <v>6</v>
      </c>
      <c r="C1042" s="2" t="s">
        <v>1082</v>
      </c>
      <c r="D1042" s="1">
        <v>360</v>
      </c>
      <c r="E1042" s="3" t="s">
        <v>1083</v>
      </c>
      <c r="F1042" s="1">
        <v>76055</v>
      </c>
      <c r="G1042" s="1" t="s">
        <v>27</v>
      </c>
      <c r="H1042" s="1" t="s">
        <v>28</v>
      </c>
      <c r="I1042" s="1">
        <v>2020</v>
      </c>
      <c r="J1042" s="1">
        <v>2020</v>
      </c>
      <c r="K1042" s="1" t="s">
        <v>4914</v>
      </c>
      <c r="L1042" s="2" t="s">
        <v>32</v>
      </c>
      <c r="M1042" s="1">
        <v>20</v>
      </c>
      <c r="N1042" s="2" t="s">
        <v>45</v>
      </c>
      <c r="O1042" s="2" t="s">
        <v>46</v>
      </c>
      <c r="P1042" s="4">
        <v>-391</v>
      </c>
      <c r="Q1042" s="4">
        <v>-391</v>
      </c>
      <c r="R1042" s="4">
        <v>0</v>
      </c>
      <c r="S1042" s="4">
        <v>0</v>
      </c>
      <c r="T1042" s="5">
        <v>0</v>
      </c>
      <c r="U1042" s="5">
        <v>0</v>
      </c>
      <c r="V1042" s="5">
        <v>0</v>
      </c>
      <c r="W1042" s="5">
        <v>0</v>
      </c>
      <c r="X1042" s="5">
        <v>0</v>
      </c>
      <c r="Y1042" s="6">
        <v>0</v>
      </c>
    </row>
    <row r="1043" spans="1:25" ht="73" thickBot="1" x14ac:dyDescent="0.4">
      <c r="A1043" s="20" t="s">
        <v>845</v>
      </c>
      <c r="B1043" s="1">
        <v>6</v>
      </c>
      <c r="C1043" s="2" t="s">
        <v>1084</v>
      </c>
      <c r="D1043" s="1">
        <v>310</v>
      </c>
      <c r="E1043" s="3" t="s">
        <v>1085</v>
      </c>
      <c r="F1043" s="1">
        <v>77000</v>
      </c>
      <c r="G1043" s="1" t="s">
        <v>27</v>
      </c>
      <c r="H1043" s="1" t="s">
        <v>28</v>
      </c>
      <c r="I1043" s="1">
        <v>2020</v>
      </c>
      <c r="J1043" s="1">
        <v>2020</v>
      </c>
      <c r="K1043" s="1" t="s">
        <v>4914</v>
      </c>
      <c r="L1043" s="2" t="s">
        <v>29</v>
      </c>
      <c r="M1043" s="1">
        <v>10</v>
      </c>
      <c r="N1043" s="2" t="s">
        <v>30</v>
      </c>
      <c r="O1043" s="2" t="s">
        <v>31</v>
      </c>
      <c r="P1043" s="4">
        <v>37807392</v>
      </c>
      <c r="Q1043" s="4">
        <v>37807392</v>
      </c>
      <c r="R1043" s="4">
        <v>0</v>
      </c>
      <c r="S1043" s="4">
        <v>0</v>
      </c>
      <c r="T1043" s="5">
        <v>0</v>
      </c>
      <c r="U1043" s="5">
        <v>0</v>
      </c>
      <c r="V1043" s="5">
        <v>0</v>
      </c>
      <c r="W1043" s="5">
        <v>0</v>
      </c>
      <c r="X1043" s="5">
        <v>0</v>
      </c>
      <c r="Y1043" s="6">
        <v>0</v>
      </c>
    </row>
    <row r="1044" spans="1:25" ht="87.5" thickBot="1" x14ac:dyDescent="0.4">
      <c r="A1044" s="20" t="s">
        <v>845</v>
      </c>
      <c r="B1044" s="1">
        <v>6</v>
      </c>
      <c r="C1044" s="2" t="s">
        <v>1084</v>
      </c>
      <c r="D1044" s="1">
        <v>310</v>
      </c>
      <c r="E1044" s="3" t="s">
        <v>1085</v>
      </c>
      <c r="F1044" s="1">
        <v>77000</v>
      </c>
      <c r="G1044" s="1" t="s">
        <v>27</v>
      </c>
      <c r="H1044" s="1" t="s">
        <v>28</v>
      </c>
      <c r="I1044" s="1">
        <v>2020</v>
      </c>
      <c r="J1044" s="1">
        <v>2020</v>
      </c>
      <c r="K1044" s="1" t="s">
        <v>4914</v>
      </c>
      <c r="L1044" s="2" t="s">
        <v>32</v>
      </c>
      <c r="M1044" s="1">
        <v>20</v>
      </c>
      <c r="N1044" s="2" t="s">
        <v>33</v>
      </c>
      <c r="O1044" s="2" t="s">
        <v>34</v>
      </c>
      <c r="P1044" s="4">
        <v>215023</v>
      </c>
      <c r="Q1044" s="4">
        <v>215023</v>
      </c>
      <c r="R1044" s="4">
        <v>0</v>
      </c>
      <c r="S1044" s="4">
        <v>0</v>
      </c>
      <c r="T1044" s="5">
        <v>0</v>
      </c>
      <c r="U1044" s="5">
        <v>0</v>
      </c>
      <c r="V1044" s="5">
        <v>0</v>
      </c>
      <c r="W1044" s="5">
        <v>0</v>
      </c>
      <c r="X1044" s="5">
        <v>0</v>
      </c>
      <c r="Y1044" s="6">
        <v>0</v>
      </c>
    </row>
    <row r="1045" spans="1:25" ht="73" thickBot="1" x14ac:dyDescent="0.4">
      <c r="A1045" s="20" t="s">
        <v>845</v>
      </c>
      <c r="B1045" s="1">
        <v>6</v>
      </c>
      <c r="C1045" s="2" t="s">
        <v>1084</v>
      </c>
      <c r="D1045" s="1">
        <v>310</v>
      </c>
      <c r="E1045" s="3" t="s">
        <v>1085</v>
      </c>
      <c r="F1045" s="1">
        <v>77000</v>
      </c>
      <c r="G1045" s="1" t="s">
        <v>27</v>
      </c>
      <c r="H1045" s="1" t="s">
        <v>28</v>
      </c>
      <c r="I1045" s="1">
        <v>2020</v>
      </c>
      <c r="J1045" s="1">
        <v>2020</v>
      </c>
      <c r="K1045" s="1" t="s">
        <v>4914</v>
      </c>
      <c r="L1045" s="2" t="s">
        <v>32</v>
      </c>
      <c r="M1045" s="1">
        <v>20</v>
      </c>
      <c r="N1045" s="2" t="s">
        <v>35</v>
      </c>
      <c r="O1045" s="2" t="s">
        <v>36</v>
      </c>
      <c r="P1045" s="4">
        <v>302477</v>
      </c>
      <c r="Q1045" s="4">
        <v>302477</v>
      </c>
      <c r="R1045" s="4">
        <v>0</v>
      </c>
      <c r="S1045" s="4">
        <v>0</v>
      </c>
      <c r="T1045" s="5">
        <v>0</v>
      </c>
      <c r="U1045" s="5">
        <v>0</v>
      </c>
      <c r="V1045" s="5">
        <v>0</v>
      </c>
      <c r="W1045" s="5">
        <v>0</v>
      </c>
      <c r="X1045" s="5">
        <v>0</v>
      </c>
      <c r="Y1045" s="6">
        <v>0</v>
      </c>
    </row>
    <row r="1046" spans="1:25" ht="73" thickBot="1" x14ac:dyDescent="0.4">
      <c r="A1046" s="20" t="s">
        <v>845</v>
      </c>
      <c r="B1046" s="1">
        <v>6</v>
      </c>
      <c r="C1046" s="2" t="s">
        <v>1084</v>
      </c>
      <c r="D1046" s="1">
        <v>310</v>
      </c>
      <c r="E1046" s="3" t="s">
        <v>1085</v>
      </c>
      <c r="F1046" s="1">
        <v>77000</v>
      </c>
      <c r="G1046" s="1" t="s">
        <v>27</v>
      </c>
      <c r="H1046" s="1" t="s">
        <v>28</v>
      </c>
      <c r="I1046" s="1">
        <v>2020</v>
      </c>
      <c r="J1046" s="1">
        <v>2020</v>
      </c>
      <c r="K1046" s="1" t="s">
        <v>4914</v>
      </c>
      <c r="L1046" s="2" t="s">
        <v>32</v>
      </c>
      <c r="M1046" s="1">
        <v>20</v>
      </c>
      <c r="N1046" s="2" t="s">
        <v>37</v>
      </c>
      <c r="O1046" s="2" t="s">
        <v>38</v>
      </c>
      <c r="P1046" s="4">
        <v>-1</v>
      </c>
      <c r="Q1046" s="4">
        <v>-1</v>
      </c>
      <c r="R1046" s="4">
        <v>0</v>
      </c>
      <c r="S1046" s="4">
        <v>0</v>
      </c>
      <c r="T1046" s="5">
        <v>0</v>
      </c>
      <c r="U1046" s="5">
        <v>0</v>
      </c>
      <c r="V1046" s="5">
        <v>0</v>
      </c>
      <c r="W1046" s="5">
        <v>0</v>
      </c>
      <c r="X1046" s="5">
        <v>0</v>
      </c>
      <c r="Y1046" s="6">
        <v>0</v>
      </c>
    </row>
    <row r="1047" spans="1:25" ht="87.5" thickBot="1" x14ac:dyDescent="0.4">
      <c r="A1047" s="20" t="s">
        <v>845</v>
      </c>
      <c r="B1047" s="1">
        <v>6</v>
      </c>
      <c r="C1047" s="2" t="s">
        <v>1084</v>
      </c>
      <c r="D1047" s="1">
        <v>310</v>
      </c>
      <c r="E1047" s="3" t="s">
        <v>1085</v>
      </c>
      <c r="F1047" s="1">
        <v>77000</v>
      </c>
      <c r="G1047" s="1" t="s">
        <v>27</v>
      </c>
      <c r="H1047" s="1" t="s">
        <v>28</v>
      </c>
      <c r="I1047" s="1">
        <v>2020</v>
      </c>
      <c r="J1047" s="1">
        <v>2020</v>
      </c>
      <c r="K1047" s="1" t="s">
        <v>4914</v>
      </c>
      <c r="L1047" s="2" t="s">
        <v>32</v>
      </c>
      <c r="M1047" s="1">
        <v>20</v>
      </c>
      <c r="N1047" s="2" t="s">
        <v>39</v>
      </c>
      <c r="O1047" s="2" t="s">
        <v>40</v>
      </c>
      <c r="P1047" s="4">
        <v>583</v>
      </c>
      <c r="Q1047" s="4">
        <v>583</v>
      </c>
      <c r="R1047" s="4">
        <v>0</v>
      </c>
      <c r="S1047" s="4">
        <v>0</v>
      </c>
      <c r="T1047" s="5">
        <v>0</v>
      </c>
      <c r="U1047" s="5">
        <v>0</v>
      </c>
      <c r="V1047" s="5">
        <v>0</v>
      </c>
      <c r="W1047" s="5">
        <v>0</v>
      </c>
      <c r="X1047" s="5">
        <v>0</v>
      </c>
      <c r="Y1047" s="6">
        <v>0</v>
      </c>
    </row>
    <row r="1048" spans="1:25" ht="73" thickBot="1" x14ac:dyDescent="0.4">
      <c r="A1048" s="20" t="s">
        <v>845</v>
      </c>
      <c r="B1048" s="1">
        <v>6</v>
      </c>
      <c r="C1048" s="2" t="s">
        <v>1084</v>
      </c>
      <c r="D1048" s="1">
        <v>310</v>
      </c>
      <c r="E1048" s="3" t="s">
        <v>1085</v>
      </c>
      <c r="F1048" s="1">
        <v>77000</v>
      </c>
      <c r="G1048" s="1" t="s">
        <v>27</v>
      </c>
      <c r="H1048" s="1" t="s">
        <v>28</v>
      </c>
      <c r="I1048" s="1">
        <v>2020</v>
      </c>
      <c r="J1048" s="1">
        <v>2020</v>
      </c>
      <c r="K1048" s="1" t="s">
        <v>4914</v>
      </c>
      <c r="L1048" s="2" t="s">
        <v>32</v>
      </c>
      <c r="M1048" s="1">
        <v>20</v>
      </c>
      <c r="N1048" s="2" t="s">
        <v>41</v>
      </c>
      <c r="O1048" s="2" t="s">
        <v>42</v>
      </c>
      <c r="P1048" s="4">
        <v>82997</v>
      </c>
      <c r="Q1048" s="4">
        <v>82997</v>
      </c>
      <c r="R1048" s="4">
        <v>0</v>
      </c>
      <c r="S1048" s="4">
        <v>0</v>
      </c>
      <c r="T1048" s="5">
        <v>0</v>
      </c>
      <c r="U1048" s="5">
        <v>0</v>
      </c>
      <c r="V1048" s="5">
        <v>0</v>
      </c>
      <c r="W1048" s="5">
        <v>0</v>
      </c>
      <c r="X1048" s="5">
        <v>0</v>
      </c>
      <c r="Y1048" s="6">
        <v>0</v>
      </c>
    </row>
    <row r="1049" spans="1:25" ht="87.5" thickBot="1" x14ac:dyDescent="0.4">
      <c r="A1049" s="20" t="s">
        <v>845</v>
      </c>
      <c r="B1049" s="1">
        <v>6</v>
      </c>
      <c r="C1049" s="2" t="s">
        <v>1084</v>
      </c>
      <c r="D1049" s="1">
        <v>310</v>
      </c>
      <c r="E1049" s="3" t="s">
        <v>1085</v>
      </c>
      <c r="F1049" s="1">
        <v>77000</v>
      </c>
      <c r="G1049" s="1" t="s">
        <v>27</v>
      </c>
      <c r="H1049" s="1" t="s">
        <v>28</v>
      </c>
      <c r="I1049" s="1">
        <v>2020</v>
      </c>
      <c r="J1049" s="1">
        <v>2020</v>
      </c>
      <c r="K1049" s="1" t="s">
        <v>4914</v>
      </c>
      <c r="L1049" s="2" t="s">
        <v>32</v>
      </c>
      <c r="M1049" s="1">
        <v>20</v>
      </c>
      <c r="N1049" s="2" t="s">
        <v>302</v>
      </c>
      <c r="O1049" s="2" t="s">
        <v>303</v>
      </c>
      <c r="P1049" s="4">
        <v>18838</v>
      </c>
      <c r="Q1049" s="4">
        <v>18838</v>
      </c>
      <c r="R1049" s="4">
        <v>0</v>
      </c>
      <c r="S1049" s="4">
        <v>0</v>
      </c>
      <c r="T1049" s="5">
        <v>0</v>
      </c>
      <c r="U1049" s="5">
        <v>0</v>
      </c>
      <c r="V1049" s="5">
        <v>0</v>
      </c>
      <c r="W1049" s="5">
        <v>0</v>
      </c>
      <c r="X1049" s="5">
        <v>0</v>
      </c>
      <c r="Y1049" s="6">
        <v>0</v>
      </c>
    </row>
    <row r="1050" spans="1:25" ht="87.5" thickBot="1" x14ac:dyDescent="0.4">
      <c r="A1050" s="20" t="s">
        <v>845</v>
      </c>
      <c r="B1050" s="1">
        <v>6</v>
      </c>
      <c r="C1050" s="2" t="s">
        <v>1084</v>
      </c>
      <c r="D1050" s="1">
        <v>310</v>
      </c>
      <c r="E1050" s="3" t="s">
        <v>1085</v>
      </c>
      <c r="F1050" s="1">
        <v>77000</v>
      </c>
      <c r="G1050" s="1" t="s">
        <v>27</v>
      </c>
      <c r="H1050" s="1" t="s">
        <v>28</v>
      </c>
      <c r="I1050" s="1">
        <v>2020</v>
      </c>
      <c r="J1050" s="1">
        <v>2020</v>
      </c>
      <c r="K1050" s="1" t="s">
        <v>4914</v>
      </c>
      <c r="L1050" s="2" t="s">
        <v>32</v>
      </c>
      <c r="M1050" s="1">
        <v>20</v>
      </c>
      <c r="N1050" s="2" t="s">
        <v>43</v>
      </c>
      <c r="O1050" s="2" t="s">
        <v>44</v>
      </c>
      <c r="P1050" s="4">
        <v>2657</v>
      </c>
      <c r="Q1050" s="4">
        <v>2657</v>
      </c>
      <c r="R1050" s="4">
        <v>0</v>
      </c>
      <c r="S1050" s="4">
        <v>0</v>
      </c>
      <c r="T1050" s="5">
        <v>0</v>
      </c>
      <c r="U1050" s="5">
        <v>0</v>
      </c>
      <c r="V1050" s="5">
        <v>0</v>
      </c>
      <c r="W1050" s="5">
        <v>0</v>
      </c>
      <c r="X1050" s="5">
        <v>0</v>
      </c>
      <c r="Y1050" s="6">
        <v>0</v>
      </c>
    </row>
    <row r="1051" spans="1:25" ht="73" thickBot="1" x14ac:dyDescent="0.4">
      <c r="A1051" s="20" t="s">
        <v>845</v>
      </c>
      <c r="B1051" s="1">
        <v>6</v>
      </c>
      <c r="C1051" s="2" t="s">
        <v>1084</v>
      </c>
      <c r="D1051" s="1">
        <v>310</v>
      </c>
      <c r="E1051" s="3" t="s">
        <v>1085</v>
      </c>
      <c r="F1051" s="1">
        <v>77000</v>
      </c>
      <c r="G1051" s="1" t="s">
        <v>27</v>
      </c>
      <c r="H1051" s="1" t="s">
        <v>28</v>
      </c>
      <c r="I1051" s="1">
        <v>2020</v>
      </c>
      <c r="J1051" s="1">
        <v>2020</v>
      </c>
      <c r="K1051" s="1" t="s">
        <v>4914</v>
      </c>
      <c r="L1051" s="2" t="s">
        <v>32</v>
      </c>
      <c r="M1051" s="1">
        <v>20</v>
      </c>
      <c r="N1051" s="2" t="s">
        <v>45</v>
      </c>
      <c r="O1051" s="2" t="s">
        <v>46</v>
      </c>
      <c r="P1051" s="4">
        <v>-2657</v>
      </c>
      <c r="Q1051" s="4">
        <v>-2657</v>
      </c>
      <c r="R1051" s="4">
        <v>0</v>
      </c>
      <c r="S1051" s="4">
        <v>0</v>
      </c>
      <c r="T1051" s="5">
        <v>0</v>
      </c>
      <c r="U1051" s="5">
        <v>0</v>
      </c>
      <c r="V1051" s="5">
        <v>0</v>
      </c>
      <c r="W1051" s="5">
        <v>0</v>
      </c>
      <c r="X1051" s="5">
        <v>0</v>
      </c>
      <c r="Y1051" s="6">
        <v>0</v>
      </c>
    </row>
    <row r="1052" spans="1:25" ht="58.5" thickBot="1" x14ac:dyDescent="0.4">
      <c r="A1052" s="20" t="s">
        <v>845</v>
      </c>
      <c r="B1052" s="1">
        <v>6</v>
      </c>
      <c r="C1052" s="2" t="s">
        <v>1084</v>
      </c>
      <c r="D1052" s="1">
        <v>310</v>
      </c>
      <c r="E1052" s="3" t="s">
        <v>1085</v>
      </c>
      <c r="F1052" s="1">
        <v>77000</v>
      </c>
      <c r="G1052" s="1" t="s">
        <v>27</v>
      </c>
      <c r="H1052" s="1" t="s">
        <v>28</v>
      </c>
      <c r="I1052" s="1">
        <v>2020</v>
      </c>
      <c r="J1052" s="1">
        <v>2020</v>
      </c>
      <c r="K1052" s="1" t="s">
        <v>4914</v>
      </c>
      <c r="L1052" s="2" t="s">
        <v>206</v>
      </c>
      <c r="M1052" s="1">
        <v>30</v>
      </c>
      <c r="N1052" s="2" t="s">
        <v>1086</v>
      </c>
      <c r="O1052" s="2" t="s">
        <v>1087</v>
      </c>
      <c r="P1052" s="4">
        <v>0</v>
      </c>
      <c r="Q1052" s="4">
        <v>0</v>
      </c>
      <c r="R1052" s="4">
        <v>0</v>
      </c>
      <c r="S1052" s="4">
        <v>0</v>
      </c>
      <c r="T1052" s="5">
        <v>0</v>
      </c>
      <c r="U1052" s="5">
        <v>0</v>
      </c>
      <c r="V1052" s="5">
        <v>0</v>
      </c>
      <c r="W1052" s="5">
        <v>0</v>
      </c>
      <c r="X1052" s="5">
        <v>0</v>
      </c>
      <c r="Y1052" s="6">
        <v>0</v>
      </c>
    </row>
    <row r="1053" spans="1:25" ht="58.5" thickBot="1" x14ac:dyDescent="0.4">
      <c r="A1053" s="20" t="s">
        <v>845</v>
      </c>
      <c r="B1053" s="1">
        <v>6</v>
      </c>
      <c r="C1053" s="2" t="s">
        <v>1084</v>
      </c>
      <c r="D1053" s="1">
        <v>310</v>
      </c>
      <c r="E1053" s="3" t="s">
        <v>1085</v>
      </c>
      <c r="F1053" s="1">
        <v>77000</v>
      </c>
      <c r="G1053" s="1" t="s">
        <v>27</v>
      </c>
      <c r="H1053" s="1" t="s">
        <v>28</v>
      </c>
      <c r="I1053" s="1">
        <v>2020</v>
      </c>
      <c r="J1053" s="1">
        <v>2020</v>
      </c>
      <c r="K1053" s="1" t="s">
        <v>4914</v>
      </c>
      <c r="L1053" s="2" t="s">
        <v>206</v>
      </c>
      <c r="M1053" s="1">
        <v>30</v>
      </c>
      <c r="N1053" s="2" t="s">
        <v>1088</v>
      </c>
      <c r="O1053" s="2" t="s">
        <v>1089</v>
      </c>
      <c r="P1053" s="4">
        <v>0</v>
      </c>
      <c r="Q1053" s="4">
        <v>4679613</v>
      </c>
      <c r="R1053" s="4">
        <v>0</v>
      </c>
      <c r="S1053" s="4">
        <v>0</v>
      </c>
      <c r="T1053" s="5">
        <v>0</v>
      </c>
      <c r="U1053" s="5">
        <v>0</v>
      </c>
      <c r="V1053" s="5">
        <v>0</v>
      </c>
      <c r="W1053" s="5">
        <v>0</v>
      </c>
      <c r="X1053" s="5">
        <v>0</v>
      </c>
      <c r="Y1053" s="6">
        <v>0</v>
      </c>
    </row>
    <row r="1054" spans="1:25" ht="73" thickBot="1" x14ac:dyDescent="0.4">
      <c r="A1054" s="20" t="s">
        <v>845</v>
      </c>
      <c r="B1054" s="1">
        <v>6</v>
      </c>
      <c r="C1054" s="2" t="s">
        <v>1084</v>
      </c>
      <c r="D1054" s="1">
        <v>310</v>
      </c>
      <c r="E1054" s="3" t="s">
        <v>1085</v>
      </c>
      <c r="F1054" s="1">
        <v>77000</v>
      </c>
      <c r="G1054" s="1" t="s">
        <v>27</v>
      </c>
      <c r="H1054" s="1" t="s">
        <v>28</v>
      </c>
      <c r="I1054" s="1">
        <v>2020</v>
      </c>
      <c r="J1054" s="1">
        <v>2020</v>
      </c>
      <c r="K1054" s="1" t="s">
        <v>4914</v>
      </c>
      <c r="L1054" s="2" t="s">
        <v>206</v>
      </c>
      <c r="M1054" s="1">
        <v>30</v>
      </c>
      <c r="N1054" s="2" t="s">
        <v>1090</v>
      </c>
      <c r="O1054" s="2" t="s">
        <v>1091</v>
      </c>
      <c r="P1054" s="4">
        <v>2000000</v>
      </c>
      <c r="Q1054" s="4">
        <v>3000000</v>
      </c>
      <c r="R1054" s="4">
        <v>0</v>
      </c>
      <c r="S1054" s="4">
        <v>0</v>
      </c>
      <c r="T1054" s="5">
        <v>0</v>
      </c>
      <c r="U1054" s="5">
        <v>0</v>
      </c>
      <c r="V1054" s="5">
        <v>0</v>
      </c>
      <c r="W1054" s="5">
        <v>0</v>
      </c>
      <c r="X1054" s="5">
        <v>0</v>
      </c>
      <c r="Y1054" s="6">
        <v>0</v>
      </c>
    </row>
    <row r="1055" spans="1:25" ht="131" thickBot="1" x14ac:dyDescent="0.4">
      <c r="A1055" s="20" t="s">
        <v>845</v>
      </c>
      <c r="B1055" s="1">
        <v>6</v>
      </c>
      <c r="C1055" s="2" t="s">
        <v>1084</v>
      </c>
      <c r="D1055" s="1">
        <v>310</v>
      </c>
      <c r="E1055" s="3" t="s">
        <v>1085</v>
      </c>
      <c r="F1055" s="1">
        <v>77000</v>
      </c>
      <c r="G1055" s="1" t="s">
        <v>27</v>
      </c>
      <c r="H1055" s="1" t="s">
        <v>28</v>
      </c>
      <c r="I1055" s="1">
        <v>2020</v>
      </c>
      <c r="J1055" s="1">
        <v>2020</v>
      </c>
      <c r="K1055" s="1" t="s">
        <v>4914</v>
      </c>
      <c r="L1055" s="2" t="s">
        <v>206</v>
      </c>
      <c r="M1055" s="1">
        <v>30</v>
      </c>
      <c r="N1055" s="2" t="s">
        <v>1092</v>
      </c>
      <c r="O1055" s="2" t="s">
        <v>1093</v>
      </c>
      <c r="P1055" s="4">
        <v>-3625000</v>
      </c>
      <c r="Q1055" s="4">
        <v>-3625000</v>
      </c>
      <c r="R1055" s="4">
        <v>0</v>
      </c>
      <c r="S1055" s="4">
        <v>0</v>
      </c>
      <c r="T1055" s="5">
        <v>0</v>
      </c>
      <c r="U1055" s="5">
        <v>0</v>
      </c>
      <c r="V1055" s="5">
        <v>0</v>
      </c>
      <c r="W1055" s="5">
        <v>0</v>
      </c>
      <c r="X1055" s="5">
        <v>0</v>
      </c>
      <c r="Y1055" s="6">
        <v>0</v>
      </c>
    </row>
    <row r="1056" spans="1:25" ht="44" thickBot="1" x14ac:dyDescent="0.4">
      <c r="A1056" s="20" t="s">
        <v>845</v>
      </c>
      <c r="B1056" s="1">
        <v>6</v>
      </c>
      <c r="C1056" s="2" t="s">
        <v>1084</v>
      </c>
      <c r="D1056" s="1">
        <v>310</v>
      </c>
      <c r="E1056" s="3" t="s">
        <v>1085</v>
      </c>
      <c r="F1056" s="1">
        <v>77000</v>
      </c>
      <c r="G1056" s="1" t="s">
        <v>27</v>
      </c>
      <c r="H1056" s="1" t="s">
        <v>28</v>
      </c>
      <c r="I1056" s="1">
        <v>2020</v>
      </c>
      <c r="J1056" s="1">
        <v>2020</v>
      </c>
      <c r="K1056" s="1" t="s">
        <v>4914</v>
      </c>
      <c r="L1056" s="2" t="s">
        <v>49</v>
      </c>
      <c r="M1056" s="1">
        <v>40</v>
      </c>
      <c r="N1056" s="2" t="s">
        <v>1094</v>
      </c>
      <c r="O1056" s="2" t="s">
        <v>1095</v>
      </c>
      <c r="P1056" s="4">
        <v>10500000</v>
      </c>
      <c r="Q1056" s="4">
        <v>-3000000</v>
      </c>
      <c r="R1056" s="4">
        <v>0</v>
      </c>
      <c r="S1056" s="4">
        <v>0</v>
      </c>
      <c r="T1056" s="5">
        <v>0</v>
      </c>
      <c r="U1056" s="5">
        <v>0</v>
      </c>
      <c r="V1056" s="5">
        <v>0</v>
      </c>
      <c r="W1056" s="5">
        <v>0</v>
      </c>
      <c r="X1056" s="5">
        <v>0</v>
      </c>
      <c r="Y1056" s="6">
        <v>0</v>
      </c>
    </row>
    <row r="1057" spans="1:25" ht="189" thickBot="1" x14ac:dyDescent="0.4">
      <c r="A1057" s="20" t="s">
        <v>845</v>
      </c>
      <c r="B1057" s="1">
        <v>6</v>
      </c>
      <c r="C1057" s="2" t="s">
        <v>1084</v>
      </c>
      <c r="D1057" s="1">
        <v>310</v>
      </c>
      <c r="E1057" s="3" t="s">
        <v>1085</v>
      </c>
      <c r="F1057" s="1">
        <v>77000</v>
      </c>
      <c r="G1057" s="1" t="s">
        <v>27</v>
      </c>
      <c r="H1057" s="1" t="s">
        <v>28</v>
      </c>
      <c r="I1057" s="1">
        <v>2020</v>
      </c>
      <c r="J1057" s="1">
        <v>2020</v>
      </c>
      <c r="K1057" s="1" t="s">
        <v>4914</v>
      </c>
      <c r="L1057" s="2" t="s">
        <v>49</v>
      </c>
      <c r="M1057" s="1">
        <v>40</v>
      </c>
      <c r="N1057" s="2" t="s">
        <v>1096</v>
      </c>
      <c r="O1057" s="2" t="s">
        <v>1097</v>
      </c>
      <c r="P1057" s="4">
        <v>0</v>
      </c>
      <c r="Q1057" s="4">
        <v>0</v>
      </c>
      <c r="R1057" s="4">
        <v>0</v>
      </c>
      <c r="S1057" s="4">
        <v>0</v>
      </c>
      <c r="T1057" s="5">
        <v>0</v>
      </c>
      <c r="U1057" s="5">
        <v>0</v>
      </c>
      <c r="V1057" s="5">
        <v>0</v>
      </c>
      <c r="W1057" s="5">
        <v>0</v>
      </c>
      <c r="X1057" s="5">
        <v>0</v>
      </c>
      <c r="Y1057" s="6">
        <v>0</v>
      </c>
    </row>
    <row r="1058" spans="1:25" ht="44" thickBot="1" x14ac:dyDescent="0.4">
      <c r="A1058" s="20" t="s">
        <v>845</v>
      </c>
      <c r="B1058" s="1">
        <v>6</v>
      </c>
      <c r="C1058" s="2" t="s">
        <v>1084</v>
      </c>
      <c r="D1058" s="1">
        <v>310</v>
      </c>
      <c r="E1058" s="3" t="s">
        <v>1085</v>
      </c>
      <c r="F1058" s="1">
        <v>77000</v>
      </c>
      <c r="G1058" s="1" t="s">
        <v>27</v>
      </c>
      <c r="H1058" s="1" t="s">
        <v>28</v>
      </c>
      <c r="I1058" s="1">
        <v>2020</v>
      </c>
      <c r="J1058" s="1">
        <v>2020</v>
      </c>
      <c r="K1058" s="1" t="s">
        <v>4914</v>
      </c>
      <c r="L1058" s="2" t="s">
        <v>49</v>
      </c>
      <c r="M1058" s="1">
        <v>40</v>
      </c>
      <c r="N1058" s="2" t="s">
        <v>1098</v>
      </c>
      <c r="O1058" s="2" t="s">
        <v>1099</v>
      </c>
      <c r="P1058" s="4">
        <v>0</v>
      </c>
      <c r="Q1058" s="4">
        <v>0</v>
      </c>
      <c r="R1058" s="4">
        <v>0</v>
      </c>
      <c r="S1058" s="4">
        <v>0</v>
      </c>
      <c r="T1058" s="5">
        <v>0</v>
      </c>
      <c r="U1058" s="5">
        <v>0</v>
      </c>
      <c r="V1058" s="5">
        <v>0</v>
      </c>
      <c r="W1058" s="5">
        <v>0</v>
      </c>
      <c r="X1058" s="5">
        <v>0</v>
      </c>
      <c r="Y1058" s="6">
        <v>0</v>
      </c>
    </row>
    <row r="1059" spans="1:25" ht="73" thickBot="1" x14ac:dyDescent="0.4">
      <c r="A1059" s="20" t="s">
        <v>845</v>
      </c>
      <c r="B1059" s="1">
        <v>6</v>
      </c>
      <c r="C1059" s="2" t="s">
        <v>1084</v>
      </c>
      <c r="D1059" s="1">
        <v>310</v>
      </c>
      <c r="E1059" s="3" t="s">
        <v>1085</v>
      </c>
      <c r="F1059" s="1">
        <v>77000</v>
      </c>
      <c r="G1059" s="1" t="s">
        <v>27</v>
      </c>
      <c r="H1059" s="1" t="s">
        <v>28</v>
      </c>
      <c r="I1059" s="1">
        <v>2020</v>
      </c>
      <c r="J1059" s="1">
        <v>2020</v>
      </c>
      <c r="K1059" s="1" t="s">
        <v>4914</v>
      </c>
      <c r="L1059" s="2" t="s">
        <v>49</v>
      </c>
      <c r="M1059" s="1">
        <v>40</v>
      </c>
      <c r="N1059" s="2" t="s">
        <v>269</v>
      </c>
      <c r="O1059" s="2" t="s">
        <v>1100</v>
      </c>
      <c r="P1059" s="4">
        <v>0</v>
      </c>
      <c r="Q1059" s="4">
        <v>0</v>
      </c>
      <c r="R1059" s="4">
        <v>0</v>
      </c>
      <c r="S1059" s="4">
        <v>0</v>
      </c>
      <c r="T1059" s="5">
        <v>0</v>
      </c>
      <c r="U1059" s="5">
        <v>0</v>
      </c>
      <c r="V1059" s="5">
        <v>0</v>
      </c>
      <c r="W1059" s="5">
        <v>0</v>
      </c>
      <c r="X1059" s="5">
        <v>0</v>
      </c>
      <c r="Y1059" s="6">
        <v>0</v>
      </c>
    </row>
    <row r="1060" spans="1:25" ht="145.5" thickBot="1" x14ac:dyDescent="0.4">
      <c r="A1060" s="20" t="s">
        <v>845</v>
      </c>
      <c r="B1060" s="1">
        <v>6</v>
      </c>
      <c r="C1060" s="2" t="s">
        <v>1084</v>
      </c>
      <c r="D1060" s="1">
        <v>310</v>
      </c>
      <c r="E1060" s="3" t="s">
        <v>1085</v>
      </c>
      <c r="F1060" s="1">
        <v>77000</v>
      </c>
      <c r="G1060" s="1" t="s">
        <v>58</v>
      </c>
      <c r="H1060" s="1" t="s">
        <v>59</v>
      </c>
      <c r="I1060" s="1" t="s">
        <v>60</v>
      </c>
      <c r="J1060" s="1">
        <v>2021</v>
      </c>
      <c r="K1060" s="1" t="s">
        <v>4915</v>
      </c>
      <c r="L1060" s="2" t="s">
        <v>206</v>
      </c>
      <c r="M1060" s="1">
        <v>30</v>
      </c>
      <c r="N1060" s="2" t="s">
        <v>1101</v>
      </c>
      <c r="O1060" s="2" t="s">
        <v>1102</v>
      </c>
      <c r="P1060" s="4">
        <v>0</v>
      </c>
      <c r="Q1060" s="4">
        <v>500000</v>
      </c>
      <c r="R1060" s="4">
        <v>0</v>
      </c>
      <c r="S1060" s="4">
        <v>0</v>
      </c>
      <c r="T1060" s="5">
        <v>0</v>
      </c>
      <c r="U1060" s="5">
        <v>0</v>
      </c>
      <c r="V1060" s="5">
        <v>0</v>
      </c>
      <c r="W1060" s="5">
        <v>0</v>
      </c>
      <c r="X1060" s="5">
        <v>0</v>
      </c>
      <c r="Y1060" s="6">
        <v>0</v>
      </c>
    </row>
    <row r="1061" spans="1:25" ht="58.5" thickBot="1" x14ac:dyDescent="0.4">
      <c r="A1061" s="20" t="s">
        <v>845</v>
      </c>
      <c r="B1061" s="1">
        <v>6</v>
      </c>
      <c r="C1061" s="2" t="s">
        <v>1084</v>
      </c>
      <c r="D1061" s="1">
        <v>310</v>
      </c>
      <c r="E1061" s="3" t="s">
        <v>1085</v>
      </c>
      <c r="F1061" s="1">
        <v>77000</v>
      </c>
      <c r="G1061" s="1" t="s">
        <v>58</v>
      </c>
      <c r="H1061" s="1" t="s">
        <v>59</v>
      </c>
      <c r="I1061" s="1" t="s">
        <v>60</v>
      </c>
      <c r="J1061" s="1">
        <v>2021</v>
      </c>
      <c r="K1061" s="1" t="s">
        <v>4915</v>
      </c>
      <c r="L1061" s="2" t="s">
        <v>206</v>
      </c>
      <c r="M1061" s="1">
        <v>30</v>
      </c>
      <c r="N1061" s="2" t="s">
        <v>1103</v>
      </c>
      <c r="O1061" s="2" t="s">
        <v>1104</v>
      </c>
      <c r="P1061" s="4">
        <v>0</v>
      </c>
      <c r="Q1061" s="4">
        <v>5000000</v>
      </c>
      <c r="R1061" s="4">
        <v>0</v>
      </c>
      <c r="S1061" s="4">
        <v>0</v>
      </c>
      <c r="T1061" s="5">
        <v>0</v>
      </c>
      <c r="U1061" s="5">
        <v>0</v>
      </c>
      <c r="V1061" s="5">
        <v>0</v>
      </c>
      <c r="W1061" s="5">
        <v>0</v>
      </c>
      <c r="X1061" s="5">
        <v>0</v>
      </c>
      <c r="Y1061" s="6">
        <v>0</v>
      </c>
    </row>
    <row r="1062" spans="1:25" ht="73" thickBot="1" x14ac:dyDescent="0.4">
      <c r="A1062" s="20" t="s">
        <v>845</v>
      </c>
      <c r="B1062" s="1">
        <v>6</v>
      </c>
      <c r="C1062" s="2" t="s">
        <v>1084</v>
      </c>
      <c r="D1062" s="1">
        <v>310</v>
      </c>
      <c r="E1062" s="3" t="s">
        <v>1085</v>
      </c>
      <c r="F1062" s="1">
        <v>77000</v>
      </c>
      <c r="G1062" s="1" t="s">
        <v>58</v>
      </c>
      <c r="H1062" s="1" t="s">
        <v>59</v>
      </c>
      <c r="I1062" s="1" t="s">
        <v>60</v>
      </c>
      <c r="J1062" s="1">
        <v>2021</v>
      </c>
      <c r="K1062" s="1" t="s">
        <v>4915</v>
      </c>
      <c r="L1062" s="2" t="s">
        <v>206</v>
      </c>
      <c r="M1062" s="1">
        <v>30</v>
      </c>
      <c r="N1062" s="2" t="s">
        <v>275</v>
      </c>
      <c r="O1062" s="2" t="s">
        <v>276</v>
      </c>
      <c r="P1062" s="4">
        <v>-12500000</v>
      </c>
      <c r="Q1062" s="4">
        <v>-4679613</v>
      </c>
      <c r="R1062" s="4">
        <v>0</v>
      </c>
      <c r="S1062" s="4">
        <v>0</v>
      </c>
      <c r="T1062" s="5">
        <v>0</v>
      </c>
      <c r="U1062" s="5">
        <v>0</v>
      </c>
      <c r="V1062" s="5">
        <v>0</v>
      </c>
      <c r="W1062" s="5">
        <v>0</v>
      </c>
      <c r="X1062" s="5">
        <v>0</v>
      </c>
      <c r="Y1062" s="6">
        <v>0</v>
      </c>
    </row>
    <row r="1063" spans="1:25" ht="87.5" thickBot="1" x14ac:dyDescent="0.4">
      <c r="A1063" s="20" t="s">
        <v>845</v>
      </c>
      <c r="B1063" s="1">
        <v>6</v>
      </c>
      <c r="C1063" s="2" t="s">
        <v>1084</v>
      </c>
      <c r="D1063" s="1">
        <v>310</v>
      </c>
      <c r="E1063" s="3" t="s">
        <v>1085</v>
      </c>
      <c r="F1063" s="1">
        <v>77000</v>
      </c>
      <c r="G1063" s="1" t="s">
        <v>58</v>
      </c>
      <c r="H1063" s="1" t="s">
        <v>59</v>
      </c>
      <c r="I1063" s="1" t="s">
        <v>60</v>
      </c>
      <c r="J1063" s="1">
        <v>2021</v>
      </c>
      <c r="K1063" s="1" t="s">
        <v>4915</v>
      </c>
      <c r="L1063" s="2" t="s">
        <v>49</v>
      </c>
      <c r="M1063" s="1">
        <v>40</v>
      </c>
      <c r="N1063" s="2" t="s">
        <v>1105</v>
      </c>
      <c r="O1063" s="2" t="s">
        <v>1106</v>
      </c>
      <c r="P1063" s="4">
        <v>0</v>
      </c>
      <c r="Q1063" s="4">
        <v>1100000</v>
      </c>
      <c r="R1063" s="4">
        <v>0</v>
      </c>
      <c r="S1063" s="4">
        <v>0</v>
      </c>
      <c r="T1063" s="5">
        <v>0</v>
      </c>
      <c r="U1063" s="5">
        <v>0</v>
      </c>
      <c r="V1063" s="5">
        <v>0</v>
      </c>
      <c r="W1063" s="5">
        <v>0</v>
      </c>
      <c r="X1063" s="5">
        <v>0</v>
      </c>
      <c r="Y1063" s="6">
        <v>0</v>
      </c>
    </row>
    <row r="1064" spans="1:25" ht="44" thickBot="1" x14ac:dyDescent="0.4">
      <c r="A1064" s="20" t="s">
        <v>845</v>
      </c>
      <c r="B1064" s="1">
        <v>6</v>
      </c>
      <c r="C1064" s="2" t="s">
        <v>1084</v>
      </c>
      <c r="D1064" s="1">
        <v>310</v>
      </c>
      <c r="E1064" s="3" t="s">
        <v>1085</v>
      </c>
      <c r="F1064" s="1">
        <v>77000</v>
      </c>
      <c r="G1064" s="1" t="s">
        <v>58</v>
      </c>
      <c r="H1064" s="1" t="s">
        <v>59</v>
      </c>
      <c r="I1064" s="1" t="s">
        <v>60</v>
      </c>
      <c r="J1064" s="1">
        <v>2021</v>
      </c>
      <c r="K1064" s="1" t="s">
        <v>4915</v>
      </c>
      <c r="L1064" s="2" t="s">
        <v>49</v>
      </c>
      <c r="M1064" s="1">
        <v>40</v>
      </c>
      <c r="N1064" s="2" t="s">
        <v>1107</v>
      </c>
      <c r="O1064" s="2" t="s">
        <v>1108</v>
      </c>
      <c r="P1064" s="4">
        <v>0</v>
      </c>
      <c r="Q1064" s="4">
        <v>0</v>
      </c>
      <c r="R1064" s="4">
        <v>0</v>
      </c>
      <c r="S1064" s="4">
        <v>0</v>
      </c>
      <c r="T1064" s="5">
        <v>0</v>
      </c>
      <c r="U1064" s="5">
        <v>0</v>
      </c>
      <c r="V1064" s="5">
        <v>0</v>
      </c>
      <c r="W1064" s="5">
        <v>0</v>
      </c>
      <c r="X1064" s="5">
        <v>0</v>
      </c>
      <c r="Y1064" s="6">
        <v>0</v>
      </c>
    </row>
    <row r="1065" spans="1:25" ht="73" thickBot="1" x14ac:dyDescent="0.4">
      <c r="A1065" s="20" t="s">
        <v>845</v>
      </c>
      <c r="B1065" s="1">
        <v>6</v>
      </c>
      <c r="C1065" s="2" t="s">
        <v>1084</v>
      </c>
      <c r="D1065" s="1">
        <v>310</v>
      </c>
      <c r="E1065" s="3" t="s">
        <v>1085</v>
      </c>
      <c r="F1065" s="1">
        <v>77000</v>
      </c>
      <c r="G1065" s="1" t="s">
        <v>58</v>
      </c>
      <c r="H1065" s="1" t="s">
        <v>59</v>
      </c>
      <c r="I1065" s="1" t="s">
        <v>60</v>
      </c>
      <c r="J1065" s="1">
        <v>2021</v>
      </c>
      <c r="K1065" s="1" t="s">
        <v>4915</v>
      </c>
      <c r="L1065" s="2" t="s">
        <v>49</v>
      </c>
      <c r="M1065" s="1">
        <v>40</v>
      </c>
      <c r="N1065" s="2" t="s">
        <v>1109</v>
      </c>
      <c r="O1065" s="2" t="s">
        <v>1110</v>
      </c>
      <c r="P1065" s="4">
        <v>0</v>
      </c>
      <c r="Q1065" s="4">
        <v>2350000</v>
      </c>
      <c r="R1065" s="4">
        <v>0</v>
      </c>
      <c r="S1065" s="4">
        <v>0</v>
      </c>
      <c r="T1065" s="5">
        <v>0</v>
      </c>
      <c r="U1065" s="5">
        <v>0</v>
      </c>
      <c r="V1065" s="5">
        <v>0</v>
      </c>
      <c r="W1065" s="5">
        <v>0</v>
      </c>
      <c r="X1065" s="5">
        <v>0</v>
      </c>
      <c r="Y1065" s="6">
        <v>0</v>
      </c>
    </row>
    <row r="1066" spans="1:25" ht="73" thickBot="1" x14ac:dyDescent="0.4">
      <c r="A1066" s="20" t="s">
        <v>845</v>
      </c>
      <c r="B1066" s="1">
        <v>6</v>
      </c>
      <c r="C1066" s="2" t="s">
        <v>1111</v>
      </c>
      <c r="D1066" s="1">
        <v>182</v>
      </c>
      <c r="E1066" s="3" t="s">
        <v>1112</v>
      </c>
      <c r="F1066" s="1">
        <v>78000</v>
      </c>
      <c r="G1066" s="1" t="s">
        <v>27</v>
      </c>
      <c r="H1066" s="1" t="s">
        <v>28</v>
      </c>
      <c r="I1066" s="1">
        <v>2020</v>
      </c>
      <c r="J1066" s="1">
        <v>2020</v>
      </c>
      <c r="K1066" s="1" t="s">
        <v>4914</v>
      </c>
      <c r="L1066" s="2" t="s">
        <v>29</v>
      </c>
      <c r="M1066" s="1">
        <v>10</v>
      </c>
      <c r="N1066" s="2" t="s">
        <v>30</v>
      </c>
      <c r="O1066" s="2" t="s">
        <v>31</v>
      </c>
      <c r="P1066" s="4">
        <v>0</v>
      </c>
      <c r="Q1066" s="4">
        <v>0</v>
      </c>
      <c r="R1066" s="4">
        <v>555408306</v>
      </c>
      <c r="S1066" s="4">
        <v>555408306</v>
      </c>
      <c r="T1066" s="5">
        <v>0</v>
      </c>
      <c r="U1066" s="5">
        <v>0</v>
      </c>
      <c r="V1066" s="5">
        <v>865</v>
      </c>
      <c r="W1066" s="5">
        <v>865</v>
      </c>
      <c r="X1066" s="5">
        <v>865</v>
      </c>
      <c r="Y1066" s="6">
        <v>865</v>
      </c>
    </row>
    <row r="1067" spans="1:25" ht="87.5" thickBot="1" x14ac:dyDescent="0.4">
      <c r="A1067" s="20" t="s">
        <v>845</v>
      </c>
      <c r="B1067" s="1">
        <v>6</v>
      </c>
      <c r="C1067" s="2" t="s">
        <v>1111</v>
      </c>
      <c r="D1067" s="1">
        <v>182</v>
      </c>
      <c r="E1067" s="3" t="s">
        <v>1112</v>
      </c>
      <c r="F1067" s="1">
        <v>78000</v>
      </c>
      <c r="G1067" s="1" t="s">
        <v>27</v>
      </c>
      <c r="H1067" s="1" t="s">
        <v>28</v>
      </c>
      <c r="I1067" s="1">
        <v>2020</v>
      </c>
      <c r="J1067" s="1">
        <v>2020</v>
      </c>
      <c r="K1067" s="1" t="s">
        <v>4914</v>
      </c>
      <c r="L1067" s="2" t="s">
        <v>32</v>
      </c>
      <c r="M1067" s="1">
        <v>20</v>
      </c>
      <c r="N1067" s="2" t="s">
        <v>33</v>
      </c>
      <c r="O1067" s="2" t="s">
        <v>34</v>
      </c>
      <c r="P1067" s="4">
        <v>0</v>
      </c>
      <c r="Q1067" s="4">
        <v>0</v>
      </c>
      <c r="R1067" s="4">
        <v>786571</v>
      </c>
      <c r="S1067" s="4">
        <v>786571</v>
      </c>
      <c r="T1067" s="5">
        <v>0</v>
      </c>
      <c r="U1067" s="5">
        <v>0</v>
      </c>
      <c r="V1067" s="5">
        <v>0</v>
      </c>
      <c r="W1067" s="5">
        <v>0</v>
      </c>
      <c r="X1067" s="5">
        <v>0</v>
      </c>
      <c r="Y1067" s="6">
        <v>0</v>
      </c>
    </row>
    <row r="1068" spans="1:25" ht="73" thickBot="1" x14ac:dyDescent="0.4">
      <c r="A1068" s="20" t="s">
        <v>845</v>
      </c>
      <c r="B1068" s="1">
        <v>6</v>
      </c>
      <c r="C1068" s="2" t="s">
        <v>1111</v>
      </c>
      <c r="D1068" s="1">
        <v>182</v>
      </c>
      <c r="E1068" s="3" t="s">
        <v>1112</v>
      </c>
      <c r="F1068" s="1">
        <v>78000</v>
      </c>
      <c r="G1068" s="1" t="s">
        <v>27</v>
      </c>
      <c r="H1068" s="1" t="s">
        <v>28</v>
      </c>
      <c r="I1068" s="1">
        <v>2020</v>
      </c>
      <c r="J1068" s="1">
        <v>2020</v>
      </c>
      <c r="K1068" s="1" t="s">
        <v>4914</v>
      </c>
      <c r="L1068" s="2" t="s">
        <v>32</v>
      </c>
      <c r="M1068" s="1">
        <v>20</v>
      </c>
      <c r="N1068" s="2" t="s">
        <v>35</v>
      </c>
      <c r="O1068" s="2" t="s">
        <v>36</v>
      </c>
      <c r="P1068" s="4">
        <v>0</v>
      </c>
      <c r="Q1068" s="4">
        <v>0</v>
      </c>
      <c r="R1068" s="4">
        <v>1118320</v>
      </c>
      <c r="S1068" s="4">
        <v>1118320</v>
      </c>
      <c r="T1068" s="5">
        <v>0</v>
      </c>
      <c r="U1068" s="5">
        <v>0</v>
      </c>
      <c r="V1068" s="5">
        <v>0</v>
      </c>
      <c r="W1068" s="5">
        <v>0</v>
      </c>
      <c r="X1068" s="5">
        <v>0</v>
      </c>
      <c r="Y1068" s="6">
        <v>0</v>
      </c>
    </row>
    <row r="1069" spans="1:25" ht="87.5" thickBot="1" x14ac:dyDescent="0.4">
      <c r="A1069" s="20" t="s">
        <v>845</v>
      </c>
      <c r="B1069" s="1">
        <v>6</v>
      </c>
      <c r="C1069" s="2" t="s">
        <v>1111</v>
      </c>
      <c r="D1069" s="1">
        <v>182</v>
      </c>
      <c r="E1069" s="3" t="s">
        <v>1112</v>
      </c>
      <c r="F1069" s="1">
        <v>78000</v>
      </c>
      <c r="G1069" s="1" t="s">
        <v>27</v>
      </c>
      <c r="H1069" s="1" t="s">
        <v>28</v>
      </c>
      <c r="I1069" s="1">
        <v>2020</v>
      </c>
      <c r="J1069" s="1">
        <v>2020</v>
      </c>
      <c r="K1069" s="1" t="s">
        <v>4914</v>
      </c>
      <c r="L1069" s="2" t="s">
        <v>32</v>
      </c>
      <c r="M1069" s="1">
        <v>20</v>
      </c>
      <c r="N1069" s="2" t="s">
        <v>342</v>
      </c>
      <c r="O1069" s="2" t="s">
        <v>343</v>
      </c>
      <c r="P1069" s="4">
        <v>0</v>
      </c>
      <c r="Q1069" s="4">
        <v>0</v>
      </c>
      <c r="R1069" s="4">
        <v>-1691861</v>
      </c>
      <c r="S1069" s="4">
        <v>-1691861</v>
      </c>
      <c r="T1069" s="5">
        <v>0</v>
      </c>
      <c r="U1069" s="5">
        <v>0</v>
      </c>
      <c r="V1069" s="5">
        <v>0</v>
      </c>
      <c r="W1069" s="5">
        <v>0</v>
      </c>
      <c r="X1069" s="5">
        <v>0</v>
      </c>
      <c r="Y1069" s="6">
        <v>0</v>
      </c>
    </row>
    <row r="1070" spans="1:25" ht="73" thickBot="1" x14ac:dyDescent="0.4">
      <c r="A1070" s="20" t="s">
        <v>845</v>
      </c>
      <c r="B1070" s="1">
        <v>6</v>
      </c>
      <c r="C1070" s="2" t="s">
        <v>1111</v>
      </c>
      <c r="D1070" s="1">
        <v>182</v>
      </c>
      <c r="E1070" s="3" t="s">
        <v>1112</v>
      </c>
      <c r="F1070" s="1">
        <v>78000</v>
      </c>
      <c r="G1070" s="1" t="s">
        <v>27</v>
      </c>
      <c r="H1070" s="1" t="s">
        <v>28</v>
      </c>
      <c r="I1070" s="1">
        <v>2020</v>
      </c>
      <c r="J1070" s="1">
        <v>2020</v>
      </c>
      <c r="K1070" s="1" t="s">
        <v>4914</v>
      </c>
      <c r="L1070" s="2" t="s">
        <v>32</v>
      </c>
      <c r="M1070" s="1">
        <v>20</v>
      </c>
      <c r="N1070" s="2" t="s">
        <v>75</v>
      </c>
      <c r="O1070" s="2" t="s">
        <v>76</v>
      </c>
      <c r="P1070" s="4">
        <v>0</v>
      </c>
      <c r="Q1070" s="4">
        <v>0</v>
      </c>
      <c r="R1070" s="4">
        <v>-88610</v>
      </c>
      <c r="S1070" s="4">
        <v>-88610</v>
      </c>
      <c r="T1070" s="5">
        <v>0</v>
      </c>
      <c r="U1070" s="5">
        <v>0</v>
      </c>
      <c r="V1070" s="5">
        <v>0</v>
      </c>
      <c r="W1070" s="5">
        <v>0</v>
      </c>
      <c r="X1070" s="5">
        <v>0</v>
      </c>
      <c r="Y1070" s="6">
        <v>0</v>
      </c>
    </row>
    <row r="1071" spans="1:25" ht="73" thickBot="1" x14ac:dyDescent="0.4">
      <c r="A1071" s="20" t="s">
        <v>845</v>
      </c>
      <c r="B1071" s="1">
        <v>6</v>
      </c>
      <c r="C1071" s="2" t="s">
        <v>1111</v>
      </c>
      <c r="D1071" s="1">
        <v>182</v>
      </c>
      <c r="E1071" s="3" t="s">
        <v>1112</v>
      </c>
      <c r="F1071" s="1">
        <v>78000</v>
      </c>
      <c r="G1071" s="1" t="s">
        <v>27</v>
      </c>
      <c r="H1071" s="1" t="s">
        <v>28</v>
      </c>
      <c r="I1071" s="1">
        <v>2020</v>
      </c>
      <c r="J1071" s="1">
        <v>2020</v>
      </c>
      <c r="K1071" s="1" t="s">
        <v>4914</v>
      </c>
      <c r="L1071" s="2" t="s">
        <v>32</v>
      </c>
      <c r="M1071" s="1">
        <v>20</v>
      </c>
      <c r="N1071" s="2" t="s">
        <v>37</v>
      </c>
      <c r="O1071" s="2" t="s">
        <v>38</v>
      </c>
      <c r="P1071" s="4">
        <v>0</v>
      </c>
      <c r="Q1071" s="4">
        <v>0</v>
      </c>
      <c r="R1071" s="4">
        <v>-318314</v>
      </c>
      <c r="S1071" s="4">
        <v>-318314</v>
      </c>
      <c r="T1071" s="5">
        <v>0</v>
      </c>
      <c r="U1071" s="5">
        <v>0</v>
      </c>
      <c r="V1071" s="5">
        <v>0</v>
      </c>
      <c r="W1071" s="5">
        <v>0</v>
      </c>
      <c r="X1071" s="5">
        <v>0</v>
      </c>
      <c r="Y1071" s="6">
        <v>0</v>
      </c>
    </row>
    <row r="1072" spans="1:25" ht="87.5" thickBot="1" x14ac:dyDescent="0.4">
      <c r="A1072" s="20" t="s">
        <v>845</v>
      </c>
      <c r="B1072" s="1">
        <v>6</v>
      </c>
      <c r="C1072" s="2" t="s">
        <v>1111</v>
      </c>
      <c r="D1072" s="1">
        <v>182</v>
      </c>
      <c r="E1072" s="3" t="s">
        <v>1112</v>
      </c>
      <c r="F1072" s="1">
        <v>78000</v>
      </c>
      <c r="G1072" s="1" t="s">
        <v>27</v>
      </c>
      <c r="H1072" s="1" t="s">
        <v>28</v>
      </c>
      <c r="I1072" s="1">
        <v>2020</v>
      </c>
      <c r="J1072" s="1">
        <v>2020</v>
      </c>
      <c r="K1072" s="1" t="s">
        <v>4914</v>
      </c>
      <c r="L1072" s="2" t="s">
        <v>32</v>
      </c>
      <c r="M1072" s="1">
        <v>20</v>
      </c>
      <c r="N1072" s="2" t="s">
        <v>39</v>
      </c>
      <c r="O1072" s="2" t="s">
        <v>40</v>
      </c>
      <c r="P1072" s="4">
        <v>0</v>
      </c>
      <c r="Q1072" s="4">
        <v>0</v>
      </c>
      <c r="R1072" s="4">
        <v>-5496</v>
      </c>
      <c r="S1072" s="4">
        <v>-5496</v>
      </c>
      <c r="T1072" s="5">
        <v>0</v>
      </c>
      <c r="U1072" s="5">
        <v>0</v>
      </c>
      <c r="V1072" s="5">
        <v>0</v>
      </c>
      <c r="W1072" s="5">
        <v>0</v>
      </c>
      <c r="X1072" s="5">
        <v>0</v>
      </c>
      <c r="Y1072" s="6">
        <v>0</v>
      </c>
    </row>
    <row r="1073" spans="1:25" ht="73" thickBot="1" x14ac:dyDescent="0.4">
      <c r="A1073" s="20" t="s">
        <v>845</v>
      </c>
      <c r="B1073" s="1">
        <v>6</v>
      </c>
      <c r="C1073" s="2" t="s">
        <v>1111</v>
      </c>
      <c r="D1073" s="1">
        <v>182</v>
      </c>
      <c r="E1073" s="3" t="s">
        <v>1112</v>
      </c>
      <c r="F1073" s="1">
        <v>78000</v>
      </c>
      <c r="G1073" s="1" t="s">
        <v>27</v>
      </c>
      <c r="H1073" s="1" t="s">
        <v>28</v>
      </c>
      <c r="I1073" s="1">
        <v>2020</v>
      </c>
      <c r="J1073" s="1">
        <v>2020</v>
      </c>
      <c r="K1073" s="1" t="s">
        <v>4914</v>
      </c>
      <c r="L1073" s="2" t="s">
        <v>32</v>
      </c>
      <c r="M1073" s="1">
        <v>20</v>
      </c>
      <c r="N1073" s="2" t="s">
        <v>41</v>
      </c>
      <c r="O1073" s="2" t="s">
        <v>42</v>
      </c>
      <c r="P1073" s="4">
        <v>0</v>
      </c>
      <c r="Q1073" s="4">
        <v>0</v>
      </c>
      <c r="R1073" s="4">
        <v>405295</v>
      </c>
      <c r="S1073" s="4">
        <v>405295</v>
      </c>
      <c r="T1073" s="5">
        <v>0</v>
      </c>
      <c r="U1073" s="5">
        <v>0</v>
      </c>
      <c r="V1073" s="5">
        <v>0</v>
      </c>
      <c r="W1073" s="5">
        <v>0</v>
      </c>
      <c r="X1073" s="5">
        <v>0</v>
      </c>
      <c r="Y1073" s="6">
        <v>0</v>
      </c>
    </row>
    <row r="1074" spans="1:25" ht="87.5" thickBot="1" x14ac:dyDescent="0.4">
      <c r="A1074" s="20" t="s">
        <v>845</v>
      </c>
      <c r="B1074" s="1">
        <v>6</v>
      </c>
      <c r="C1074" s="2" t="s">
        <v>1111</v>
      </c>
      <c r="D1074" s="1">
        <v>182</v>
      </c>
      <c r="E1074" s="3" t="s">
        <v>1112</v>
      </c>
      <c r="F1074" s="1">
        <v>78000</v>
      </c>
      <c r="G1074" s="1" t="s">
        <v>27</v>
      </c>
      <c r="H1074" s="1" t="s">
        <v>28</v>
      </c>
      <c r="I1074" s="1">
        <v>2020</v>
      </c>
      <c r="J1074" s="1">
        <v>2020</v>
      </c>
      <c r="K1074" s="1" t="s">
        <v>4914</v>
      </c>
      <c r="L1074" s="2" t="s">
        <v>32</v>
      </c>
      <c r="M1074" s="1">
        <v>20</v>
      </c>
      <c r="N1074" s="2" t="s">
        <v>302</v>
      </c>
      <c r="O1074" s="2" t="s">
        <v>303</v>
      </c>
      <c r="P1074" s="4">
        <v>0</v>
      </c>
      <c r="Q1074" s="4">
        <v>0</v>
      </c>
      <c r="R1074" s="4">
        <v>-149359</v>
      </c>
      <c r="S1074" s="4">
        <v>-149359</v>
      </c>
      <c r="T1074" s="5">
        <v>0</v>
      </c>
      <c r="U1074" s="5">
        <v>0</v>
      </c>
      <c r="V1074" s="5">
        <v>0</v>
      </c>
      <c r="W1074" s="5">
        <v>0</v>
      </c>
      <c r="X1074" s="5">
        <v>0</v>
      </c>
      <c r="Y1074" s="6">
        <v>0</v>
      </c>
    </row>
    <row r="1075" spans="1:25" ht="87.5" thickBot="1" x14ac:dyDescent="0.4">
      <c r="A1075" s="20" t="s">
        <v>845</v>
      </c>
      <c r="B1075" s="1">
        <v>6</v>
      </c>
      <c r="C1075" s="2" t="s">
        <v>1111</v>
      </c>
      <c r="D1075" s="1">
        <v>182</v>
      </c>
      <c r="E1075" s="3" t="s">
        <v>1112</v>
      </c>
      <c r="F1075" s="1">
        <v>78000</v>
      </c>
      <c r="G1075" s="1" t="s">
        <v>27</v>
      </c>
      <c r="H1075" s="1" t="s">
        <v>28</v>
      </c>
      <c r="I1075" s="1">
        <v>2020</v>
      </c>
      <c r="J1075" s="1">
        <v>2020</v>
      </c>
      <c r="K1075" s="1" t="s">
        <v>4914</v>
      </c>
      <c r="L1075" s="2" t="s">
        <v>32</v>
      </c>
      <c r="M1075" s="1">
        <v>20</v>
      </c>
      <c r="N1075" s="2" t="s">
        <v>344</v>
      </c>
      <c r="O1075" s="2" t="s">
        <v>345</v>
      </c>
      <c r="P1075" s="4">
        <v>0</v>
      </c>
      <c r="Q1075" s="4">
        <v>0</v>
      </c>
      <c r="R1075" s="4">
        <v>-211</v>
      </c>
      <c r="S1075" s="4">
        <v>-211</v>
      </c>
      <c r="T1075" s="5">
        <v>0</v>
      </c>
      <c r="U1075" s="5">
        <v>0</v>
      </c>
      <c r="V1075" s="5">
        <v>0</v>
      </c>
      <c r="W1075" s="5">
        <v>0</v>
      </c>
      <c r="X1075" s="5">
        <v>0</v>
      </c>
      <c r="Y1075" s="6">
        <v>0</v>
      </c>
    </row>
    <row r="1076" spans="1:25" ht="87.5" thickBot="1" x14ac:dyDescent="0.4">
      <c r="A1076" s="20" t="s">
        <v>845</v>
      </c>
      <c r="B1076" s="1">
        <v>6</v>
      </c>
      <c r="C1076" s="2" t="s">
        <v>1111</v>
      </c>
      <c r="D1076" s="1">
        <v>182</v>
      </c>
      <c r="E1076" s="3" t="s">
        <v>1112</v>
      </c>
      <c r="F1076" s="1">
        <v>78000</v>
      </c>
      <c r="G1076" s="1" t="s">
        <v>27</v>
      </c>
      <c r="H1076" s="1" t="s">
        <v>28</v>
      </c>
      <c r="I1076" s="1">
        <v>2020</v>
      </c>
      <c r="J1076" s="1">
        <v>2020</v>
      </c>
      <c r="K1076" s="1" t="s">
        <v>4914</v>
      </c>
      <c r="L1076" s="2" t="s">
        <v>32</v>
      </c>
      <c r="M1076" s="1">
        <v>20</v>
      </c>
      <c r="N1076" s="2" t="s">
        <v>43</v>
      </c>
      <c r="O1076" s="2" t="s">
        <v>44</v>
      </c>
      <c r="P1076" s="4">
        <v>0</v>
      </c>
      <c r="Q1076" s="4">
        <v>0</v>
      </c>
      <c r="R1076" s="4">
        <v>9823</v>
      </c>
      <c r="S1076" s="4">
        <v>9823</v>
      </c>
      <c r="T1076" s="5">
        <v>0</v>
      </c>
      <c r="U1076" s="5">
        <v>0</v>
      </c>
      <c r="V1076" s="5">
        <v>0</v>
      </c>
      <c r="W1076" s="5">
        <v>0</v>
      </c>
      <c r="X1076" s="5">
        <v>0</v>
      </c>
      <c r="Y1076" s="6">
        <v>0</v>
      </c>
    </row>
    <row r="1077" spans="1:25" ht="73" thickBot="1" x14ac:dyDescent="0.4">
      <c r="A1077" s="20" t="s">
        <v>845</v>
      </c>
      <c r="B1077" s="1">
        <v>6</v>
      </c>
      <c r="C1077" s="2" t="s">
        <v>1111</v>
      </c>
      <c r="D1077" s="1">
        <v>182</v>
      </c>
      <c r="E1077" s="3" t="s">
        <v>1112</v>
      </c>
      <c r="F1077" s="1">
        <v>78000</v>
      </c>
      <c r="G1077" s="1" t="s">
        <v>27</v>
      </c>
      <c r="H1077" s="1" t="s">
        <v>28</v>
      </c>
      <c r="I1077" s="1">
        <v>2020</v>
      </c>
      <c r="J1077" s="1">
        <v>2020</v>
      </c>
      <c r="K1077" s="1" t="s">
        <v>4914</v>
      </c>
      <c r="L1077" s="2" t="s">
        <v>32</v>
      </c>
      <c r="M1077" s="1">
        <v>20</v>
      </c>
      <c r="N1077" s="2" t="s">
        <v>45</v>
      </c>
      <c r="O1077" s="2" t="s">
        <v>46</v>
      </c>
      <c r="P1077" s="4">
        <v>0</v>
      </c>
      <c r="Q1077" s="4">
        <v>0</v>
      </c>
      <c r="R1077" s="4">
        <v>-9826</v>
      </c>
      <c r="S1077" s="4">
        <v>-9826</v>
      </c>
      <c r="T1077" s="5">
        <v>0</v>
      </c>
      <c r="U1077" s="5">
        <v>0</v>
      </c>
      <c r="V1077" s="5">
        <v>0</v>
      </c>
      <c r="W1077" s="5">
        <v>0</v>
      </c>
      <c r="X1077" s="5">
        <v>0</v>
      </c>
      <c r="Y1077" s="6">
        <v>0</v>
      </c>
    </row>
    <row r="1078" spans="1:25" ht="87.5" thickBot="1" x14ac:dyDescent="0.4">
      <c r="A1078" s="20" t="s">
        <v>845</v>
      </c>
      <c r="B1078" s="1">
        <v>6</v>
      </c>
      <c r="C1078" s="2" t="s">
        <v>1111</v>
      </c>
      <c r="D1078" s="1">
        <v>182</v>
      </c>
      <c r="E1078" s="3" t="s">
        <v>1112</v>
      </c>
      <c r="F1078" s="1">
        <v>78000</v>
      </c>
      <c r="G1078" s="1" t="s">
        <v>27</v>
      </c>
      <c r="H1078" s="1" t="s">
        <v>28</v>
      </c>
      <c r="I1078" s="1">
        <v>2020</v>
      </c>
      <c r="J1078" s="1">
        <v>2020</v>
      </c>
      <c r="K1078" s="1" t="s">
        <v>4914</v>
      </c>
      <c r="L1078" s="2" t="s">
        <v>206</v>
      </c>
      <c r="M1078" s="1">
        <v>30</v>
      </c>
      <c r="N1078" s="2" t="s">
        <v>1113</v>
      </c>
      <c r="O1078" s="2" t="s">
        <v>1114</v>
      </c>
      <c r="P1078" s="4">
        <v>0</v>
      </c>
      <c r="Q1078" s="4">
        <v>0</v>
      </c>
      <c r="R1078" s="4">
        <v>2965418</v>
      </c>
      <c r="S1078" s="4">
        <v>2965418</v>
      </c>
      <c r="T1078" s="5">
        <v>0</v>
      </c>
      <c r="U1078" s="5">
        <v>0</v>
      </c>
      <c r="V1078" s="5">
        <v>0</v>
      </c>
      <c r="W1078" s="5">
        <v>0</v>
      </c>
      <c r="X1078" s="5">
        <v>0</v>
      </c>
      <c r="Y1078" s="6">
        <v>0</v>
      </c>
    </row>
    <row r="1079" spans="1:25" ht="73" thickBot="1" x14ac:dyDescent="0.4">
      <c r="A1079" s="20" t="s">
        <v>845</v>
      </c>
      <c r="B1079" s="1">
        <v>6</v>
      </c>
      <c r="C1079" s="2" t="s">
        <v>1111</v>
      </c>
      <c r="D1079" s="1">
        <v>182</v>
      </c>
      <c r="E1079" s="3" t="s">
        <v>1112</v>
      </c>
      <c r="F1079" s="1">
        <v>78000</v>
      </c>
      <c r="G1079" s="1" t="s">
        <v>27</v>
      </c>
      <c r="H1079" s="1" t="s">
        <v>28</v>
      </c>
      <c r="I1079" s="1">
        <v>2020</v>
      </c>
      <c r="J1079" s="1">
        <v>2020</v>
      </c>
      <c r="K1079" s="1" t="s">
        <v>4914</v>
      </c>
      <c r="L1079" s="2" t="s">
        <v>206</v>
      </c>
      <c r="M1079" s="1">
        <v>30</v>
      </c>
      <c r="N1079" s="2" t="s">
        <v>245</v>
      </c>
      <c r="O1079" s="2" t="s">
        <v>1115</v>
      </c>
      <c r="P1079" s="4">
        <v>0</v>
      </c>
      <c r="Q1079" s="4">
        <v>0</v>
      </c>
      <c r="R1079" s="4">
        <v>0</v>
      </c>
      <c r="S1079" s="4">
        <v>-3204656</v>
      </c>
      <c r="T1079" s="5">
        <v>0</v>
      </c>
      <c r="U1079" s="5">
        <v>0</v>
      </c>
      <c r="V1079" s="5">
        <v>0</v>
      </c>
      <c r="W1079" s="5">
        <v>0</v>
      </c>
      <c r="X1079" s="5">
        <v>0</v>
      </c>
      <c r="Y1079" s="6">
        <v>0</v>
      </c>
    </row>
    <row r="1080" spans="1:25" ht="131" thickBot="1" x14ac:dyDescent="0.4">
      <c r="A1080" s="20" t="s">
        <v>845</v>
      </c>
      <c r="B1080" s="1">
        <v>6</v>
      </c>
      <c r="C1080" s="2" t="s">
        <v>1111</v>
      </c>
      <c r="D1080" s="1">
        <v>182</v>
      </c>
      <c r="E1080" s="3" t="s">
        <v>1112</v>
      </c>
      <c r="F1080" s="1">
        <v>78000</v>
      </c>
      <c r="G1080" s="1" t="s">
        <v>27</v>
      </c>
      <c r="H1080" s="1" t="s">
        <v>28</v>
      </c>
      <c r="I1080" s="1">
        <v>2020</v>
      </c>
      <c r="J1080" s="1">
        <v>2020</v>
      </c>
      <c r="K1080" s="1" t="s">
        <v>4914</v>
      </c>
      <c r="L1080" s="2" t="s">
        <v>49</v>
      </c>
      <c r="M1080" s="1">
        <v>40</v>
      </c>
      <c r="N1080" s="2" t="s">
        <v>1116</v>
      </c>
      <c r="O1080" s="2" t="s">
        <v>1117</v>
      </c>
      <c r="P1080" s="4">
        <v>0</v>
      </c>
      <c r="Q1080" s="4">
        <v>0</v>
      </c>
      <c r="R1080" s="4">
        <v>0</v>
      </c>
      <c r="S1080" s="4">
        <v>0</v>
      </c>
      <c r="T1080" s="5">
        <v>0</v>
      </c>
      <c r="U1080" s="5">
        <v>0</v>
      </c>
      <c r="V1080" s="5">
        <v>0</v>
      </c>
      <c r="W1080" s="5">
        <v>0</v>
      </c>
      <c r="X1080" s="5">
        <v>0</v>
      </c>
      <c r="Y1080" s="6">
        <v>0</v>
      </c>
    </row>
    <row r="1081" spans="1:25" ht="58.5" thickBot="1" x14ac:dyDescent="0.4">
      <c r="A1081" s="20" t="s">
        <v>845</v>
      </c>
      <c r="B1081" s="1">
        <v>6</v>
      </c>
      <c r="C1081" s="2" t="s">
        <v>1111</v>
      </c>
      <c r="D1081" s="1">
        <v>182</v>
      </c>
      <c r="E1081" s="3" t="s">
        <v>1112</v>
      </c>
      <c r="F1081" s="1">
        <v>78000</v>
      </c>
      <c r="G1081" s="1" t="s">
        <v>271</v>
      </c>
      <c r="H1081" s="1" t="s">
        <v>59</v>
      </c>
      <c r="I1081" s="1" t="s">
        <v>272</v>
      </c>
      <c r="J1081" s="1">
        <v>2020.1</v>
      </c>
      <c r="K1081" s="1" t="s">
        <v>4916</v>
      </c>
      <c r="L1081" s="2" t="s">
        <v>49</v>
      </c>
      <c r="M1081" s="1">
        <v>40</v>
      </c>
      <c r="N1081" s="2" t="s">
        <v>1118</v>
      </c>
      <c r="O1081" s="2" t="s">
        <v>1119</v>
      </c>
      <c r="P1081" s="4">
        <v>0</v>
      </c>
      <c r="Q1081" s="4">
        <v>0</v>
      </c>
      <c r="R1081" s="4">
        <v>0</v>
      </c>
      <c r="S1081" s="4">
        <v>0</v>
      </c>
      <c r="T1081" s="5">
        <v>0</v>
      </c>
      <c r="U1081" s="5">
        <v>0</v>
      </c>
      <c r="V1081" s="5">
        <v>0</v>
      </c>
      <c r="W1081" s="5">
        <v>0</v>
      </c>
      <c r="X1081" s="5">
        <v>0</v>
      </c>
      <c r="Y1081" s="6">
        <v>0</v>
      </c>
    </row>
    <row r="1082" spans="1:25" ht="87.5" thickBot="1" x14ac:dyDescent="0.4">
      <c r="A1082" s="20" t="s">
        <v>845</v>
      </c>
      <c r="B1082" s="1">
        <v>6</v>
      </c>
      <c r="C1082" s="2" t="s">
        <v>1111</v>
      </c>
      <c r="D1082" s="1">
        <v>182</v>
      </c>
      <c r="E1082" s="3" t="s">
        <v>1112</v>
      </c>
      <c r="F1082" s="1">
        <v>78000</v>
      </c>
      <c r="G1082" s="1" t="s">
        <v>58</v>
      </c>
      <c r="H1082" s="1" t="s">
        <v>59</v>
      </c>
      <c r="I1082" s="1" t="s">
        <v>60</v>
      </c>
      <c r="J1082" s="1">
        <v>2021</v>
      </c>
      <c r="K1082" s="1" t="s">
        <v>4915</v>
      </c>
      <c r="L1082" s="2" t="s">
        <v>206</v>
      </c>
      <c r="M1082" s="1">
        <v>30</v>
      </c>
      <c r="N1082" s="2" t="s">
        <v>1120</v>
      </c>
      <c r="O1082" s="2" t="s">
        <v>1121</v>
      </c>
      <c r="P1082" s="4">
        <v>0</v>
      </c>
      <c r="Q1082" s="4">
        <v>7502701</v>
      </c>
      <c r="R1082" s="4">
        <v>0</v>
      </c>
      <c r="S1082" s="4">
        <v>0</v>
      </c>
      <c r="T1082" s="5">
        <v>0</v>
      </c>
      <c r="U1082" s="5">
        <v>0</v>
      </c>
      <c r="V1082" s="5">
        <v>0</v>
      </c>
      <c r="W1082" s="5">
        <v>0</v>
      </c>
      <c r="X1082" s="5">
        <v>0</v>
      </c>
      <c r="Y1082" s="6">
        <v>0</v>
      </c>
    </row>
    <row r="1083" spans="1:25" ht="87.5" thickBot="1" x14ac:dyDescent="0.4">
      <c r="A1083" s="20" t="s">
        <v>845</v>
      </c>
      <c r="B1083" s="1">
        <v>6</v>
      </c>
      <c r="C1083" s="2" t="s">
        <v>1111</v>
      </c>
      <c r="D1083" s="1">
        <v>182</v>
      </c>
      <c r="E1083" s="3" t="s">
        <v>1112</v>
      </c>
      <c r="F1083" s="1">
        <v>78000</v>
      </c>
      <c r="G1083" s="1" t="s">
        <v>58</v>
      </c>
      <c r="H1083" s="1" t="s">
        <v>59</v>
      </c>
      <c r="I1083" s="1" t="s">
        <v>60</v>
      </c>
      <c r="J1083" s="1">
        <v>2021</v>
      </c>
      <c r="K1083" s="1" t="s">
        <v>4915</v>
      </c>
      <c r="L1083" s="2" t="s">
        <v>206</v>
      </c>
      <c r="M1083" s="1">
        <v>30</v>
      </c>
      <c r="N1083" s="2" t="s">
        <v>1122</v>
      </c>
      <c r="O1083" s="2" t="s">
        <v>1123</v>
      </c>
      <c r="P1083" s="4">
        <v>0</v>
      </c>
      <c r="Q1083" s="4">
        <v>9960283</v>
      </c>
      <c r="R1083" s="4">
        <v>0</v>
      </c>
      <c r="S1083" s="4">
        <v>0</v>
      </c>
      <c r="T1083" s="5">
        <v>0</v>
      </c>
      <c r="U1083" s="5">
        <v>0</v>
      </c>
      <c r="V1083" s="5">
        <v>0</v>
      </c>
      <c r="W1083" s="5">
        <v>0</v>
      </c>
      <c r="X1083" s="5">
        <v>0</v>
      </c>
      <c r="Y1083" s="6">
        <v>0</v>
      </c>
    </row>
    <row r="1084" spans="1:25" ht="102" thickBot="1" x14ac:dyDescent="0.4">
      <c r="A1084" s="20" t="s">
        <v>845</v>
      </c>
      <c r="B1084" s="1">
        <v>6</v>
      </c>
      <c r="C1084" s="2" t="s">
        <v>1111</v>
      </c>
      <c r="D1084" s="1">
        <v>182</v>
      </c>
      <c r="E1084" s="3" t="s">
        <v>1112</v>
      </c>
      <c r="F1084" s="1">
        <v>78000</v>
      </c>
      <c r="G1084" s="1" t="s">
        <v>58</v>
      </c>
      <c r="H1084" s="1" t="s">
        <v>59</v>
      </c>
      <c r="I1084" s="1" t="s">
        <v>60</v>
      </c>
      <c r="J1084" s="1">
        <v>2021</v>
      </c>
      <c r="K1084" s="1" t="s">
        <v>4915</v>
      </c>
      <c r="L1084" s="2" t="s">
        <v>206</v>
      </c>
      <c r="M1084" s="1">
        <v>30</v>
      </c>
      <c r="N1084" s="2" t="s">
        <v>1124</v>
      </c>
      <c r="O1084" s="2" t="s">
        <v>1125</v>
      </c>
      <c r="P1084" s="4">
        <v>0</v>
      </c>
      <c r="Q1084" s="4">
        <v>5000000</v>
      </c>
      <c r="R1084" s="4">
        <v>0</v>
      </c>
      <c r="S1084" s="4">
        <v>0</v>
      </c>
      <c r="T1084" s="5">
        <v>0</v>
      </c>
      <c r="U1084" s="5">
        <v>0</v>
      </c>
      <c r="V1084" s="5">
        <v>0</v>
      </c>
      <c r="W1084" s="5">
        <v>0</v>
      </c>
      <c r="X1084" s="5">
        <v>0</v>
      </c>
      <c r="Y1084" s="6">
        <v>0</v>
      </c>
    </row>
    <row r="1085" spans="1:25" ht="102" thickBot="1" x14ac:dyDescent="0.4">
      <c r="A1085" s="20" t="s">
        <v>845</v>
      </c>
      <c r="B1085" s="1">
        <v>6</v>
      </c>
      <c r="C1085" s="2" t="s">
        <v>1111</v>
      </c>
      <c r="D1085" s="1">
        <v>182</v>
      </c>
      <c r="E1085" s="3" t="s">
        <v>1112</v>
      </c>
      <c r="F1085" s="1">
        <v>78000</v>
      </c>
      <c r="G1085" s="1" t="s">
        <v>58</v>
      </c>
      <c r="H1085" s="1" t="s">
        <v>59</v>
      </c>
      <c r="I1085" s="1" t="s">
        <v>60</v>
      </c>
      <c r="J1085" s="1">
        <v>2021</v>
      </c>
      <c r="K1085" s="1" t="s">
        <v>4915</v>
      </c>
      <c r="L1085" s="2" t="s">
        <v>49</v>
      </c>
      <c r="M1085" s="1">
        <v>40</v>
      </c>
      <c r="N1085" s="2" t="s">
        <v>1126</v>
      </c>
      <c r="O1085" s="2" t="s">
        <v>1127</v>
      </c>
      <c r="P1085" s="4">
        <v>0</v>
      </c>
      <c r="Q1085" s="4">
        <v>-6752701</v>
      </c>
      <c r="R1085" s="4">
        <v>0</v>
      </c>
      <c r="S1085" s="4">
        <v>0</v>
      </c>
      <c r="T1085" s="5">
        <v>0</v>
      </c>
      <c r="U1085" s="5">
        <v>0</v>
      </c>
      <c r="V1085" s="5">
        <v>0</v>
      </c>
      <c r="W1085" s="5">
        <v>0</v>
      </c>
      <c r="X1085" s="5">
        <v>0</v>
      </c>
      <c r="Y1085" s="6">
        <v>0</v>
      </c>
    </row>
    <row r="1086" spans="1:25" ht="174.5" thickBot="1" x14ac:dyDescent="0.4">
      <c r="A1086" s="20" t="s">
        <v>845</v>
      </c>
      <c r="B1086" s="1">
        <v>6</v>
      </c>
      <c r="C1086" s="2" t="s">
        <v>1111</v>
      </c>
      <c r="D1086" s="1">
        <v>182</v>
      </c>
      <c r="E1086" s="3" t="s">
        <v>1112</v>
      </c>
      <c r="F1086" s="1">
        <v>78000</v>
      </c>
      <c r="G1086" s="1" t="s">
        <v>58</v>
      </c>
      <c r="H1086" s="1" t="s">
        <v>59</v>
      </c>
      <c r="I1086" s="1" t="s">
        <v>60</v>
      </c>
      <c r="J1086" s="1">
        <v>2021</v>
      </c>
      <c r="K1086" s="1" t="s">
        <v>4915</v>
      </c>
      <c r="L1086" s="2" t="s">
        <v>49</v>
      </c>
      <c r="M1086" s="1">
        <v>40</v>
      </c>
      <c r="N1086" s="2" t="s">
        <v>1128</v>
      </c>
      <c r="O1086" s="2" t="s">
        <v>1129</v>
      </c>
      <c r="P1086" s="4">
        <v>0</v>
      </c>
      <c r="Q1086" s="4">
        <v>18973959</v>
      </c>
      <c r="R1086" s="4">
        <v>0</v>
      </c>
      <c r="S1086" s="4">
        <v>0</v>
      </c>
      <c r="T1086" s="5">
        <v>0</v>
      </c>
      <c r="U1086" s="5">
        <v>5</v>
      </c>
      <c r="V1086" s="5">
        <v>0</v>
      </c>
      <c r="W1086" s="5">
        <v>0</v>
      </c>
      <c r="X1086" s="5">
        <v>0</v>
      </c>
      <c r="Y1086" s="6">
        <v>5</v>
      </c>
    </row>
    <row r="1087" spans="1:25" ht="131" thickBot="1" x14ac:dyDescent="0.4">
      <c r="A1087" s="20" t="s">
        <v>845</v>
      </c>
      <c r="B1087" s="1">
        <v>6</v>
      </c>
      <c r="C1087" s="2" t="s">
        <v>1111</v>
      </c>
      <c r="D1087" s="1">
        <v>182</v>
      </c>
      <c r="E1087" s="3" t="s">
        <v>1112</v>
      </c>
      <c r="F1087" s="1">
        <v>78000</v>
      </c>
      <c r="G1087" s="1" t="s">
        <v>58</v>
      </c>
      <c r="H1087" s="1" t="s">
        <v>59</v>
      </c>
      <c r="I1087" s="1" t="s">
        <v>60</v>
      </c>
      <c r="J1087" s="1">
        <v>2021</v>
      </c>
      <c r="K1087" s="1" t="s">
        <v>4915</v>
      </c>
      <c r="L1087" s="2" t="s">
        <v>49</v>
      </c>
      <c r="M1087" s="1">
        <v>40</v>
      </c>
      <c r="N1087" s="2" t="s">
        <v>1130</v>
      </c>
      <c r="O1087" s="2" t="s">
        <v>1131</v>
      </c>
      <c r="P1087" s="4">
        <v>0</v>
      </c>
      <c r="Q1087" s="4">
        <v>300000</v>
      </c>
      <c r="R1087" s="4">
        <v>0</v>
      </c>
      <c r="S1087" s="4">
        <v>0</v>
      </c>
      <c r="T1087" s="5">
        <v>0</v>
      </c>
      <c r="U1087" s="5">
        <v>0</v>
      </c>
      <c r="V1087" s="5">
        <v>0</v>
      </c>
      <c r="W1087" s="5">
        <v>0</v>
      </c>
      <c r="X1087" s="5">
        <v>0</v>
      </c>
      <c r="Y1087" s="6">
        <v>0</v>
      </c>
    </row>
    <row r="1088" spans="1:25" ht="73" thickBot="1" x14ac:dyDescent="0.4">
      <c r="A1088" s="20" t="s">
        <v>845</v>
      </c>
      <c r="B1088" s="1">
        <v>6</v>
      </c>
      <c r="C1088" s="2" t="s">
        <v>1132</v>
      </c>
      <c r="D1088" s="1">
        <v>320</v>
      </c>
      <c r="E1088" s="3" t="s">
        <v>1133</v>
      </c>
      <c r="F1088" s="1">
        <v>80000</v>
      </c>
      <c r="G1088" s="1" t="s">
        <v>27</v>
      </c>
      <c r="H1088" s="1" t="s">
        <v>28</v>
      </c>
      <c r="I1088" s="1">
        <v>2020</v>
      </c>
      <c r="J1088" s="1">
        <v>2020</v>
      </c>
      <c r="K1088" s="1" t="s">
        <v>4914</v>
      </c>
      <c r="L1088" s="2" t="s">
        <v>29</v>
      </c>
      <c r="M1088" s="1">
        <v>10</v>
      </c>
      <c r="N1088" s="2" t="s">
        <v>30</v>
      </c>
      <c r="O1088" s="2" t="s">
        <v>31</v>
      </c>
      <c r="P1088" s="4">
        <v>21235424</v>
      </c>
      <c r="Q1088" s="4">
        <v>21235424</v>
      </c>
      <c r="R1088" s="4">
        <v>0</v>
      </c>
      <c r="S1088" s="4">
        <v>0</v>
      </c>
      <c r="T1088" s="5">
        <v>0</v>
      </c>
      <c r="U1088" s="5">
        <v>0</v>
      </c>
      <c r="V1088" s="5">
        <v>0</v>
      </c>
      <c r="W1088" s="5">
        <v>0</v>
      </c>
      <c r="X1088" s="5">
        <v>0</v>
      </c>
      <c r="Y1088" s="6">
        <v>0</v>
      </c>
    </row>
    <row r="1089" spans="1:25" ht="87.5" thickBot="1" x14ac:dyDescent="0.4">
      <c r="A1089" s="20" t="s">
        <v>845</v>
      </c>
      <c r="B1089" s="1">
        <v>6</v>
      </c>
      <c r="C1089" s="2" t="s">
        <v>1132</v>
      </c>
      <c r="D1089" s="1">
        <v>320</v>
      </c>
      <c r="E1089" s="3" t="s">
        <v>1133</v>
      </c>
      <c r="F1089" s="1">
        <v>80000</v>
      </c>
      <c r="G1089" s="1" t="s">
        <v>27</v>
      </c>
      <c r="H1089" s="1" t="s">
        <v>28</v>
      </c>
      <c r="I1089" s="1">
        <v>2020</v>
      </c>
      <c r="J1089" s="1">
        <v>2020</v>
      </c>
      <c r="K1089" s="1" t="s">
        <v>4914</v>
      </c>
      <c r="L1089" s="2" t="s">
        <v>32</v>
      </c>
      <c r="M1089" s="1">
        <v>20</v>
      </c>
      <c r="N1089" s="2" t="s">
        <v>33</v>
      </c>
      <c r="O1089" s="2" t="s">
        <v>34</v>
      </c>
      <c r="P1089" s="4">
        <v>113740</v>
      </c>
      <c r="Q1089" s="4">
        <v>113740</v>
      </c>
      <c r="R1089" s="4">
        <v>0</v>
      </c>
      <c r="S1089" s="4">
        <v>0</v>
      </c>
      <c r="T1089" s="5">
        <v>0</v>
      </c>
      <c r="U1089" s="5">
        <v>0</v>
      </c>
      <c r="V1089" s="5">
        <v>0</v>
      </c>
      <c r="W1089" s="5">
        <v>0</v>
      </c>
      <c r="X1089" s="5">
        <v>0</v>
      </c>
      <c r="Y1089" s="6">
        <v>0</v>
      </c>
    </row>
    <row r="1090" spans="1:25" ht="73" thickBot="1" x14ac:dyDescent="0.4">
      <c r="A1090" s="20" t="s">
        <v>845</v>
      </c>
      <c r="B1090" s="1">
        <v>6</v>
      </c>
      <c r="C1090" s="2" t="s">
        <v>1132</v>
      </c>
      <c r="D1090" s="1">
        <v>320</v>
      </c>
      <c r="E1090" s="3" t="s">
        <v>1133</v>
      </c>
      <c r="F1090" s="1">
        <v>80000</v>
      </c>
      <c r="G1090" s="1" t="s">
        <v>27</v>
      </c>
      <c r="H1090" s="1" t="s">
        <v>28</v>
      </c>
      <c r="I1090" s="1">
        <v>2020</v>
      </c>
      <c r="J1090" s="1">
        <v>2020</v>
      </c>
      <c r="K1090" s="1" t="s">
        <v>4914</v>
      </c>
      <c r="L1090" s="2" t="s">
        <v>32</v>
      </c>
      <c r="M1090" s="1">
        <v>20</v>
      </c>
      <c r="N1090" s="2" t="s">
        <v>35</v>
      </c>
      <c r="O1090" s="2" t="s">
        <v>36</v>
      </c>
      <c r="P1090" s="4">
        <v>160000</v>
      </c>
      <c r="Q1090" s="4">
        <v>160000</v>
      </c>
      <c r="R1090" s="4">
        <v>0</v>
      </c>
      <c r="S1090" s="4">
        <v>0</v>
      </c>
      <c r="T1090" s="5">
        <v>0</v>
      </c>
      <c r="U1090" s="5">
        <v>0</v>
      </c>
      <c r="V1090" s="5">
        <v>0</v>
      </c>
      <c r="W1090" s="5">
        <v>0</v>
      </c>
      <c r="X1090" s="5">
        <v>0</v>
      </c>
      <c r="Y1090" s="6">
        <v>0</v>
      </c>
    </row>
    <row r="1091" spans="1:25" ht="73" thickBot="1" x14ac:dyDescent="0.4">
      <c r="A1091" s="20" t="s">
        <v>845</v>
      </c>
      <c r="B1091" s="1">
        <v>6</v>
      </c>
      <c r="C1091" s="2" t="s">
        <v>1132</v>
      </c>
      <c r="D1091" s="1">
        <v>320</v>
      </c>
      <c r="E1091" s="3" t="s">
        <v>1133</v>
      </c>
      <c r="F1091" s="1">
        <v>80000</v>
      </c>
      <c r="G1091" s="1" t="s">
        <v>27</v>
      </c>
      <c r="H1091" s="1" t="s">
        <v>28</v>
      </c>
      <c r="I1091" s="1">
        <v>2020</v>
      </c>
      <c r="J1091" s="1">
        <v>2020</v>
      </c>
      <c r="K1091" s="1" t="s">
        <v>4914</v>
      </c>
      <c r="L1091" s="2" t="s">
        <v>32</v>
      </c>
      <c r="M1091" s="1">
        <v>20</v>
      </c>
      <c r="N1091" s="2" t="s">
        <v>75</v>
      </c>
      <c r="O1091" s="2" t="s">
        <v>76</v>
      </c>
      <c r="P1091" s="4">
        <v>3304</v>
      </c>
      <c r="Q1091" s="4">
        <v>3304</v>
      </c>
      <c r="R1091" s="4">
        <v>0</v>
      </c>
      <c r="S1091" s="4">
        <v>0</v>
      </c>
      <c r="T1091" s="5">
        <v>0</v>
      </c>
      <c r="U1091" s="5">
        <v>0</v>
      </c>
      <c r="V1091" s="5">
        <v>0</v>
      </c>
      <c r="W1091" s="5">
        <v>0</v>
      </c>
      <c r="X1091" s="5">
        <v>0</v>
      </c>
      <c r="Y1091" s="6">
        <v>0</v>
      </c>
    </row>
    <row r="1092" spans="1:25" ht="73" thickBot="1" x14ac:dyDescent="0.4">
      <c r="A1092" s="20" t="s">
        <v>845</v>
      </c>
      <c r="B1092" s="1">
        <v>6</v>
      </c>
      <c r="C1092" s="2" t="s">
        <v>1132</v>
      </c>
      <c r="D1092" s="1">
        <v>320</v>
      </c>
      <c r="E1092" s="3" t="s">
        <v>1133</v>
      </c>
      <c r="F1092" s="1">
        <v>80000</v>
      </c>
      <c r="G1092" s="1" t="s">
        <v>27</v>
      </c>
      <c r="H1092" s="1" t="s">
        <v>28</v>
      </c>
      <c r="I1092" s="1">
        <v>2020</v>
      </c>
      <c r="J1092" s="1">
        <v>2020</v>
      </c>
      <c r="K1092" s="1" t="s">
        <v>4914</v>
      </c>
      <c r="L1092" s="2" t="s">
        <v>32</v>
      </c>
      <c r="M1092" s="1">
        <v>20</v>
      </c>
      <c r="N1092" s="2" t="s">
        <v>37</v>
      </c>
      <c r="O1092" s="2" t="s">
        <v>38</v>
      </c>
      <c r="P1092" s="4">
        <v>1</v>
      </c>
      <c r="Q1092" s="4">
        <v>1</v>
      </c>
      <c r="R1092" s="4">
        <v>0</v>
      </c>
      <c r="S1092" s="4">
        <v>0</v>
      </c>
      <c r="T1092" s="5">
        <v>0</v>
      </c>
      <c r="U1092" s="5">
        <v>0</v>
      </c>
      <c r="V1092" s="5">
        <v>0</v>
      </c>
      <c r="W1092" s="5">
        <v>0</v>
      </c>
      <c r="X1092" s="5">
        <v>0</v>
      </c>
      <c r="Y1092" s="6">
        <v>0</v>
      </c>
    </row>
    <row r="1093" spans="1:25" ht="87.5" thickBot="1" x14ac:dyDescent="0.4">
      <c r="A1093" s="20" t="s">
        <v>845</v>
      </c>
      <c r="B1093" s="1">
        <v>6</v>
      </c>
      <c r="C1093" s="2" t="s">
        <v>1132</v>
      </c>
      <c r="D1093" s="1">
        <v>320</v>
      </c>
      <c r="E1093" s="3" t="s">
        <v>1133</v>
      </c>
      <c r="F1093" s="1">
        <v>80000</v>
      </c>
      <c r="G1093" s="1" t="s">
        <v>27</v>
      </c>
      <c r="H1093" s="1" t="s">
        <v>28</v>
      </c>
      <c r="I1093" s="1">
        <v>2020</v>
      </c>
      <c r="J1093" s="1">
        <v>2020</v>
      </c>
      <c r="K1093" s="1" t="s">
        <v>4914</v>
      </c>
      <c r="L1093" s="2" t="s">
        <v>32</v>
      </c>
      <c r="M1093" s="1">
        <v>20</v>
      </c>
      <c r="N1093" s="2" t="s">
        <v>39</v>
      </c>
      <c r="O1093" s="2" t="s">
        <v>40</v>
      </c>
      <c r="P1093" s="4">
        <v>-182</v>
      </c>
      <c r="Q1093" s="4">
        <v>-182</v>
      </c>
      <c r="R1093" s="4">
        <v>0</v>
      </c>
      <c r="S1093" s="4">
        <v>0</v>
      </c>
      <c r="T1093" s="5">
        <v>0</v>
      </c>
      <c r="U1093" s="5">
        <v>0</v>
      </c>
      <c r="V1093" s="5">
        <v>0</v>
      </c>
      <c r="W1093" s="5">
        <v>0</v>
      </c>
      <c r="X1093" s="5">
        <v>0</v>
      </c>
      <c r="Y1093" s="6">
        <v>0</v>
      </c>
    </row>
    <row r="1094" spans="1:25" ht="73" thickBot="1" x14ac:dyDescent="0.4">
      <c r="A1094" s="20" t="s">
        <v>845</v>
      </c>
      <c r="B1094" s="1">
        <v>6</v>
      </c>
      <c r="C1094" s="2" t="s">
        <v>1132</v>
      </c>
      <c r="D1094" s="1">
        <v>320</v>
      </c>
      <c r="E1094" s="3" t="s">
        <v>1133</v>
      </c>
      <c r="F1094" s="1">
        <v>80000</v>
      </c>
      <c r="G1094" s="1" t="s">
        <v>27</v>
      </c>
      <c r="H1094" s="1" t="s">
        <v>28</v>
      </c>
      <c r="I1094" s="1">
        <v>2020</v>
      </c>
      <c r="J1094" s="1">
        <v>2020</v>
      </c>
      <c r="K1094" s="1" t="s">
        <v>4914</v>
      </c>
      <c r="L1094" s="2" t="s">
        <v>32</v>
      </c>
      <c r="M1094" s="1">
        <v>20</v>
      </c>
      <c r="N1094" s="2" t="s">
        <v>41</v>
      </c>
      <c r="O1094" s="2" t="s">
        <v>42</v>
      </c>
      <c r="P1094" s="4">
        <v>55985</v>
      </c>
      <c r="Q1094" s="4">
        <v>55985</v>
      </c>
      <c r="R1094" s="4">
        <v>0</v>
      </c>
      <c r="S1094" s="4">
        <v>0</v>
      </c>
      <c r="T1094" s="5">
        <v>0</v>
      </c>
      <c r="U1094" s="5">
        <v>0</v>
      </c>
      <c r="V1094" s="5">
        <v>0</v>
      </c>
      <c r="W1094" s="5">
        <v>0</v>
      </c>
      <c r="X1094" s="5">
        <v>0</v>
      </c>
      <c r="Y1094" s="6">
        <v>0</v>
      </c>
    </row>
    <row r="1095" spans="1:25" ht="87.5" thickBot="1" x14ac:dyDescent="0.4">
      <c r="A1095" s="20" t="s">
        <v>845</v>
      </c>
      <c r="B1095" s="1">
        <v>6</v>
      </c>
      <c r="C1095" s="2" t="s">
        <v>1132</v>
      </c>
      <c r="D1095" s="1">
        <v>320</v>
      </c>
      <c r="E1095" s="3" t="s">
        <v>1133</v>
      </c>
      <c r="F1095" s="1">
        <v>80000</v>
      </c>
      <c r="G1095" s="1" t="s">
        <v>27</v>
      </c>
      <c r="H1095" s="1" t="s">
        <v>28</v>
      </c>
      <c r="I1095" s="1">
        <v>2020</v>
      </c>
      <c r="J1095" s="1">
        <v>2020</v>
      </c>
      <c r="K1095" s="1" t="s">
        <v>4914</v>
      </c>
      <c r="L1095" s="2" t="s">
        <v>32</v>
      </c>
      <c r="M1095" s="1">
        <v>20</v>
      </c>
      <c r="N1095" s="2" t="s">
        <v>43</v>
      </c>
      <c r="O1095" s="2" t="s">
        <v>44</v>
      </c>
      <c r="P1095" s="4">
        <v>1406</v>
      </c>
      <c r="Q1095" s="4">
        <v>1406</v>
      </c>
      <c r="R1095" s="4">
        <v>0</v>
      </c>
      <c r="S1095" s="4">
        <v>0</v>
      </c>
      <c r="T1095" s="5">
        <v>0</v>
      </c>
      <c r="U1095" s="5">
        <v>0</v>
      </c>
      <c r="V1095" s="5">
        <v>0</v>
      </c>
      <c r="W1095" s="5">
        <v>0</v>
      </c>
      <c r="X1095" s="5">
        <v>0</v>
      </c>
      <c r="Y1095" s="6">
        <v>0</v>
      </c>
    </row>
    <row r="1096" spans="1:25" ht="73" thickBot="1" x14ac:dyDescent="0.4">
      <c r="A1096" s="20" t="s">
        <v>845</v>
      </c>
      <c r="B1096" s="1">
        <v>6</v>
      </c>
      <c r="C1096" s="2" t="s">
        <v>1132</v>
      </c>
      <c r="D1096" s="1">
        <v>320</v>
      </c>
      <c r="E1096" s="3" t="s">
        <v>1133</v>
      </c>
      <c r="F1096" s="1">
        <v>80000</v>
      </c>
      <c r="G1096" s="1" t="s">
        <v>27</v>
      </c>
      <c r="H1096" s="1" t="s">
        <v>28</v>
      </c>
      <c r="I1096" s="1">
        <v>2020</v>
      </c>
      <c r="J1096" s="1">
        <v>2020</v>
      </c>
      <c r="K1096" s="1" t="s">
        <v>4914</v>
      </c>
      <c r="L1096" s="2" t="s">
        <v>32</v>
      </c>
      <c r="M1096" s="1">
        <v>20</v>
      </c>
      <c r="N1096" s="2" t="s">
        <v>45</v>
      </c>
      <c r="O1096" s="2" t="s">
        <v>46</v>
      </c>
      <c r="P1096" s="4">
        <v>-1406</v>
      </c>
      <c r="Q1096" s="4">
        <v>-1406</v>
      </c>
      <c r="R1096" s="4">
        <v>0</v>
      </c>
      <c r="S1096" s="4">
        <v>0</v>
      </c>
      <c r="T1096" s="5">
        <v>0</v>
      </c>
      <c r="U1096" s="5">
        <v>0</v>
      </c>
      <c r="V1096" s="5">
        <v>0</v>
      </c>
      <c r="W1096" s="5">
        <v>0</v>
      </c>
      <c r="X1096" s="5">
        <v>0</v>
      </c>
      <c r="Y1096" s="6">
        <v>0</v>
      </c>
    </row>
    <row r="1097" spans="1:25" ht="73" thickBot="1" x14ac:dyDescent="0.4">
      <c r="A1097" s="20" t="s">
        <v>845</v>
      </c>
      <c r="B1097" s="1">
        <v>6</v>
      </c>
      <c r="C1097" s="2" t="s">
        <v>1132</v>
      </c>
      <c r="D1097" s="1">
        <v>320</v>
      </c>
      <c r="E1097" s="3" t="s">
        <v>1133</v>
      </c>
      <c r="F1097" s="1">
        <v>80000</v>
      </c>
      <c r="G1097" s="1" t="s">
        <v>27</v>
      </c>
      <c r="H1097" s="1" t="s">
        <v>28</v>
      </c>
      <c r="I1097" s="1">
        <v>2020</v>
      </c>
      <c r="J1097" s="1">
        <v>2020</v>
      </c>
      <c r="K1097" s="1" t="s">
        <v>4914</v>
      </c>
      <c r="L1097" s="2" t="s">
        <v>206</v>
      </c>
      <c r="M1097" s="1">
        <v>30</v>
      </c>
      <c r="N1097" s="2" t="s">
        <v>1134</v>
      </c>
      <c r="O1097" s="2" t="s">
        <v>1135</v>
      </c>
      <c r="P1097" s="4">
        <v>0</v>
      </c>
      <c r="Q1097" s="4">
        <v>0</v>
      </c>
      <c r="R1097" s="4">
        <v>0</v>
      </c>
      <c r="S1097" s="4">
        <v>0</v>
      </c>
      <c r="T1097" s="5">
        <v>0</v>
      </c>
      <c r="U1097" s="5">
        <v>0</v>
      </c>
      <c r="V1097" s="5">
        <v>0</v>
      </c>
      <c r="W1097" s="5">
        <v>0</v>
      </c>
      <c r="X1097" s="5">
        <v>0</v>
      </c>
      <c r="Y1097" s="6">
        <v>0</v>
      </c>
    </row>
    <row r="1098" spans="1:25" ht="58.5" thickBot="1" x14ac:dyDescent="0.4">
      <c r="A1098" s="20" t="s">
        <v>845</v>
      </c>
      <c r="B1098" s="1">
        <v>6</v>
      </c>
      <c r="C1098" s="2" t="s">
        <v>1132</v>
      </c>
      <c r="D1098" s="1">
        <v>320</v>
      </c>
      <c r="E1098" s="3" t="s">
        <v>1133</v>
      </c>
      <c r="F1098" s="1">
        <v>80000</v>
      </c>
      <c r="G1098" s="1" t="s">
        <v>27</v>
      </c>
      <c r="H1098" s="1" t="s">
        <v>28</v>
      </c>
      <c r="I1098" s="1">
        <v>2020</v>
      </c>
      <c r="J1098" s="1">
        <v>2020</v>
      </c>
      <c r="K1098" s="1" t="s">
        <v>4914</v>
      </c>
      <c r="L1098" s="2" t="s">
        <v>206</v>
      </c>
      <c r="M1098" s="1">
        <v>30</v>
      </c>
      <c r="N1098" s="2" t="s">
        <v>1136</v>
      </c>
      <c r="O1098" s="2" t="s">
        <v>1137</v>
      </c>
      <c r="P1098" s="4">
        <v>0</v>
      </c>
      <c r="Q1098" s="4">
        <v>0</v>
      </c>
      <c r="R1098" s="4">
        <v>0</v>
      </c>
      <c r="S1098" s="4">
        <v>0</v>
      </c>
      <c r="T1098" s="5">
        <v>0</v>
      </c>
      <c r="U1098" s="5">
        <v>0</v>
      </c>
      <c r="V1098" s="5">
        <v>0</v>
      </c>
      <c r="W1098" s="5">
        <v>0</v>
      </c>
      <c r="X1098" s="5">
        <v>0</v>
      </c>
      <c r="Y1098" s="6">
        <v>0</v>
      </c>
    </row>
    <row r="1099" spans="1:25" ht="102" thickBot="1" x14ac:dyDescent="0.4">
      <c r="A1099" s="20" t="s">
        <v>845</v>
      </c>
      <c r="B1099" s="1">
        <v>6</v>
      </c>
      <c r="C1099" s="2" t="s">
        <v>1132</v>
      </c>
      <c r="D1099" s="1">
        <v>320</v>
      </c>
      <c r="E1099" s="3" t="s">
        <v>1133</v>
      </c>
      <c r="F1099" s="1">
        <v>80000</v>
      </c>
      <c r="G1099" s="1" t="s">
        <v>27</v>
      </c>
      <c r="H1099" s="1" t="s">
        <v>28</v>
      </c>
      <c r="I1099" s="1">
        <v>2020</v>
      </c>
      <c r="J1099" s="1">
        <v>2020</v>
      </c>
      <c r="K1099" s="1" t="s">
        <v>4914</v>
      </c>
      <c r="L1099" s="2" t="s">
        <v>206</v>
      </c>
      <c r="M1099" s="1">
        <v>30</v>
      </c>
      <c r="N1099" s="2" t="s">
        <v>1138</v>
      </c>
      <c r="O1099" s="2" t="s">
        <v>1139</v>
      </c>
      <c r="P1099" s="4">
        <v>100000</v>
      </c>
      <c r="Q1099" s="4">
        <v>100000</v>
      </c>
      <c r="R1099" s="4">
        <v>0</v>
      </c>
      <c r="S1099" s="4">
        <v>0</v>
      </c>
      <c r="T1099" s="5">
        <v>0</v>
      </c>
      <c r="U1099" s="5">
        <v>0</v>
      </c>
      <c r="V1099" s="5">
        <v>0</v>
      </c>
      <c r="W1099" s="5">
        <v>0</v>
      </c>
      <c r="X1099" s="5">
        <v>0</v>
      </c>
      <c r="Y1099" s="6">
        <v>0</v>
      </c>
    </row>
    <row r="1100" spans="1:25" ht="44" thickBot="1" x14ac:dyDescent="0.4">
      <c r="A1100" s="20" t="s">
        <v>845</v>
      </c>
      <c r="B1100" s="1">
        <v>6</v>
      </c>
      <c r="C1100" s="2" t="s">
        <v>1132</v>
      </c>
      <c r="D1100" s="1">
        <v>320</v>
      </c>
      <c r="E1100" s="3" t="s">
        <v>1133</v>
      </c>
      <c r="F1100" s="1">
        <v>80000</v>
      </c>
      <c r="G1100" s="1" t="s">
        <v>27</v>
      </c>
      <c r="H1100" s="1" t="s">
        <v>28</v>
      </c>
      <c r="I1100" s="1">
        <v>2020</v>
      </c>
      <c r="J1100" s="1">
        <v>2020</v>
      </c>
      <c r="K1100" s="1" t="s">
        <v>4914</v>
      </c>
      <c r="L1100" s="2" t="s">
        <v>206</v>
      </c>
      <c r="M1100" s="1">
        <v>30</v>
      </c>
      <c r="N1100" s="2" t="s">
        <v>1140</v>
      </c>
      <c r="O1100" s="2" t="s">
        <v>1141</v>
      </c>
      <c r="P1100" s="4">
        <v>-125000</v>
      </c>
      <c r="Q1100" s="4">
        <v>-125000</v>
      </c>
      <c r="R1100" s="4">
        <v>0</v>
      </c>
      <c r="S1100" s="4">
        <v>0</v>
      </c>
      <c r="T1100" s="5">
        <v>0</v>
      </c>
      <c r="U1100" s="5">
        <v>0</v>
      </c>
      <c r="V1100" s="5">
        <v>0</v>
      </c>
      <c r="W1100" s="5">
        <v>0</v>
      </c>
      <c r="X1100" s="5">
        <v>0</v>
      </c>
      <c r="Y1100" s="6">
        <v>0</v>
      </c>
    </row>
    <row r="1101" spans="1:25" ht="87.5" thickBot="1" x14ac:dyDescent="0.4">
      <c r="A1101" s="20" t="s">
        <v>845</v>
      </c>
      <c r="B1101" s="1">
        <v>6</v>
      </c>
      <c r="C1101" s="2" t="s">
        <v>1132</v>
      </c>
      <c r="D1101" s="1">
        <v>320</v>
      </c>
      <c r="E1101" s="3" t="s">
        <v>1133</v>
      </c>
      <c r="F1101" s="1">
        <v>80000</v>
      </c>
      <c r="G1101" s="1" t="s">
        <v>27</v>
      </c>
      <c r="H1101" s="1" t="s">
        <v>28</v>
      </c>
      <c r="I1101" s="1">
        <v>2020</v>
      </c>
      <c r="J1101" s="1">
        <v>2020</v>
      </c>
      <c r="K1101" s="1" t="s">
        <v>4914</v>
      </c>
      <c r="L1101" s="2" t="s">
        <v>206</v>
      </c>
      <c r="M1101" s="1">
        <v>30</v>
      </c>
      <c r="N1101" s="2" t="s">
        <v>1142</v>
      </c>
      <c r="O1101" s="2" t="s">
        <v>1143</v>
      </c>
      <c r="P1101" s="4">
        <v>-450000</v>
      </c>
      <c r="Q1101" s="4">
        <v>-450000</v>
      </c>
      <c r="R1101" s="4">
        <v>0</v>
      </c>
      <c r="S1101" s="4">
        <v>0</v>
      </c>
      <c r="T1101" s="5">
        <v>0</v>
      </c>
      <c r="U1101" s="5">
        <v>0</v>
      </c>
      <c r="V1101" s="5">
        <v>0</v>
      </c>
      <c r="W1101" s="5">
        <v>0</v>
      </c>
      <c r="X1101" s="5">
        <v>0</v>
      </c>
      <c r="Y1101" s="6">
        <v>0</v>
      </c>
    </row>
    <row r="1102" spans="1:25" ht="58.5" thickBot="1" x14ac:dyDescent="0.4">
      <c r="A1102" s="20" t="s">
        <v>845</v>
      </c>
      <c r="B1102" s="1">
        <v>6</v>
      </c>
      <c r="C1102" s="2" t="s">
        <v>1132</v>
      </c>
      <c r="D1102" s="1">
        <v>320</v>
      </c>
      <c r="E1102" s="3" t="s">
        <v>1133</v>
      </c>
      <c r="F1102" s="1">
        <v>80000</v>
      </c>
      <c r="G1102" s="1" t="s">
        <v>27</v>
      </c>
      <c r="H1102" s="1" t="s">
        <v>28</v>
      </c>
      <c r="I1102" s="1">
        <v>2020</v>
      </c>
      <c r="J1102" s="1">
        <v>2020</v>
      </c>
      <c r="K1102" s="1" t="s">
        <v>4914</v>
      </c>
      <c r="L1102" s="2" t="s">
        <v>49</v>
      </c>
      <c r="M1102" s="1">
        <v>40</v>
      </c>
      <c r="N1102" s="2" t="s">
        <v>1144</v>
      </c>
      <c r="O1102" s="2" t="s">
        <v>1145</v>
      </c>
      <c r="P1102" s="4">
        <v>0</v>
      </c>
      <c r="Q1102" s="4">
        <v>0</v>
      </c>
      <c r="R1102" s="4">
        <v>0</v>
      </c>
      <c r="S1102" s="4">
        <v>0</v>
      </c>
      <c r="T1102" s="5">
        <v>0</v>
      </c>
      <c r="U1102" s="5">
        <v>0</v>
      </c>
      <c r="V1102" s="5">
        <v>0</v>
      </c>
      <c r="W1102" s="5">
        <v>0</v>
      </c>
      <c r="X1102" s="5">
        <v>0</v>
      </c>
      <c r="Y1102" s="6">
        <v>0</v>
      </c>
    </row>
    <row r="1103" spans="1:25" ht="58.5" thickBot="1" x14ac:dyDescent="0.4">
      <c r="A1103" s="20" t="s">
        <v>845</v>
      </c>
      <c r="B1103" s="1">
        <v>6</v>
      </c>
      <c r="C1103" s="2" t="s">
        <v>1132</v>
      </c>
      <c r="D1103" s="1">
        <v>320</v>
      </c>
      <c r="E1103" s="3" t="s">
        <v>1133</v>
      </c>
      <c r="F1103" s="1">
        <v>80000</v>
      </c>
      <c r="G1103" s="1" t="s">
        <v>27</v>
      </c>
      <c r="H1103" s="1" t="s">
        <v>28</v>
      </c>
      <c r="I1103" s="1">
        <v>2020</v>
      </c>
      <c r="J1103" s="1">
        <v>2020</v>
      </c>
      <c r="K1103" s="1" t="s">
        <v>4914</v>
      </c>
      <c r="L1103" s="2" t="s">
        <v>49</v>
      </c>
      <c r="M1103" s="1">
        <v>40</v>
      </c>
      <c r="N1103" s="2" t="s">
        <v>1146</v>
      </c>
      <c r="O1103" s="2" t="s">
        <v>1147</v>
      </c>
      <c r="P1103" s="4">
        <v>50000</v>
      </c>
      <c r="Q1103" s="4">
        <v>0</v>
      </c>
      <c r="R1103" s="4">
        <v>0</v>
      </c>
      <c r="S1103" s="4">
        <v>0</v>
      </c>
      <c r="T1103" s="5">
        <v>0</v>
      </c>
      <c r="U1103" s="5">
        <v>0</v>
      </c>
      <c r="V1103" s="5">
        <v>0</v>
      </c>
      <c r="W1103" s="5">
        <v>0</v>
      </c>
      <c r="X1103" s="5">
        <v>0</v>
      </c>
      <c r="Y1103" s="6">
        <v>0</v>
      </c>
    </row>
    <row r="1104" spans="1:25" ht="73" thickBot="1" x14ac:dyDescent="0.4">
      <c r="A1104" s="20" t="s">
        <v>845</v>
      </c>
      <c r="B1104" s="1">
        <v>6</v>
      </c>
      <c r="C1104" s="2" t="s">
        <v>1132</v>
      </c>
      <c r="D1104" s="1">
        <v>320</v>
      </c>
      <c r="E1104" s="3" t="s">
        <v>1133</v>
      </c>
      <c r="F1104" s="1">
        <v>80000</v>
      </c>
      <c r="G1104" s="1" t="s">
        <v>27</v>
      </c>
      <c r="H1104" s="1" t="s">
        <v>28</v>
      </c>
      <c r="I1104" s="1">
        <v>2020</v>
      </c>
      <c r="J1104" s="1">
        <v>2020</v>
      </c>
      <c r="K1104" s="1" t="s">
        <v>4914</v>
      </c>
      <c r="L1104" s="2" t="s">
        <v>49</v>
      </c>
      <c r="M1104" s="1">
        <v>40</v>
      </c>
      <c r="N1104" s="2" t="s">
        <v>269</v>
      </c>
      <c r="O1104" s="2" t="s">
        <v>1148</v>
      </c>
      <c r="P1104" s="4">
        <v>0</v>
      </c>
      <c r="Q1104" s="4">
        <v>0</v>
      </c>
      <c r="R1104" s="4">
        <v>0</v>
      </c>
      <c r="S1104" s="4">
        <v>0</v>
      </c>
      <c r="T1104" s="5">
        <v>0</v>
      </c>
      <c r="U1104" s="5">
        <v>0</v>
      </c>
      <c r="V1104" s="5">
        <v>0</v>
      </c>
      <c r="W1104" s="5">
        <v>0</v>
      </c>
      <c r="X1104" s="5">
        <v>0</v>
      </c>
      <c r="Y1104" s="6">
        <v>0</v>
      </c>
    </row>
    <row r="1105" spans="1:25" ht="102" thickBot="1" x14ac:dyDescent="0.4">
      <c r="A1105" s="20" t="s">
        <v>845</v>
      </c>
      <c r="B1105" s="1">
        <v>6</v>
      </c>
      <c r="C1105" s="2" t="s">
        <v>1132</v>
      </c>
      <c r="D1105" s="1">
        <v>320</v>
      </c>
      <c r="E1105" s="3" t="s">
        <v>1133</v>
      </c>
      <c r="F1105" s="1">
        <v>80000</v>
      </c>
      <c r="G1105" s="1" t="s">
        <v>58</v>
      </c>
      <c r="H1105" s="1" t="s">
        <v>59</v>
      </c>
      <c r="I1105" s="1" t="s">
        <v>60</v>
      </c>
      <c r="J1105" s="1">
        <v>2021</v>
      </c>
      <c r="K1105" s="1" t="s">
        <v>4915</v>
      </c>
      <c r="L1105" s="2" t="s">
        <v>206</v>
      </c>
      <c r="M1105" s="1">
        <v>30</v>
      </c>
      <c r="N1105" s="2" t="s">
        <v>1138</v>
      </c>
      <c r="O1105" s="2" t="s">
        <v>1149</v>
      </c>
      <c r="P1105" s="4">
        <v>0</v>
      </c>
      <c r="Q1105" s="4">
        <v>100000</v>
      </c>
      <c r="R1105" s="4">
        <v>0</v>
      </c>
      <c r="S1105" s="4">
        <v>0</v>
      </c>
      <c r="T1105" s="5">
        <v>0</v>
      </c>
      <c r="U1105" s="5">
        <v>0</v>
      </c>
      <c r="V1105" s="5">
        <v>0</v>
      </c>
      <c r="W1105" s="5">
        <v>0</v>
      </c>
      <c r="X1105" s="5">
        <v>0</v>
      </c>
      <c r="Y1105" s="6">
        <v>0</v>
      </c>
    </row>
    <row r="1106" spans="1:25" ht="73" thickBot="1" x14ac:dyDescent="0.4">
      <c r="A1106" s="20" t="s">
        <v>845</v>
      </c>
      <c r="B1106" s="1">
        <v>6</v>
      </c>
      <c r="C1106" s="2" t="s">
        <v>1132</v>
      </c>
      <c r="D1106" s="1">
        <v>320</v>
      </c>
      <c r="E1106" s="3" t="s">
        <v>1133</v>
      </c>
      <c r="F1106" s="1">
        <v>80000</v>
      </c>
      <c r="G1106" s="1" t="s">
        <v>58</v>
      </c>
      <c r="H1106" s="1" t="s">
        <v>59</v>
      </c>
      <c r="I1106" s="1" t="s">
        <v>60</v>
      </c>
      <c r="J1106" s="1">
        <v>2021</v>
      </c>
      <c r="K1106" s="1" t="s">
        <v>4915</v>
      </c>
      <c r="L1106" s="2" t="s">
        <v>206</v>
      </c>
      <c r="M1106" s="1">
        <v>30</v>
      </c>
      <c r="N1106" s="2" t="s">
        <v>275</v>
      </c>
      <c r="O1106" s="2" t="s">
        <v>276</v>
      </c>
      <c r="P1106" s="4">
        <v>-150000</v>
      </c>
      <c r="Q1106" s="4">
        <v>-100000</v>
      </c>
      <c r="R1106" s="4">
        <v>0</v>
      </c>
      <c r="S1106" s="4">
        <v>0</v>
      </c>
      <c r="T1106" s="5">
        <v>0</v>
      </c>
      <c r="U1106" s="5">
        <v>0</v>
      </c>
      <c r="V1106" s="5">
        <v>0</v>
      </c>
      <c r="W1106" s="5">
        <v>0</v>
      </c>
      <c r="X1106" s="5">
        <v>0</v>
      </c>
      <c r="Y1106" s="6">
        <v>0</v>
      </c>
    </row>
    <row r="1107" spans="1:25" ht="87.5" thickBot="1" x14ac:dyDescent="0.4">
      <c r="A1107" s="20" t="s">
        <v>845</v>
      </c>
      <c r="B1107" s="1">
        <v>6</v>
      </c>
      <c r="C1107" s="2" t="s">
        <v>1132</v>
      </c>
      <c r="D1107" s="1">
        <v>320</v>
      </c>
      <c r="E1107" s="3" t="s">
        <v>1133</v>
      </c>
      <c r="F1107" s="1">
        <v>80000</v>
      </c>
      <c r="G1107" s="1" t="s">
        <v>58</v>
      </c>
      <c r="H1107" s="1" t="s">
        <v>59</v>
      </c>
      <c r="I1107" s="1" t="s">
        <v>60</v>
      </c>
      <c r="J1107" s="1">
        <v>2021</v>
      </c>
      <c r="K1107" s="1" t="s">
        <v>4915</v>
      </c>
      <c r="L1107" s="2" t="s">
        <v>49</v>
      </c>
      <c r="M1107" s="1">
        <v>40</v>
      </c>
      <c r="N1107" s="2" t="s">
        <v>1150</v>
      </c>
      <c r="O1107" s="2" t="s">
        <v>1151</v>
      </c>
      <c r="P1107" s="4">
        <v>0</v>
      </c>
      <c r="Q1107" s="4">
        <v>0</v>
      </c>
      <c r="R1107" s="4">
        <v>0</v>
      </c>
      <c r="S1107" s="4">
        <v>0</v>
      </c>
      <c r="T1107" s="5">
        <v>0</v>
      </c>
      <c r="U1107" s="5">
        <v>0</v>
      </c>
      <c r="V1107" s="5">
        <v>0</v>
      </c>
      <c r="W1107" s="5">
        <v>0</v>
      </c>
      <c r="X1107" s="5">
        <v>0</v>
      </c>
      <c r="Y1107" s="6">
        <v>0</v>
      </c>
    </row>
    <row r="1108" spans="1:25" ht="87.5" thickBot="1" x14ac:dyDescent="0.4">
      <c r="A1108" s="20" t="s">
        <v>845</v>
      </c>
      <c r="B1108" s="1">
        <v>6</v>
      </c>
      <c r="C1108" s="2" t="s">
        <v>1132</v>
      </c>
      <c r="D1108" s="1">
        <v>320</v>
      </c>
      <c r="E1108" s="3" t="s">
        <v>1133</v>
      </c>
      <c r="F1108" s="1">
        <v>80000</v>
      </c>
      <c r="G1108" s="1" t="s">
        <v>58</v>
      </c>
      <c r="H1108" s="1" t="s">
        <v>59</v>
      </c>
      <c r="I1108" s="1" t="s">
        <v>60</v>
      </c>
      <c r="J1108" s="1">
        <v>2021</v>
      </c>
      <c r="K1108" s="1" t="s">
        <v>4915</v>
      </c>
      <c r="L1108" s="2" t="s">
        <v>49</v>
      </c>
      <c r="M1108" s="1">
        <v>40</v>
      </c>
      <c r="N1108" s="2" t="s">
        <v>1152</v>
      </c>
      <c r="O1108" s="2" t="s">
        <v>1153</v>
      </c>
      <c r="P1108" s="4">
        <v>0</v>
      </c>
      <c r="Q1108" s="4">
        <v>2140000</v>
      </c>
      <c r="R1108" s="4">
        <v>0</v>
      </c>
      <c r="S1108" s="4">
        <v>0</v>
      </c>
      <c r="T1108" s="5">
        <v>0</v>
      </c>
      <c r="U1108" s="5">
        <v>0</v>
      </c>
      <c r="V1108" s="5">
        <v>0</v>
      </c>
      <c r="W1108" s="5">
        <v>0</v>
      </c>
      <c r="X1108" s="5">
        <v>0</v>
      </c>
      <c r="Y1108" s="6">
        <v>0</v>
      </c>
    </row>
    <row r="1109" spans="1:25" ht="73" thickBot="1" x14ac:dyDescent="0.4">
      <c r="A1109" s="20" t="s">
        <v>845</v>
      </c>
      <c r="B1109" s="1">
        <v>6</v>
      </c>
      <c r="C1109" s="2" t="s">
        <v>1154</v>
      </c>
      <c r="D1109" s="1">
        <v>934</v>
      </c>
      <c r="E1109" s="3" t="s">
        <v>1155</v>
      </c>
      <c r="F1109" s="1">
        <v>173000</v>
      </c>
      <c r="G1109" s="1" t="s">
        <v>27</v>
      </c>
      <c r="H1109" s="1" t="s">
        <v>28</v>
      </c>
      <c r="I1109" s="1">
        <v>2020</v>
      </c>
      <c r="J1109" s="1">
        <v>2020</v>
      </c>
      <c r="K1109" s="1" t="s">
        <v>4914</v>
      </c>
      <c r="L1109" s="2" t="s">
        <v>29</v>
      </c>
      <c r="M1109" s="1">
        <v>10</v>
      </c>
      <c r="N1109" s="2" t="s">
        <v>30</v>
      </c>
      <c r="O1109" s="2" t="s">
        <v>31</v>
      </c>
      <c r="P1109" s="4">
        <v>11296485</v>
      </c>
      <c r="Q1109" s="4">
        <v>11296485</v>
      </c>
      <c r="R1109" s="4">
        <v>0</v>
      </c>
      <c r="S1109" s="4">
        <v>0</v>
      </c>
      <c r="T1109" s="5">
        <v>0</v>
      </c>
      <c r="U1109" s="5">
        <v>0</v>
      </c>
      <c r="V1109" s="5">
        <v>0</v>
      </c>
      <c r="W1109" s="5">
        <v>0</v>
      </c>
      <c r="X1109" s="5">
        <v>0</v>
      </c>
      <c r="Y1109" s="6">
        <v>0</v>
      </c>
    </row>
    <row r="1110" spans="1:25" ht="87.5" thickBot="1" x14ac:dyDescent="0.4">
      <c r="A1110" s="20" t="s">
        <v>845</v>
      </c>
      <c r="B1110" s="1">
        <v>6</v>
      </c>
      <c r="C1110" s="2" t="s">
        <v>1154</v>
      </c>
      <c r="D1110" s="1">
        <v>934</v>
      </c>
      <c r="E1110" s="3" t="s">
        <v>1155</v>
      </c>
      <c r="F1110" s="1">
        <v>173000</v>
      </c>
      <c r="G1110" s="1" t="s">
        <v>27</v>
      </c>
      <c r="H1110" s="1" t="s">
        <v>28</v>
      </c>
      <c r="I1110" s="1">
        <v>2020</v>
      </c>
      <c r="J1110" s="1">
        <v>2020</v>
      </c>
      <c r="K1110" s="1" t="s">
        <v>4914</v>
      </c>
      <c r="L1110" s="2" t="s">
        <v>32</v>
      </c>
      <c r="M1110" s="1">
        <v>20</v>
      </c>
      <c r="N1110" s="2" t="s">
        <v>342</v>
      </c>
      <c r="O1110" s="2" t="s">
        <v>343</v>
      </c>
      <c r="P1110" s="4">
        <v>38579</v>
      </c>
      <c r="Q1110" s="4">
        <v>38579</v>
      </c>
      <c r="R1110" s="4">
        <v>0</v>
      </c>
      <c r="S1110" s="4">
        <v>0</v>
      </c>
      <c r="T1110" s="5">
        <v>0</v>
      </c>
      <c r="U1110" s="5">
        <v>0</v>
      </c>
      <c r="V1110" s="5">
        <v>0</v>
      </c>
      <c r="W1110" s="5">
        <v>0</v>
      </c>
      <c r="X1110" s="5">
        <v>0</v>
      </c>
      <c r="Y1110" s="6">
        <v>0</v>
      </c>
    </row>
    <row r="1111" spans="1:25" ht="73" thickBot="1" x14ac:dyDescent="0.4">
      <c r="A1111" s="20" t="s">
        <v>845</v>
      </c>
      <c r="B1111" s="1">
        <v>6</v>
      </c>
      <c r="C1111" s="2" t="s">
        <v>1154</v>
      </c>
      <c r="D1111" s="1">
        <v>934</v>
      </c>
      <c r="E1111" s="3" t="s">
        <v>1155</v>
      </c>
      <c r="F1111" s="1">
        <v>173000</v>
      </c>
      <c r="G1111" s="1" t="s">
        <v>27</v>
      </c>
      <c r="H1111" s="1" t="s">
        <v>28</v>
      </c>
      <c r="I1111" s="1">
        <v>2020</v>
      </c>
      <c r="J1111" s="1">
        <v>2020</v>
      </c>
      <c r="K1111" s="1" t="s">
        <v>4914</v>
      </c>
      <c r="L1111" s="2" t="s">
        <v>32</v>
      </c>
      <c r="M1111" s="1">
        <v>20</v>
      </c>
      <c r="N1111" s="2" t="s">
        <v>37</v>
      </c>
      <c r="O1111" s="2" t="s">
        <v>38</v>
      </c>
      <c r="P1111" s="4">
        <v>128</v>
      </c>
      <c r="Q1111" s="4">
        <v>128</v>
      </c>
      <c r="R1111" s="4">
        <v>0</v>
      </c>
      <c r="S1111" s="4">
        <v>0</v>
      </c>
      <c r="T1111" s="5">
        <v>0</v>
      </c>
      <c r="U1111" s="5">
        <v>0</v>
      </c>
      <c r="V1111" s="5">
        <v>0</v>
      </c>
      <c r="W1111" s="5">
        <v>0</v>
      </c>
      <c r="X1111" s="5">
        <v>0</v>
      </c>
      <c r="Y1111" s="6">
        <v>0</v>
      </c>
    </row>
    <row r="1112" spans="1:25" ht="87.5" thickBot="1" x14ac:dyDescent="0.4">
      <c r="A1112" s="20" t="s">
        <v>845</v>
      </c>
      <c r="B1112" s="1">
        <v>6</v>
      </c>
      <c r="C1112" s="2" t="s">
        <v>1154</v>
      </c>
      <c r="D1112" s="1">
        <v>934</v>
      </c>
      <c r="E1112" s="3" t="s">
        <v>1155</v>
      </c>
      <c r="F1112" s="1">
        <v>173000</v>
      </c>
      <c r="G1112" s="1" t="s">
        <v>27</v>
      </c>
      <c r="H1112" s="1" t="s">
        <v>28</v>
      </c>
      <c r="I1112" s="1">
        <v>2020</v>
      </c>
      <c r="J1112" s="1">
        <v>2020</v>
      </c>
      <c r="K1112" s="1" t="s">
        <v>4914</v>
      </c>
      <c r="L1112" s="2" t="s">
        <v>32</v>
      </c>
      <c r="M1112" s="1">
        <v>20</v>
      </c>
      <c r="N1112" s="2" t="s">
        <v>39</v>
      </c>
      <c r="O1112" s="2" t="s">
        <v>40</v>
      </c>
      <c r="P1112" s="4">
        <v>189</v>
      </c>
      <c r="Q1112" s="4">
        <v>189</v>
      </c>
      <c r="R1112" s="4">
        <v>0</v>
      </c>
      <c r="S1112" s="4">
        <v>0</v>
      </c>
      <c r="T1112" s="5">
        <v>0</v>
      </c>
      <c r="U1112" s="5">
        <v>0</v>
      </c>
      <c r="V1112" s="5">
        <v>0</v>
      </c>
      <c r="W1112" s="5">
        <v>0</v>
      </c>
      <c r="X1112" s="5">
        <v>0</v>
      </c>
      <c r="Y1112" s="6">
        <v>0</v>
      </c>
    </row>
    <row r="1113" spans="1:25" ht="116.5" thickBot="1" x14ac:dyDescent="0.4">
      <c r="A1113" s="20" t="s">
        <v>845</v>
      </c>
      <c r="B1113" s="1">
        <v>6</v>
      </c>
      <c r="C1113" s="2" t="s">
        <v>1154</v>
      </c>
      <c r="D1113" s="1">
        <v>934</v>
      </c>
      <c r="E1113" s="3" t="s">
        <v>1155</v>
      </c>
      <c r="F1113" s="1">
        <v>173000</v>
      </c>
      <c r="G1113" s="1" t="s">
        <v>27</v>
      </c>
      <c r="H1113" s="1" t="s">
        <v>28</v>
      </c>
      <c r="I1113" s="1">
        <v>2020</v>
      </c>
      <c r="J1113" s="1">
        <v>2020</v>
      </c>
      <c r="K1113" s="1" t="s">
        <v>4914</v>
      </c>
      <c r="L1113" s="2" t="s">
        <v>206</v>
      </c>
      <c r="M1113" s="1">
        <v>30</v>
      </c>
      <c r="N1113" s="2" t="s">
        <v>1156</v>
      </c>
      <c r="O1113" s="2" t="s">
        <v>1157</v>
      </c>
      <c r="P1113" s="4">
        <v>-11335381</v>
      </c>
      <c r="Q1113" s="4">
        <v>-11335381</v>
      </c>
      <c r="R1113" s="4">
        <v>0</v>
      </c>
      <c r="S1113" s="4">
        <v>0</v>
      </c>
      <c r="T1113" s="5">
        <v>0</v>
      </c>
      <c r="U1113" s="5">
        <v>0</v>
      </c>
      <c r="V1113" s="5">
        <v>0</v>
      </c>
      <c r="W1113" s="5">
        <v>0</v>
      </c>
      <c r="X1113" s="5">
        <v>0</v>
      </c>
      <c r="Y1113" s="6">
        <v>0</v>
      </c>
    </row>
    <row r="1114" spans="1:25" ht="145.5" thickBot="1" x14ac:dyDescent="0.4">
      <c r="A1114" s="20" t="s">
        <v>845</v>
      </c>
      <c r="B1114" s="1">
        <v>6</v>
      </c>
      <c r="C1114" s="2" t="s">
        <v>1158</v>
      </c>
      <c r="D1114" s="1">
        <v>309</v>
      </c>
      <c r="E1114" s="7" t="s">
        <v>1159</v>
      </c>
      <c r="F1114" s="1"/>
      <c r="G1114" s="1" t="s">
        <v>27</v>
      </c>
      <c r="H1114" s="1" t="s">
        <v>28</v>
      </c>
      <c r="I1114" s="1">
        <v>2020</v>
      </c>
      <c r="J1114" s="1">
        <v>2020</v>
      </c>
      <c r="K1114" s="1" t="s">
        <v>4914</v>
      </c>
      <c r="L1114" s="2" t="s">
        <v>206</v>
      </c>
      <c r="M1114" s="1">
        <v>30</v>
      </c>
      <c r="N1114" s="2" t="s">
        <v>1160</v>
      </c>
      <c r="O1114" s="2" t="s">
        <v>1161</v>
      </c>
      <c r="P1114" s="4">
        <v>36925000</v>
      </c>
      <c r="Q1114" s="4">
        <v>42125000</v>
      </c>
      <c r="R1114" s="4">
        <v>0</v>
      </c>
      <c r="S1114" s="4">
        <v>0</v>
      </c>
      <c r="T1114" s="5">
        <v>0</v>
      </c>
      <c r="U1114" s="5">
        <v>0</v>
      </c>
      <c r="V1114" s="5">
        <v>0</v>
      </c>
      <c r="W1114" s="5">
        <v>0</v>
      </c>
      <c r="X1114" s="5">
        <v>0</v>
      </c>
      <c r="Y1114" s="6">
        <v>0</v>
      </c>
    </row>
    <row r="1115" spans="1:25" ht="174.5" thickBot="1" x14ac:dyDescent="0.4">
      <c r="A1115" s="20" t="s">
        <v>845</v>
      </c>
      <c r="B1115" s="1">
        <v>6</v>
      </c>
      <c r="C1115" s="2" t="s">
        <v>1158</v>
      </c>
      <c r="D1115" s="1">
        <v>309</v>
      </c>
      <c r="E1115" s="7" t="s">
        <v>1159</v>
      </c>
      <c r="F1115" s="1"/>
      <c r="G1115" s="1" t="s">
        <v>27</v>
      </c>
      <c r="H1115" s="1" t="s">
        <v>28</v>
      </c>
      <c r="I1115" s="1">
        <v>2020</v>
      </c>
      <c r="J1115" s="1">
        <v>2020</v>
      </c>
      <c r="K1115" s="1" t="s">
        <v>4914</v>
      </c>
      <c r="L1115" s="2" t="s">
        <v>49</v>
      </c>
      <c r="M1115" s="1">
        <v>40</v>
      </c>
      <c r="N1115" s="2" t="s">
        <v>1162</v>
      </c>
      <c r="O1115" s="2" t="s">
        <v>1163</v>
      </c>
      <c r="P1115" s="4">
        <v>-11225000</v>
      </c>
      <c r="Q1115" s="4">
        <v>-2425000</v>
      </c>
      <c r="R1115" s="4">
        <v>0</v>
      </c>
      <c r="S1115" s="4">
        <v>0</v>
      </c>
      <c r="T1115" s="5">
        <v>0</v>
      </c>
      <c r="U1115" s="5">
        <v>0</v>
      </c>
      <c r="V1115" s="5">
        <v>0</v>
      </c>
      <c r="W1115" s="5">
        <v>0</v>
      </c>
      <c r="X1115" s="5">
        <v>0</v>
      </c>
      <c r="Y1115" s="6">
        <v>0</v>
      </c>
    </row>
    <row r="1116" spans="1:25" ht="102" thickBot="1" x14ac:dyDescent="0.4">
      <c r="A1116" s="20" t="s">
        <v>845</v>
      </c>
      <c r="B1116" s="1">
        <v>6</v>
      </c>
      <c r="C1116" s="2" t="s">
        <v>1158</v>
      </c>
      <c r="D1116" s="1">
        <v>309</v>
      </c>
      <c r="E1116" s="7" t="s">
        <v>1159</v>
      </c>
      <c r="F1116" s="1"/>
      <c r="G1116" s="1" t="s">
        <v>27</v>
      </c>
      <c r="H1116" s="1" t="s">
        <v>28</v>
      </c>
      <c r="I1116" s="1">
        <v>2020</v>
      </c>
      <c r="J1116" s="1">
        <v>2020</v>
      </c>
      <c r="K1116" s="1" t="s">
        <v>4914</v>
      </c>
      <c r="L1116" s="2" t="s">
        <v>49</v>
      </c>
      <c r="M1116" s="1">
        <v>40</v>
      </c>
      <c r="N1116" s="2" t="s">
        <v>1164</v>
      </c>
      <c r="O1116" s="2" t="s">
        <v>1165</v>
      </c>
      <c r="P1116" s="4">
        <v>0</v>
      </c>
      <c r="Q1116" s="4">
        <v>0</v>
      </c>
      <c r="R1116" s="4">
        <v>0</v>
      </c>
      <c r="S1116" s="4">
        <v>0</v>
      </c>
      <c r="T1116" s="5">
        <v>0</v>
      </c>
      <c r="U1116" s="5">
        <v>0</v>
      </c>
      <c r="V1116" s="5">
        <v>0</v>
      </c>
      <c r="W1116" s="5">
        <v>0</v>
      </c>
      <c r="X1116" s="5">
        <v>0</v>
      </c>
      <c r="Y1116" s="6">
        <v>0</v>
      </c>
    </row>
    <row r="1117" spans="1:25" ht="73" thickBot="1" x14ac:dyDescent="0.4">
      <c r="A1117" s="20" t="s">
        <v>845</v>
      </c>
      <c r="B1117" s="1">
        <v>6</v>
      </c>
      <c r="C1117" s="2" t="s">
        <v>1158</v>
      </c>
      <c r="D1117" s="1">
        <v>309</v>
      </c>
      <c r="E1117" s="7" t="s">
        <v>1159</v>
      </c>
      <c r="F1117" s="1"/>
      <c r="G1117" s="1" t="s">
        <v>271</v>
      </c>
      <c r="H1117" s="1" t="s">
        <v>59</v>
      </c>
      <c r="I1117" s="1" t="s">
        <v>272</v>
      </c>
      <c r="J1117" s="1">
        <v>2020.1</v>
      </c>
      <c r="K1117" s="1" t="s">
        <v>4916</v>
      </c>
      <c r="L1117" s="2" t="s">
        <v>49</v>
      </c>
      <c r="M1117" s="1">
        <v>40</v>
      </c>
      <c r="N1117" s="2" t="s">
        <v>1166</v>
      </c>
      <c r="O1117" s="2" t="s">
        <v>1167</v>
      </c>
      <c r="P1117" s="4">
        <v>0</v>
      </c>
      <c r="Q1117" s="4">
        <v>0</v>
      </c>
      <c r="R1117" s="4">
        <v>5000000</v>
      </c>
      <c r="S1117" s="4">
        <v>0</v>
      </c>
      <c r="T1117" s="5">
        <v>0</v>
      </c>
      <c r="U1117" s="5">
        <v>0</v>
      </c>
      <c r="V1117" s="5">
        <v>0</v>
      </c>
      <c r="W1117" s="5">
        <v>0</v>
      </c>
      <c r="X1117" s="5">
        <v>0</v>
      </c>
      <c r="Y1117" s="6">
        <v>0</v>
      </c>
    </row>
    <row r="1118" spans="1:25" ht="73" thickBot="1" x14ac:dyDescent="0.4">
      <c r="A1118" s="20" t="s">
        <v>845</v>
      </c>
      <c r="B1118" s="1">
        <v>6</v>
      </c>
      <c r="C1118" s="2" t="s">
        <v>1158</v>
      </c>
      <c r="D1118" s="1">
        <v>309</v>
      </c>
      <c r="E1118" s="7" t="s">
        <v>1159</v>
      </c>
      <c r="F1118" s="1"/>
      <c r="G1118" s="1" t="s">
        <v>271</v>
      </c>
      <c r="H1118" s="1" t="s">
        <v>59</v>
      </c>
      <c r="I1118" s="1" t="s">
        <v>272</v>
      </c>
      <c r="J1118" s="1">
        <v>2020.1</v>
      </c>
      <c r="K1118" s="1" t="s">
        <v>4916</v>
      </c>
      <c r="L1118" s="2" t="s">
        <v>49</v>
      </c>
      <c r="M1118" s="1">
        <v>40</v>
      </c>
      <c r="N1118" s="2" t="s">
        <v>1168</v>
      </c>
      <c r="O1118" s="2" t="s">
        <v>1169</v>
      </c>
      <c r="P1118" s="4">
        <v>0</v>
      </c>
      <c r="Q1118" s="4">
        <v>0</v>
      </c>
      <c r="R1118" s="4">
        <v>20000000</v>
      </c>
      <c r="S1118" s="4">
        <v>0</v>
      </c>
      <c r="T1118" s="5">
        <v>0</v>
      </c>
      <c r="U1118" s="5">
        <v>0</v>
      </c>
      <c r="V1118" s="5">
        <v>0</v>
      </c>
      <c r="W1118" s="5">
        <v>0</v>
      </c>
      <c r="X1118" s="5">
        <v>0</v>
      </c>
      <c r="Y1118" s="6">
        <v>0</v>
      </c>
    </row>
    <row r="1119" spans="1:25" ht="102" thickBot="1" x14ac:dyDescent="0.4">
      <c r="A1119" s="20" t="s">
        <v>845</v>
      </c>
      <c r="B1119" s="1">
        <v>6</v>
      </c>
      <c r="C1119" s="2" t="s">
        <v>1158</v>
      </c>
      <c r="D1119" s="1">
        <v>309</v>
      </c>
      <c r="E1119" s="7" t="s">
        <v>1159</v>
      </c>
      <c r="F1119" s="1"/>
      <c r="G1119" s="1" t="s">
        <v>271</v>
      </c>
      <c r="H1119" s="1" t="s">
        <v>59</v>
      </c>
      <c r="I1119" s="1" t="s">
        <v>272</v>
      </c>
      <c r="J1119" s="1">
        <v>2020.1</v>
      </c>
      <c r="K1119" s="1" t="s">
        <v>4916</v>
      </c>
      <c r="L1119" s="2" t="s">
        <v>49</v>
      </c>
      <c r="M1119" s="1">
        <v>40</v>
      </c>
      <c r="N1119" s="2" t="s">
        <v>1170</v>
      </c>
      <c r="O1119" s="2" t="s">
        <v>1171</v>
      </c>
      <c r="P1119" s="4">
        <v>0</v>
      </c>
      <c r="Q1119" s="4">
        <v>0</v>
      </c>
      <c r="R1119" s="4">
        <v>0</v>
      </c>
      <c r="S1119" s="4">
        <v>0</v>
      </c>
      <c r="T1119" s="5">
        <v>0</v>
      </c>
      <c r="U1119" s="5">
        <v>0</v>
      </c>
      <c r="V1119" s="5">
        <v>0</v>
      </c>
      <c r="W1119" s="5">
        <v>0</v>
      </c>
      <c r="X1119" s="5">
        <v>0</v>
      </c>
      <c r="Y1119" s="6">
        <v>0</v>
      </c>
    </row>
    <row r="1120" spans="1:25" ht="131" thickBot="1" x14ac:dyDescent="0.4">
      <c r="A1120" s="20" t="s">
        <v>845</v>
      </c>
      <c r="B1120" s="1">
        <v>6</v>
      </c>
      <c r="C1120" s="2" t="s">
        <v>1158</v>
      </c>
      <c r="D1120" s="1">
        <v>309</v>
      </c>
      <c r="E1120" s="7" t="s">
        <v>1159</v>
      </c>
      <c r="F1120" s="1"/>
      <c r="G1120" s="1" t="s">
        <v>58</v>
      </c>
      <c r="H1120" s="1" t="s">
        <v>59</v>
      </c>
      <c r="I1120" s="1" t="s">
        <v>60</v>
      </c>
      <c r="J1120" s="1">
        <v>2021</v>
      </c>
      <c r="K1120" s="1" t="s">
        <v>4915</v>
      </c>
      <c r="L1120" s="2" t="s">
        <v>206</v>
      </c>
      <c r="M1120" s="1">
        <v>30</v>
      </c>
      <c r="N1120" s="2" t="s">
        <v>1172</v>
      </c>
      <c r="O1120" s="2" t="s">
        <v>1173</v>
      </c>
      <c r="P1120" s="4">
        <v>0</v>
      </c>
      <c r="Q1120" s="4">
        <v>750000</v>
      </c>
      <c r="R1120" s="4">
        <v>0</v>
      </c>
      <c r="S1120" s="4">
        <v>0</v>
      </c>
      <c r="T1120" s="5">
        <v>0</v>
      </c>
      <c r="U1120" s="5">
        <v>0</v>
      </c>
      <c r="V1120" s="5">
        <v>0</v>
      </c>
      <c r="W1120" s="5">
        <v>0</v>
      </c>
      <c r="X1120" s="5">
        <v>0</v>
      </c>
      <c r="Y1120" s="6">
        <v>0</v>
      </c>
    </row>
    <row r="1121" spans="1:25" ht="73" thickBot="1" x14ac:dyDescent="0.4">
      <c r="A1121" s="20" t="s">
        <v>845</v>
      </c>
      <c r="B1121" s="1">
        <v>6</v>
      </c>
      <c r="C1121" s="2" t="s">
        <v>1158</v>
      </c>
      <c r="D1121" s="1">
        <v>309</v>
      </c>
      <c r="E1121" s="7" t="s">
        <v>1159</v>
      </c>
      <c r="F1121" s="1"/>
      <c r="G1121" s="1" t="s">
        <v>58</v>
      </c>
      <c r="H1121" s="1" t="s">
        <v>59</v>
      </c>
      <c r="I1121" s="1" t="s">
        <v>60</v>
      </c>
      <c r="J1121" s="1">
        <v>2021</v>
      </c>
      <c r="K1121" s="1" t="s">
        <v>4915</v>
      </c>
      <c r="L1121" s="2" t="s">
        <v>49</v>
      </c>
      <c r="M1121" s="1">
        <v>40</v>
      </c>
      <c r="N1121" s="2" t="s">
        <v>1174</v>
      </c>
      <c r="O1121" s="2" t="s">
        <v>1175</v>
      </c>
      <c r="P1121" s="4">
        <v>400000</v>
      </c>
      <c r="Q1121" s="4">
        <v>1000000</v>
      </c>
      <c r="R1121" s="4">
        <v>0</v>
      </c>
      <c r="S1121" s="4">
        <v>0</v>
      </c>
      <c r="T1121" s="5">
        <v>0</v>
      </c>
      <c r="U1121" s="5">
        <v>0</v>
      </c>
      <c r="V1121" s="5">
        <v>0</v>
      </c>
      <c r="W1121" s="5">
        <v>0</v>
      </c>
      <c r="X1121" s="5">
        <v>0</v>
      </c>
      <c r="Y1121" s="6">
        <v>0</v>
      </c>
    </row>
    <row r="1122" spans="1:25" ht="73" thickBot="1" x14ac:dyDescent="0.4">
      <c r="A1122" s="20" t="s">
        <v>845</v>
      </c>
      <c r="B1122" s="1">
        <v>6</v>
      </c>
      <c r="C1122" s="2" t="s">
        <v>1158</v>
      </c>
      <c r="D1122" s="1">
        <v>309</v>
      </c>
      <c r="E1122" s="7" t="s">
        <v>1159</v>
      </c>
      <c r="F1122" s="1"/>
      <c r="G1122" s="1" t="s">
        <v>58</v>
      </c>
      <c r="H1122" s="1" t="s">
        <v>59</v>
      </c>
      <c r="I1122" s="1" t="s">
        <v>60</v>
      </c>
      <c r="J1122" s="1">
        <v>2021</v>
      </c>
      <c r="K1122" s="1" t="s">
        <v>4915</v>
      </c>
      <c r="L1122" s="2" t="s">
        <v>49</v>
      </c>
      <c r="M1122" s="1">
        <v>40</v>
      </c>
      <c r="N1122" s="2" t="s">
        <v>1176</v>
      </c>
      <c r="O1122" s="2" t="s">
        <v>1177</v>
      </c>
      <c r="P1122" s="4">
        <v>0</v>
      </c>
      <c r="Q1122" s="4">
        <v>0</v>
      </c>
      <c r="R1122" s="4">
        <v>0</v>
      </c>
      <c r="S1122" s="4">
        <v>0</v>
      </c>
      <c r="T1122" s="5">
        <v>0</v>
      </c>
      <c r="U1122" s="5">
        <v>0</v>
      </c>
      <c r="V1122" s="5">
        <v>0</v>
      </c>
      <c r="W1122" s="5">
        <v>0</v>
      </c>
      <c r="X1122" s="5">
        <v>0</v>
      </c>
      <c r="Y1122" s="6">
        <v>0</v>
      </c>
    </row>
    <row r="1123" spans="1:25" ht="73" thickBot="1" x14ac:dyDescent="0.4">
      <c r="A1123" s="20" t="s">
        <v>845</v>
      </c>
      <c r="B1123" s="1">
        <v>6</v>
      </c>
      <c r="C1123" s="2" t="s">
        <v>1158</v>
      </c>
      <c r="D1123" s="1">
        <v>309</v>
      </c>
      <c r="E1123" s="7" t="s">
        <v>1159</v>
      </c>
      <c r="F1123" s="1"/>
      <c r="G1123" s="1" t="s">
        <v>58</v>
      </c>
      <c r="H1123" s="1" t="s">
        <v>59</v>
      </c>
      <c r="I1123" s="1" t="s">
        <v>60</v>
      </c>
      <c r="J1123" s="1">
        <v>2021</v>
      </c>
      <c r="K1123" s="1" t="s">
        <v>4915</v>
      </c>
      <c r="L1123" s="2" t="s">
        <v>49</v>
      </c>
      <c r="M1123" s="1">
        <v>40</v>
      </c>
      <c r="N1123" s="2" t="s">
        <v>1178</v>
      </c>
      <c r="O1123" s="2" t="s">
        <v>1179</v>
      </c>
      <c r="P1123" s="4">
        <v>0</v>
      </c>
      <c r="Q1123" s="4">
        <v>100000</v>
      </c>
      <c r="R1123" s="4">
        <v>0</v>
      </c>
      <c r="S1123" s="4">
        <v>0</v>
      </c>
      <c r="T1123" s="5">
        <v>0</v>
      </c>
      <c r="U1123" s="5">
        <v>0</v>
      </c>
      <c r="V1123" s="5">
        <v>0</v>
      </c>
      <c r="W1123" s="5">
        <v>0</v>
      </c>
      <c r="X1123" s="5">
        <v>0</v>
      </c>
      <c r="Y1123" s="6">
        <v>0</v>
      </c>
    </row>
    <row r="1124" spans="1:25" ht="73" thickBot="1" x14ac:dyDescent="0.4">
      <c r="A1124" s="20" t="s">
        <v>1180</v>
      </c>
      <c r="B1124" s="1">
        <v>7</v>
      </c>
      <c r="C1124" s="2" t="s">
        <v>1181</v>
      </c>
      <c r="D1124" s="1">
        <v>185</v>
      </c>
      <c r="E1124" s="3" t="s">
        <v>1182</v>
      </c>
      <c r="F1124" s="1">
        <v>81000</v>
      </c>
      <c r="G1124" s="1" t="s">
        <v>27</v>
      </c>
      <c r="H1124" s="1" t="s">
        <v>28</v>
      </c>
      <c r="I1124" s="1">
        <v>2020</v>
      </c>
      <c r="J1124" s="1">
        <v>2020</v>
      </c>
      <c r="K1124" s="1" t="s">
        <v>4914</v>
      </c>
      <c r="L1124" s="2" t="s">
        <v>29</v>
      </c>
      <c r="M1124" s="1">
        <v>10</v>
      </c>
      <c r="N1124" s="2" t="s">
        <v>30</v>
      </c>
      <c r="O1124" s="2" t="s">
        <v>31</v>
      </c>
      <c r="P1124" s="4">
        <v>694565</v>
      </c>
      <c r="Q1124" s="4">
        <v>694565</v>
      </c>
      <c r="R1124" s="4">
        <v>0</v>
      </c>
      <c r="S1124" s="4">
        <v>0</v>
      </c>
      <c r="T1124" s="5">
        <v>5</v>
      </c>
      <c r="U1124" s="5">
        <v>5</v>
      </c>
      <c r="V1124" s="5">
        <v>0</v>
      </c>
      <c r="W1124" s="5">
        <v>0</v>
      </c>
      <c r="X1124" s="5">
        <v>5</v>
      </c>
      <c r="Y1124" s="6">
        <v>5</v>
      </c>
    </row>
    <row r="1125" spans="1:25" ht="87.5" thickBot="1" x14ac:dyDescent="0.4">
      <c r="A1125" s="20" t="s">
        <v>1180</v>
      </c>
      <c r="B1125" s="1">
        <v>7</v>
      </c>
      <c r="C1125" s="2" t="s">
        <v>1181</v>
      </c>
      <c r="D1125" s="1">
        <v>185</v>
      </c>
      <c r="E1125" s="3" t="s">
        <v>1182</v>
      </c>
      <c r="F1125" s="1">
        <v>81000</v>
      </c>
      <c r="G1125" s="1" t="s">
        <v>27</v>
      </c>
      <c r="H1125" s="1" t="s">
        <v>28</v>
      </c>
      <c r="I1125" s="1">
        <v>2020</v>
      </c>
      <c r="J1125" s="1">
        <v>2020</v>
      </c>
      <c r="K1125" s="1" t="s">
        <v>4914</v>
      </c>
      <c r="L1125" s="2" t="s">
        <v>32</v>
      </c>
      <c r="M1125" s="1">
        <v>20</v>
      </c>
      <c r="N1125" s="2" t="s">
        <v>33</v>
      </c>
      <c r="O1125" s="2" t="s">
        <v>34</v>
      </c>
      <c r="P1125" s="4">
        <v>7018</v>
      </c>
      <c r="Q1125" s="4">
        <v>7018</v>
      </c>
      <c r="R1125" s="4">
        <v>0</v>
      </c>
      <c r="S1125" s="4">
        <v>0</v>
      </c>
      <c r="T1125" s="5">
        <v>0</v>
      </c>
      <c r="U1125" s="5">
        <v>0</v>
      </c>
      <c r="V1125" s="5">
        <v>0</v>
      </c>
      <c r="W1125" s="5">
        <v>0</v>
      </c>
      <c r="X1125" s="5">
        <v>0</v>
      </c>
      <c r="Y1125" s="6">
        <v>0</v>
      </c>
    </row>
    <row r="1126" spans="1:25" ht="73" thickBot="1" x14ac:dyDescent="0.4">
      <c r="A1126" s="20" t="s">
        <v>1180</v>
      </c>
      <c r="B1126" s="1">
        <v>7</v>
      </c>
      <c r="C1126" s="2" t="s">
        <v>1181</v>
      </c>
      <c r="D1126" s="1">
        <v>185</v>
      </c>
      <c r="E1126" s="3" t="s">
        <v>1182</v>
      </c>
      <c r="F1126" s="1">
        <v>81000</v>
      </c>
      <c r="G1126" s="1" t="s">
        <v>27</v>
      </c>
      <c r="H1126" s="1" t="s">
        <v>28</v>
      </c>
      <c r="I1126" s="1">
        <v>2020</v>
      </c>
      <c r="J1126" s="1">
        <v>2020</v>
      </c>
      <c r="K1126" s="1" t="s">
        <v>4914</v>
      </c>
      <c r="L1126" s="2" t="s">
        <v>32</v>
      </c>
      <c r="M1126" s="1">
        <v>20</v>
      </c>
      <c r="N1126" s="2" t="s">
        <v>35</v>
      </c>
      <c r="O1126" s="2" t="s">
        <v>36</v>
      </c>
      <c r="P1126" s="4">
        <v>15512</v>
      </c>
      <c r="Q1126" s="4">
        <v>15512</v>
      </c>
      <c r="R1126" s="4">
        <v>0</v>
      </c>
      <c r="S1126" s="4">
        <v>0</v>
      </c>
      <c r="T1126" s="5">
        <v>0</v>
      </c>
      <c r="U1126" s="5">
        <v>0</v>
      </c>
      <c r="V1126" s="5">
        <v>0</v>
      </c>
      <c r="W1126" s="5">
        <v>0</v>
      </c>
      <c r="X1126" s="5">
        <v>0</v>
      </c>
      <c r="Y1126" s="6">
        <v>0</v>
      </c>
    </row>
    <row r="1127" spans="1:25" ht="87.5" thickBot="1" x14ac:dyDescent="0.4">
      <c r="A1127" s="20" t="s">
        <v>1180</v>
      </c>
      <c r="B1127" s="1">
        <v>7</v>
      </c>
      <c r="C1127" s="2" t="s">
        <v>1181</v>
      </c>
      <c r="D1127" s="1">
        <v>185</v>
      </c>
      <c r="E1127" s="3" t="s">
        <v>1182</v>
      </c>
      <c r="F1127" s="1">
        <v>81000</v>
      </c>
      <c r="G1127" s="1" t="s">
        <v>27</v>
      </c>
      <c r="H1127" s="1" t="s">
        <v>28</v>
      </c>
      <c r="I1127" s="1">
        <v>2020</v>
      </c>
      <c r="J1127" s="1">
        <v>2020</v>
      </c>
      <c r="K1127" s="1" t="s">
        <v>4914</v>
      </c>
      <c r="L1127" s="2" t="s">
        <v>32</v>
      </c>
      <c r="M1127" s="1">
        <v>20</v>
      </c>
      <c r="N1127" s="2" t="s">
        <v>342</v>
      </c>
      <c r="O1127" s="2" t="s">
        <v>343</v>
      </c>
      <c r="P1127" s="4">
        <v>778</v>
      </c>
      <c r="Q1127" s="4">
        <v>778</v>
      </c>
      <c r="R1127" s="4">
        <v>0</v>
      </c>
      <c r="S1127" s="4">
        <v>0</v>
      </c>
      <c r="T1127" s="5">
        <v>0</v>
      </c>
      <c r="U1127" s="5">
        <v>0</v>
      </c>
      <c r="V1127" s="5">
        <v>0</v>
      </c>
      <c r="W1127" s="5">
        <v>0</v>
      </c>
      <c r="X1127" s="5">
        <v>0</v>
      </c>
      <c r="Y1127" s="6">
        <v>0</v>
      </c>
    </row>
    <row r="1128" spans="1:25" ht="73" thickBot="1" x14ac:dyDescent="0.4">
      <c r="A1128" s="20" t="s">
        <v>1180</v>
      </c>
      <c r="B1128" s="1">
        <v>7</v>
      </c>
      <c r="C1128" s="2" t="s">
        <v>1181</v>
      </c>
      <c r="D1128" s="1">
        <v>185</v>
      </c>
      <c r="E1128" s="3" t="s">
        <v>1182</v>
      </c>
      <c r="F1128" s="1">
        <v>81000</v>
      </c>
      <c r="G1128" s="1" t="s">
        <v>27</v>
      </c>
      <c r="H1128" s="1" t="s">
        <v>28</v>
      </c>
      <c r="I1128" s="1">
        <v>2020</v>
      </c>
      <c r="J1128" s="1">
        <v>2020</v>
      </c>
      <c r="K1128" s="1" t="s">
        <v>4914</v>
      </c>
      <c r="L1128" s="2" t="s">
        <v>32</v>
      </c>
      <c r="M1128" s="1">
        <v>20</v>
      </c>
      <c r="N1128" s="2" t="s">
        <v>75</v>
      </c>
      <c r="O1128" s="2" t="s">
        <v>76</v>
      </c>
      <c r="P1128" s="4">
        <v>5458</v>
      </c>
      <c r="Q1128" s="4">
        <v>5458</v>
      </c>
      <c r="R1128" s="4">
        <v>0</v>
      </c>
      <c r="S1128" s="4">
        <v>0</v>
      </c>
      <c r="T1128" s="5">
        <v>0</v>
      </c>
      <c r="U1128" s="5">
        <v>0</v>
      </c>
      <c r="V1128" s="5">
        <v>0</v>
      </c>
      <c r="W1128" s="5">
        <v>0</v>
      </c>
      <c r="X1128" s="5">
        <v>0</v>
      </c>
      <c r="Y1128" s="6">
        <v>0</v>
      </c>
    </row>
    <row r="1129" spans="1:25" ht="73" thickBot="1" x14ac:dyDescent="0.4">
      <c r="A1129" s="20" t="s">
        <v>1180</v>
      </c>
      <c r="B1129" s="1">
        <v>7</v>
      </c>
      <c r="C1129" s="2" t="s">
        <v>1181</v>
      </c>
      <c r="D1129" s="1">
        <v>185</v>
      </c>
      <c r="E1129" s="3" t="s">
        <v>1182</v>
      </c>
      <c r="F1129" s="1">
        <v>81000</v>
      </c>
      <c r="G1129" s="1" t="s">
        <v>27</v>
      </c>
      <c r="H1129" s="1" t="s">
        <v>28</v>
      </c>
      <c r="I1129" s="1">
        <v>2020</v>
      </c>
      <c r="J1129" s="1">
        <v>2020</v>
      </c>
      <c r="K1129" s="1" t="s">
        <v>4914</v>
      </c>
      <c r="L1129" s="2" t="s">
        <v>32</v>
      </c>
      <c r="M1129" s="1">
        <v>20</v>
      </c>
      <c r="N1129" s="2" t="s">
        <v>37</v>
      </c>
      <c r="O1129" s="2" t="s">
        <v>38</v>
      </c>
      <c r="P1129" s="4">
        <v>10</v>
      </c>
      <c r="Q1129" s="4">
        <v>10</v>
      </c>
      <c r="R1129" s="4">
        <v>0</v>
      </c>
      <c r="S1129" s="4">
        <v>0</v>
      </c>
      <c r="T1129" s="5">
        <v>0</v>
      </c>
      <c r="U1129" s="5">
        <v>0</v>
      </c>
      <c r="V1129" s="5">
        <v>0</v>
      </c>
      <c r="W1129" s="5">
        <v>0</v>
      </c>
      <c r="X1129" s="5">
        <v>0</v>
      </c>
      <c r="Y1129" s="6">
        <v>0</v>
      </c>
    </row>
    <row r="1130" spans="1:25" ht="87.5" thickBot="1" x14ac:dyDescent="0.4">
      <c r="A1130" s="20" t="s">
        <v>1180</v>
      </c>
      <c r="B1130" s="1">
        <v>7</v>
      </c>
      <c r="C1130" s="2" t="s">
        <v>1181</v>
      </c>
      <c r="D1130" s="1">
        <v>185</v>
      </c>
      <c r="E1130" s="3" t="s">
        <v>1182</v>
      </c>
      <c r="F1130" s="1">
        <v>81000</v>
      </c>
      <c r="G1130" s="1" t="s">
        <v>27</v>
      </c>
      <c r="H1130" s="1" t="s">
        <v>28</v>
      </c>
      <c r="I1130" s="1">
        <v>2020</v>
      </c>
      <c r="J1130" s="1">
        <v>2020</v>
      </c>
      <c r="K1130" s="1" t="s">
        <v>4914</v>
      </c>
      <c r="L1130" s="2" t="s">
        <v>32</v>
      </c>
      <c r="M1130" s="1">
        <v>20</v>
      </c>
      <c r="N1130" s="2" t="s">
        <v>39</v>
      </c>
      <c r="O1130" s="2" t="s">
        <v>40</v>
      </c>
      <c r="P1130" s="4">
        <v>-58</v>
      </c>
      <c r="Q1130" s="4">
        <v>-58</v>
      </c>
      <c r="R1130" s="4">
        <v>0</v>
      </c>
      <c r="S1130" s="4">
        <v>0</v>
      </c>
      <c r="T1130" s="5">
        <v>0</v>
      </c>
      <c r="U1130" s="5">
        <v>0</v>
      </c>
      <c r="V1130" s="5">
        <v>0</v>
      </c>
      <c r="W1130" s="5">
        <v>0</v>
      </c>
      <c r="X1130" s="5">
        <v>0</v>
      </c>
      <c r="Y1130" s="6">
        <v>0</v>
      </c>
    </row>
    <row r="1131" spans="1:25" ht="73" thickBot="1" x14ac:dyDescent="0.4">
      <c r="A1131" s="20" t="s">
        <v>1180</v>
      </c>
      <c r="B1131" s="1">
        <v>7</v>
      </c>
      <c r="C1131" s="2" t="s">
        <v>1181</v>
      </c>
      <c r="D1131" s="1">
        <v>185</v>
      </c>
      <c r="E1131" s="3" t="s">
        <v>1182</v>
      </c>
      <c r="F1131" s="1">
        <v>81000</v>
      </c>
      <c r="G1131" s="1" t="s">
        <v>27</v>
      </c>
      <c r="H1131" s="1" t="s">
        <v>28</v>
      </c>
      <c r="I1131" s="1">
        <v>2020</v>
      </c>
      <c r="J1131" s="1">
        <v>2020</v>
      </c>
      <c r="K1131" s="1" t="s">
        <v>4914</v>
      </c>
      <c r="L1131" s="2" t="s">
        <v>32</v>
      </c>
      <c r="M1131" s="1">
        <v>20</v>
      </c>
      <c r="N1131" s="2" t="s">
        <v>41</v>
      </c>
      <c r="O1131" s="2" t="s">
        <v>42</v>
      </c>
      <c r="P1131" s="4">
        <v>2196</v>
      </c>
      <c r="Q1131" s="4">
        <v>2196</v>
      </c>
      <c r="R1131" s="4">
        <v>0</v>
      </c>
      <c r="S1131" s="4">
        <v>0</v>
      </c>
      <c r="T1131" s="5">
        <v>0</v>
      </c>
      <c r="U1131" s="5">
        <v>0</v>
      </c>
      <c r="V1131" s="5">
        <v>0</v>
      </c>
      <c r="W1131" s="5">
        <v>0</v>
      </c>
      <c r="X1131" s="5">
        <v>0</v>
      </c>
      <c r="Y1131" s="6">
        <v>0</v>
      </c>
    </row>
    <row r="1132" spans="1:25" ht="87.5" thickBot="1" x14ac:dyDescent="0.4">
      <c r="A1132" s="20" t="s">
        <v>1180</v>
      </c>
      <c r="B1132" s="1">
        <v>7</v>
      </c>
      <c r="C1132" s="2" t="s">
        <v>1181</v>
      </c>
      <c r="D1132" s="1">
        <v>185</v>
      </c>
      <c r="E1132" s="3" t="s">
        <v>1182</v>
      </c>
      <c r="F1132" s="1">
        <v>81000</v>
      </c>
      <c r="G1132" s="1" t="s">
        <v>27</v>
      </c>
      <c r="H1132" s="1" t="s">
        <v>28</v>
      </c>
      <c r="I1132" s="1">
        <v>2020</v>
      </c>
      <c r="J1132" s="1">
        <v>2020</v>
      </c>
      <c r="K1132" s="1" t="s">
        <v>4914</v>
      </c>
      <c r="L1132" s="2" t="s">
        <v>32</v>
      </c>
      <c r="M1132" s="1">
        <v>20</v>
      </c>
      <c r="N1132" s="2" t="s">
        <v>344</v>
      </c>
      <c r="O1132" s="2" t="s">
        <v>345</v>
      </c>
      <c r="P1132" s="4">
        <v>-8</v>
      </c>
      <c r="Q1132" s="4">
        <v>-8</v>
      </c>
      <c r="R1132" s="4">
        <v>0</v>
      </c>
      <c r="S1132" s="4">
        <v>0</v>
      </c>
      <c r="T1132" s="5">
        <v>0</v>
      </c>
      <c r="U1132" s="5">
        <v>0</v>
      </c>
      <c r="V1132" s="5">
        <v>0</v>
      </c>
      <c r="W1132" s="5">
        <v>0</v>
      </c>
      <c r="X1132" s="5">
        <v>0</v>
      </c>
      <c r="Y1132" s="6">
        <v>0</v>
      </c>
    </row>
    <row r="1133" spans="1:25" ht="87.5" thickBot="1" x14ac:dyDescent="0.4">
      <c r="A1133" s="20" t="s">
        <v>1180</v>
      </c>
      <c r="B1133" s="1">
        <v>7</v>
      </c>
      <c r="C1133" s="2" t="s">
        <v>1181</v>
      </c>
      <c r="D1133" s="1">
        <v>185</v>
      </c>
      <c r="E1133" s="3" t="s">
        <v>1182</v>
      </c>
      <c r="F1133" s="1">
        <v>81000</v>
      </c>
      <c r="G1133" s="1" t="s">
        <v>27</v>
      </c>
      <c r="H1133" s="1" t="s">
        <v>28</v>
      </c>
      <c r="I1133" s="1">
        <v>2020</v>
      </c>
      <c r="J1133" s="1">
        <v>2020</v>
      </c>
      <c r="K1133" s="1" t="s">
        <v>4914</v>
      </c>
      <c r="L1133" s="2" t="s">
        <v>32</v>
      </c>
      <c r="M1133" s="1">
        <v>20</v>
      </c>
      <c r="N1133" s="2" t="s">
        <v>43</v>
      </c>
      <c r="O1133" s="2" t="s">
        <v>44</v>
      </c>
      <c r="P1133" s="4">
        <v>137</v>
      </c>
      <c r="Q1133" s="4">
        <v>137</v>
      </c>
      <c r="R1133" s="4">
        <v>0</v>
      </c>
      <c r="S1133" s="4">
        <v>0</v>
      </c>
      <c r="T1133" s="5">
        <v>0</v>
      </c>
      <c r="U1133" s="5">
        <v>0</v>
      </c>
      <c r="V1133" s="5">
        <v>0</v>
      </c>
      <c r="W1133" s="5">
        <v>0</v>
      </c>
      <c r="X1133" s="5">
        <v>0</v>
      </c>
      <c r="Y1133" s="6">
        <v>0</v>
      </c>
    </row>
    <row r="1134" spans="1:25" ht="73" thickBot="1" x14ac:dyDescent="0.4">
      <c r="A1134" s="20" t="s">
        <v>1180</v>
      </c>
      <c r="B1134" s="1">
        <v>7</v>
      </c>
      <c r="C1134" s="2" t="s">
        <v>1181</v>
      </c>
      <c r="D1134" s="1">
        <v>185</v>
      </c>
      <c r="E1134" s="3" t="s">
        <v>1182</v>
      </c>
      <c r="F1134" s="1">
        <v>81000</v>
      </c>
      <c r="G1134" s="1" t="s">
        <v>27</v>
      </c>
      <c r="H1134" s="1" t="s">
        <v>28</v>
      </c>
      <c r="I1134" s="1">
        <v>2020</v>
      </c>
      <c r="J1134" s="1">
        <v>2020</v>
      </c>
      <c r="K1134" s="1" t="s">
        <v>4914</v>
      </c>
      <c r="L1134" s="2" t="s">
        <v>32</v>
      </c>
      <c r="M1134" s="1">
        <v>20</v>
      </c>
      <c r="N1134" s="2" t="s">
        <v>45</v>
      </c>
      <c r="O1134" s="2" t="s">
        <v>46</v>
      </c>
      <c r="P1134" s="4">
        <v>-137</v>
      </c>
      <c r="Q1134" s="4">
        <v>-137</v>
      </c>
      <c r="R1134" s="4">
        <v>0</v>
      </c>
      <c r="S1134" s="4">
        <v>0</v>
      </c>
      <c r="T1134" s="5">
        <v>0</v>
      </c>
      <c r="U1134" s="5">
        <v>0</v>
      </c>
      <c r="V1134" s="5">
        <v>0</v>
      </c>
      <c r="W1134" s="5">
        <v>0</v>
      </c>
      <c r="X1134" s="5">
        <v>0</v>
      </c>
      <c r="Y1134" s="6">
        <v>0</v>
      </c>
    </row>
    <row r="1135" spans="1:25" ht="73" thickBot="1" x14ac:dyDescent="0.4">
      <c r="A1135" s="20" t="s">
        <v>1180</v>
      </c>
      <c r="B1135" s="1">
        <v>7</v>
      </c>
      <c r="C1135" s="2" t="s">
        <v>1181</v>
      </c>
      <c r="D1135" s="1">
        <v>185</v>
      </c>
      <c r="E1135" s="3" t="s">
        <v>1182</v>
      </c>
      <c r="F1135" s="1">
        <v>81000</v>
      </c>
      <c r="G1135" s="1" t="s">
        <v>27</v>
      </c>
      <c r="H1135" s="1" t="s">
        <v>28</v>
      </c>
      <c r="I1135" s="1">
        <v>2020</v>
      </c>
      <c r="J1135" s="1">
        <v>2020</v>
      </c>
      <c r="K1135" s="1" t="s">
        <v>4914</v>
      </c>
      <c r="L1135" s="2" t="s">
        <v>32</v>
      </c>
      <c r="M1135" s="1">
        <v>20</v>
      </c>
      <c r="N1135" s="2" t="s">
        <v>47</v>
      </c>
      <c r="O1135" s="2" t="s">
        <v>48</v>
      </c>
      <c r="P1135" s="4">
        <v>-3</v>
      </c>
      <c r="Q1135" s="4">
        <v>-3</v>
      </c>
      <c r="R1135" s="4">
        <v>0</v>
      </c>
      <c r="S1135" s="4">
        <v>0</v>
      </c>
      <c r="T1135" s="5">
        <v>0</v>
      </c>
      <c r="U1135" s="5">
        <v>0</v>
      </c>
      <c r="V1135" s="5">
        <v>0</v>
      </c>
      <c r="W1135" s="5">
        <v>0</v>
      </c>
      <c r="X1135" s="5">
        <v>0</v>
      </c>
      <c r="Y1135" s="6">
        <v>0</v>
      </c>
    </row>
    <row r="1136" spans="1:25" ht="73" thickBot="1" x14ac:dyDescent="0.4">
      <c r="A1136" s="20" t="s">
        <v>1180</v>
      </c>
      <c r="B1136" s="1">
        <v>7</v>
      </c>
      <c r="C1136" s="2" t="s">
        <v>1183</v>
      </c>
      <c r="D1136" s="1">
        <v>201</v>
      </c>
      <c r="E1136" s="3" t="s">
        <v>1184</v>
      </c>
      <c r="F1136" s="1">
        <v>82000</v>
      </c>
      <c r="G1136" s="1" t="s">
        <v>27</v>
      </c>
      <c r="H1136" s="1" t="s">
        <v>28</v>
      </c>
      <c r="I1136" s="1">
        <v>2020</v>
      </c>
      <c r="J1136" s="1">
        <v>2020</v>
      </c>
      <c r="K1136" s="1" t="s">
        <v>4914</v>
      </c>
      <c r="L1136" s="2" t="s">
        <v>29</v>
      </c>
      <c r="M1136" s="1">
        <v>10</v>
      </c>
      <c r="N1136" s="2" t="s">
        <v>30</v>
      </c>
      <c r="O1136" s="2" t="s">
        <v>31</v>
      </c>
      <c r="P1136" s="4">
        <v>64519602</v>
      </c>
      <c r="Q1136" s="4">
        <v>64519602</v>
      </c>
      <c r="R1136" s="4">
        <v>56618929</v>
      </c>
      <c r="S1136" s="4">
        <v>56618929</v>
      </c>
      <c r="T1136" s="5">
        <v>149</v>
      </c>
      <c r="U1136" s="5">
        <v>149</v>
      </c>
      <c r="V1136" s="5">
        <v>185.5</v>
      </c>
      <c r="W1136" s="5">
        <v>185.5</v>
      </c>
      <c r="X1136" s="5">
        <v>334.5</v>
      </c>
      <c r="Y1136" s="6">
        <v>334.5</v>
      </c>
    </row>
    <row r="1137" spans="1:25" ht="87.5" thickBot="1" x14ac:dyDescent="0.4">
      <c r="A1137" s="20" t="s">
        <v>1180</v>
      </c>
      <c r="B1137" s="1">
        <v>7</v>
      </c>
      <c r="C1137" s="2" t="s">
        <v>1183</v>
      </c>
      <c r="D1137" s="1">
        <v>201</v>
      </c>
      <c r="E1137" s="3" t="s">
        <v>1184</v>
      </c>
      <c r="F1137" s="1">
        <v>82000</v>
      </c>
      <c r="G1137" s="1" t="s">
        <v>27</v>
      </c>
      <c r="H1137" s="1" t="s">
        <v>28</v>
      </c>
      <c r="I1137" s="1">
        <v>2020</v>
      </c>
      <c r="J1137" s="1">
        <v>2020</v>
      </c>
      <c r="K1137" s="1" t="s">
        <v>4914</v>
      </c>
      <c r="L1137" s="2" t="s">
        <v>32</v>
      </c>
      <c r="M1137" s="1">
        <v>20</v>
      </c>
      <c r="N1137" s="2" t="s">
        <v>33</v>
      </c>
      <c r="O1137" s="2" t="s">
        <v>34</v>
      </c>
      <c r="P1137" s="4">
        <v>235578</v>
      </c>
      <c r="Q1137" s="4">
        <v>235578</v>
      </c>
      <c r="R1137" s="4">
        <v>256244</v>
      </c>
      <c r="S1137" s="4">
        <v>256244</v>
      </c>
      <c r="T1137" s="5">
        <v>0</v>
      </c>
      <c r="U1137" s="5">
        <v>0</v>
      </c>
      <c r="V1137" s="5">
        <v>0</v>
      </c>
      <c r="W1137" s="5">
        <v>0</v>
      </c>
      <c r="X1137" s="5">
        <v>0</v>
      </c>
      <c r="Y1137" s="6">
        <v>0</v>
      </c>
    </row>
    <row r="1138" spans="1:25" ht="73" thickBot="1" x14ac:dyDescent="0.4">
      <c r="A1138" s="20" t="s">
        <v>1180</v>
      </c>
      <c r="B1138" s="1">
        <v>7</v>
      </c>
      <c r="C1138" s="2" t="s">
        <v>1183</v>
      </c>
      <c r="D1138" s="1">
        <v>201</v>
      </c>
      <c r="E1138" s="3" t="s">
        <v>1184</v>
      </c>
      <c r="F1138" s="1">
        <v>82000</v>
      </c>
      <c r="G1138" s="1" t="s">
        <v>27</v>
      </c>
      <c r="H1138" s="1" t="s">
        <v>28</v>
      </c>
      <c r="I1138" s="1">
        <v>2020</v>
      </c>
      <c r="J1138" s="1">
        <v>2020</v>
      </c>
      <c r="K1138" s="1" t="s">
        <v>4914</v>
      </c>
      <c r="L1138" s="2" t="s">
        <v>32</v>
      </c>
      <c r="M1138" s="1">
        <v>20</v>
      </c>
      <c r="N1138" s="2" t="s">
        <v>35</v>
      </c>
      <c r="O1138" s="2" t="s">
        <v>36</v>
      </c>
      <c r="P1138" s="4">
        <v>340000</v>
      </c>
      <c r="Q1138" s="4">
        <v>340000</v>
      </c>
      <c r="R1138" s="4">
        <v>361182</v>
      </c>
      <c r="S1138" s="4">
        <v>361182</v>
      </c>
      <c r="T1138" s="5">
        <v>0</v>
      </c>
      <c r="U1138" s="5">
        <v>0</v>
      </c>
      <c r="V1138" s="5">
        <v>0</v>
      </c>
      <c r="W1138" s="5">
        <v>0</v>
      </c>
      <c r="X1138" s="5">
        <v>0</v>
      </c>
      <c r="Y1138" s="6">
        <v>0</v>
      </c>
    </row>
    <row r="1139" spans="1:25" ht="87.5" thickBot="1" x14ac:dyDescent="0.4">
      <c r="A1139" s="20" t="s">
        <v>1180</v>
      </c>
      <c r="B1139" s="1">
        <v>7</v>
      </c>
      <c r="C1139" s="2" t="s">
        <v>1183</v>
      </c>
      <c r="D1139" s="1">
        <v>201</v>
      </c>
      <c r="E1139" s="3" t="s">
        <v>1184</v>
      </c>
      <c r="F1139" s="1">
        <v>82000</v>
      </c>
      <c r="G1139" s="1" t="s">
        <v>27</v>
      </c>
      <c r="H1139" s="1" t="s">
        <v>28</v>
      </c>
      <c r="I1139" s="1">
        <v>2020</v>
      </c>
      <c r="J1139" s="1">
        <v>2020</v>
      </c>
      <c r="K1139" s="1" t="s">
        <v>4914</v>
      </c>
      <c r="L1139" s="2" t="s">
        <v>32</v>
      </c>
      <c r="M1139" s="1">
        <v>20</v>
      </c>
      <c r="N1139" s="2" t="s">
        <v>342</v>
      </c>
      <c r="O1139" s="2" t="s">
        <v>343</v>
      </c>
      <c r="P1139" s="4">
        <v>615589</v>
      </c>
      <c r="Q1139" s="4">
        <v>615589</v>
      </c>
      <c r="R1139" s="4">
        <v>191356</v>
      </c>
      <c r="S1139" s="4">
        <v>191356</v>
      </c>
      <c r="T1139" s="5">
        <v>0</v>
      </c>
      <c r="U1139" s="5">
        <v>0</v>
      </c>
      <c r="V1139" s="5">
        <v>0</v>
      </c>
      <c r="W1139" s="5">
        <v>0</v>
      </c>
      <c r="X1139" s="5">
        <v>0</v>
      </c>
      <c r="Y1139" s="6">
        <v>0</v>
      </c>
    </row>
    <row r="1140" spans="1:25" ht="73" thickBot="1" x14ac:dyDescent="0.4">
      <c r="A1140" s="20" t="s">
        <v>1180</v>
      </c>
      <c r="B1140" s="1">
        <v>7</v>
      </c>
      <c r="C1140" s="2" t="s">
        <v>1183</v>
      </c>
      <c r="D1140" s="1">
        <v>201</v>
      </c>
      <c r="E1140" s="3" t="s">
        <v>1184</v>
      </c>
      <c r="F1140" s="1">
        <v>82000</v>
      </c>
      <c r="G1140" s="1" t="s">
        <v>27</v>
      </c>
      <c r="H1140" s="1" t="s">
        <v>28</v>
      </c>
      <c r="I1140" s="1">
        <v>2020</v>
      </c>
      <c r="J1140" s="1">
        <v>2020</v>
      </c>
      <c r="K1140" s="1" t="s">
        <v>4914</v>
      </c>
      <c r="L1140" s="2" t="s">
        <v>32</v>
      </c>
      <c r="M1140" s="1">
        <v>20</v>
      </c>
      <c r="N1140" s="2" t="s">
        <v>75</v>
      </c>
      <c r="O1140" s="2" t="s">
        <v>76</v>
      </c>
      <c r="P1140" s="4">
        <v>-212829</v>
      </c>
      <c r="Q1140" s="4">
        <v>-212829</v>
      </c>
      <c r="R1140" s="4">
        <v>38486</v>
      </c>
      <c r="S1140" s="4">
        <v>38486</v>
      </c>
      <c r="T1140" s="5">
        <v>0</v>
      </c>
      <c r="U1140" s="5">
        <v>0</v>
      </c>
      <c r="V1140" s="5">
        <v>0</v>
      </c>
      <c r="W1140" s="5">
        <v>0</v>
      </c>
      <c r="X1140" s="5">
        <v>0</v>
      </c>
      <c r="Y1140" s="6">
        <v>0</v>
      </c>
    </row>
    <row r="1141" spans="1:25" ht="73" thickBot="1" x14ac:dyDescent="0.4">
      <c r="A1141" s="20" t="s">
        <v>1180</v>
      </c>
      <c r="B1141" s="1">
        <v>7</v>
      </c>
      <c r="C1141" s="2" t="s">
        <v>1183</v>
      </c>
      <c r="D1141" s="1">
        <v>201</v>
      </c>
      <c r="E1141" s="3" t="s">
        <v>1184</v>
      </c>
      <c r="F1141" s="1">
        <v>82000</v>
      </c>
      <c r="G1141" s="1" t="s">
        <v>27</v>
      </c>
      <c r="H1141" s="1" t="s">
        <v>28</v>
      </c>
      <c r="I1141" s="1">
        <v>2020</v>
      </c>
      <c r="J1141" s="1">
        <v>2020</v>
      </c>
      <c r="K1141" s="1" t="s">
        <v>4914</v>
      </c>
      <c r="L1141" s="2" t="s">
        <v>32</v>
      </c>
      <c r="M1141" s="1">
        <v>20</v>
      </c>
      <c r="N1141" s="2" t="s">
        <v>37</v>
      </c>
      <c r="O1141" s="2" t="s">
        <v>38</v>
      </c>
      <c r="P1141" s="4">
        <v>727355</v>
      </c>
      <c r="Q1141" s="4">
        <v>727355</v>
      </c>
      <c r="R1141" s="4">
        <v>-12491</v>
      </c>
      <c r="S1141" s="4">
        <v>-12491</v>
      </c>
      <c r="T1141" s="5">
        <v>0</v>
      </c>
      <c r="U1141" s="5">
        <v>0</v>
      </c>
      <c r="V1141" s="5">
        <v>0</v>
      </c>
      <c r="W1141" s="5">
        <v>0</v>
      </c>
      <c r="X1141" s="5">
        <v>0</v>
      </c>
      <c r="Y1141" s="6">
        <v>0</v>
      </c>
    </row>
    <row r="1142" spans="1:25" ht="87.5" thickBot="1" x14ac:dyDescent="0.4">
      <c r="A1142" s="20" t="s">
        <v>1180</v>
      </c>
      <c r="B1142" s="1">
        <v>7</v>
      </c>
      <c r="C1142" s="2" t="s">
        <v>1183</v>
      </c>
      <c r="D1142" s="1">
        <v>201</v>
      </c>
      <c r="E1142" s="3" t="s">
        <v>1184</v>
      </c>
      <c r="F1142" s="1">
        <v>82000</v>
      </c>
      <c r="G1142" s="1" t="s">
        <v>27</v>
      </c>
      <c r="H1142" s="1" t="s">
        <v>28</v>
      </c>
      <c r="I1142" s="1">
        <v>2020</v>
      </c>
      <c r="J1142" s="1">
        <v>2020</v>
      </c>
      <c r="K1142" s="1" t="s">
        <v>4914</v>
      </c>
      <c r="L1142" s="2" t="s">
        <v>32</v>
      </c>
      <c r="M1142" s="1">
        <v>20</v>
      </c>
      <c r="N1142" s="2" t="s">
        <v>39</v>
      </c>
      <c r="O1142" s="2" t="s">
        <v>40</v>
      </c>
      <c r="P1142" s="4">
        <v>160926</v>
      </c>
      <c r="Q1142" s="4">
        <v>160926</v>
      </c>
      <c r="R1142" s="4">
        <v>-145879</v>
      </c>
      <c r="S1142" s="4">
        <v>-145879</v>
      </c>
      <c r="T1142" s="5">
        <v>0</v>
      </c>
      <c r="U1142" s="5">
        <v>0</v>
      </c>
      <c r="V1142" s="5">
        <v>0</v>
      </c>
      <c r="W1142" s="5">
        <v>0</v>
      </c>
      <c r="X1142" s="5">
        <v>0</v>
      </c>
      <c r="Y1142" s="6">
        <v>0</v>
      </c>
    </row>
    <row r="1143" spans="1:25" ht="73" thickBot="1" x14ac:dyDescent="0.4">
      <c r="A1143" s="20" t="s">
        <v>1180</v>
      </c>
      <c r="B1143" s="1">
        <v>7</v>
      </c>
      <c r="C1143" s="2" t="s">
        <v>1183</v>
      </c>
      <c r="D1143" s="1">
        <v>201</v>
      </c>
      <c r="E1143" s="3" t="s">
        <v>1184</v>
      </c>
      <c r="F1143" s="1">
        <v>82000</v>
      </c>
      <c r="G1143" s="1" t="s">
        <v>27</v>
      </c>
      <c r="H1143" s="1" t="s">
        <v>28</v>
      </c>
      <c r="I1143" s="1">
        <v>2020</v>
      </c>
      <c r="J1143" s="1">
        <v>2020</v>
      </c>
      <c r="K1143" s="1" t="s">
        <v>4914</v>
      </c>
      <c r="L1143" s="2" t="s">
        <v>32</v>
      </c>
      <c r="M1143" s="1">
        <v>20</v>
      </c>
      <c r="N1143" s="2" t="s">
        <v>41</v>
      </c>
      <c r="O1143" s="2" t="s">
        <v>42</v>
      </c>
      <c r="P1143" s="4">
        <v>98896</v>
      </c>
      <c r="Q1143" s="4">
        <v>98896</v>
      </c>
      <c r="R1143" s="4">
        <v>105333</v>
      </c>
      <c r="S1143" s="4">
        <v>105333</v>
      </c>
      <c r="T1143" s="5">
        <v>0</v>
      </c>
      <c r="U1143" s="5">
        <v>0</v>
      </c>
      <c r="V1143" s="5">
        <v>0</v>
      </c>
      <c r="W1143" s="5">
        <v>0</v>
      </c>
      <c r="X1143" s="5">
        <v>0</v>
      </c>
      <c r="Y1143" s="6">
        <v>0</v>
      </c>
    </row>
    <row r="1144" spans="1:25" ht="87.5" thickBot="1" x14ac:dyDescent="0.4">
      <c r="A1144" s="20" t="s">
        <v>1180</v>
      </c>
      <c r="B1144" s="1">
        <v>7</v>
      </c>
      <c r="C1144" s="2" t="s">
        <v>1183</v>
      </c>
      <c r="D1144" s="1">
        <v>201</v>
      </c>
      <c r="E1144" s="3" t="s">
        <v>1184</v>
      </c>
      <c r="F1144" s="1">
        <v>82000</v>
      </c>
      <c r="G1144" s="1" t="s">
        <v>27</v>
      </c>
      <c r="H1144" s="1" t="s">
        <v>28</v>
      </c>
      <c r="I1144" s="1">
        <v>2020</v>
      </c>
      <c r="J1144" s="1">
        <v>2020</v>
      </c>
      <c r="K1144" s="1" t="s">
        <v>4914</v>
      </c>
      <c r="L1144" s="2" t="s">
        <v>32</v>
      </c>
      <c r="M1144" s="1">
        <v>20</v>
      </c>
      <c r="N1144" s="2" t="s">
        <v>302</v>
      </c>
      <c r="O1144" s="2" t="s">
        <v>303</v>
      </c>
      <c r="P1144" s="4">
        <v>21056</v>
      </c>
      <c r="Q1144" s="4">
        <v>21056</v>
      </c>
      <c r="R1144" s="4">
        <v>4769</v>
      </c>
      <c r="S1144" s="4">
        <v>4769</v>
      </c>
      <c r="T1144" s="5">
        <v>0</v>
      </c>
      <c r="U1144" s="5">
        <v>0</v>
      </c>
      <c r="V1144" s="5">
        <v>0</v>
      </c>
      <c r="W1144" s="5">
        <v>0</v>
      </c>
      <c r="X1144" s="5">
        <v>0</v>
      </c>
      <c r="Y1144" s="6">
        <v>0</v>
      </c>
    </row>
    <row r="1145" spans="1:25" ht="87.5" thickBot="1" x14ac:dyDescent="0.4">
      <c r="A1145" s="20" t="s">
        <v>1180</v>
      </c>
      <c r="B1145" s="1">
        <v>7</v>
      </c>
      <c r="C1145" s="2" t="s">
        <v>1183</v>
      </c>
      <c r="D1145" s="1">
        <v>201</v>
      </c>
      <c r="E1145" s="3" t="s">
        <v>1184</v>
      </c>
      <c r="F1145" s="1">
        <v>82000</v>
      </c>
      <c r="G1145" s="1" t="s">
        <v>27</v>
      </c>
      <c r="H1145" s="1" t="s">
        <v>28</v>
      </c>
      <c r="I1145" s="1">
        <v>2020</v>
      </c>
      <c r="J1145" s="1">
        <v>2020</v>
      </c>
      <c r="K1145" s="1" t="s">
        <v>4914</v>
      </c>
      <c r="L1145" s="2" t="s">
        <v>32</v>
      </c>
      <c r="M1145" s="1">
        <v>20</v>
      </c>
      <c r="N1145" s="2" t="s">
        <v>344</v>
      </c>
      <c r="O1145" s="2" t="s">
        <v>345</v>
      </c>
      <c r="P1145" s="4">
        <v>39</v>
      </c>
      <c r="Q1145" s="4">
        <v>39</v>
      </c>
      <c r="R1145" s="4">
        <v>-319</v>
      </c>
      <c r="S1145" s="4">
        <v>-319</v>
      </c>
      <c r="T1145" s="5">
        <v>0</v>
      </c>
      <c r="U1145" s="5">
        <v>0</v>
      </c>
      <c r="V1145" s="5">
        <v>0</v>
      </c>
      <c r="W1145" s="5">
        <v>0</v>
      </c>
      <c r="X1145" s="5">
        <v>0</v>
      </c>
      <c r="Y1145" s="6">
        <v>0</v>
      </c>
    </row>
    <row r="1146" spans="1:25" ht="87.5" thickBot="1" x14ac:dyDescent="0.4">
      <c r="A1146" s="20" t="s">
        <v>1180</v>
      </c>
      <c r="B1146" s="1">
        <v>7</v>
      </c>
      <c r="C1146" s="2" t="s">
        <v>1183</v>
      </c>
      <c r="D1146" s="1">
        <v>201</v>
      </c>
      <c r="E1146" s="3" t="s">
        <v>1184</v>
      </c>
      <c r="F1146" s="1">
        <v>82000</v>
      </c>
      <c r="G1146" s="1" t="s">
        <v>27</v>
      </c>
      <c r="H1146" s="1" t="s">
        <v>28</v>
      </c>
      <c r="I1146" s="1">
        <v>2020</v>
      </c>
      <c r="J1146" s="1">
        <v>2020</v>
      </c>
      <c r="K1146" s="1" t="s">
        <v>4914</v>
      </c>
      <c r="L1146" s="2" t="s">
        <v>32</v>
      </c>
      <c r="M1146" s="1">
        <v>20</v>
      </c>
      <c r="N1146" s="2" t="s">
        <v>43</v>
      </c>
      <c r="O1146" s="2" t="s">
        <v>44</v>
      </c>
      <c r="P1146" s="4">
        <v>2987</v>
      </c>
      <c r="Q1146" s="4">
        <v>2987</v>
      </c>
      <c r="R1146" s="4">
        <v>3173</v>
      </c>
      <c r="S1146" s="4">
        <v>3173</v>
      </c>
      <c r="T1146" s="5">
        <v>0</v>
      </c>
      <c r="U1146" s="5">
        <v>0</v>
      </c>
      <c r="V1146" s="5">
        <v>0</v>
      </c>
      <c r="W1146" s="5">
        <v>0</v>
      </c>
      <c r="X1146" s="5">
        <v>0</v>
      </c>
      <c r="Y1146" s="6">
        <v>0</v>
      </c>
    </row>
    <row r="1147" spans="1:25" ht="73" thickBot="1" x14ac:dyDescent="0.4">
      <c r="A1147" s="20" t="s">
        <v>1180</v>
      </c>
      <c r="B1147" s="1">
        <v>7</v>
      </c>
      <c r="C1147" s="2" t="s">
        <v>1183</v>
      </c>
      <c r="D1147" s="1">
        <v>201</v>
      </c>
      <c r="E1147" s="3" t="s">
        <v>1184</v>
      </c>
      <c r="F1147" s="1">
        <v>82000</v>
      </c>
      <c r="G1147" s="1" t="s">
        <v>27</v>
      </c>
      <c r="H1147" s="1" t="s">
        <v>28</v>
      </c>
      <c r="I1147" s="1">
        <v>2020</v>
      </c>
      <c r="J1147" s="1">
        <v>2020</v>
      </c>
      <c r="K1147" s="1" t="s">
        <v>4914</v>
      </c>
      <c r="L1147" s="2" t="s">
        <v>32</v>
      </c>
      <c r="M1147" s="1">
        <v>20</v>
      </c>
      <c r="N1147" s="2" t="s">
        <v>45</v>
      </c>
      <c r="O1147" s="2" t="s">
        <v>46</v>
      </c>
      <c r="P1147" s="4">
        <v>-2983</v>
      </c>
      <c r="Q1147" s="4">
        <v>-2983</v>
      </c>
      <c r="R1147" s="4">
        <v>-3176</v>
      </c>
      <c r="S1147" s="4">
        <v>-3176</v>
      </c>
      <c r="T1147" s="5">
        <v>0</v>
      </c>
      <c r="U1147" s="5">
        <v>0</v>
      </c>
      <c r="V1147" s="5">
        <v>0</v>
      </c>
      <c r="W1147" s="5">
        <v>0</v>
      </c>
      <c r="X1147" s="5">
        <v>0</v>
      </c>
      <c r="Y1147" s="6">
        <v>0</v>
      </c>
    </row>
    <row r="1148" spans="1:25" ht="73" thickBot="1" x14ac:dyDescent="0.4">
      <c r="A1148" s="20" t="s">
        <v>1180</v>
      </c>
      <c r="B1148" s="1">
        <v>7</v>
      </c>
      <c r="C1148" s="2" t="s">
        <v>1183</v>
      </c>
      <c r="D1148" s="1">
        <v>201</v>
      </c>
      <c r="E1148" s="3" t="s">
        <v>1184</v>
      </c>
      <c r="F1148" s="1">
        <v>82000</v>
      </c>
      <c r="G1148" s="1" t="s">
        <v>27</v>
      </c>
      <c r="H1148" s="1" t="s">
        <v>28</v>
      </c>
      <c r="I1148" s="1">
        <v>2020</v>
      </c>
      <c r="J1148" s="1">
        <v>2020</v>
      </c>
      <c r="K1148" s="1" t="s">
        <v>4914</v>
      </c>
      <c r="L1148" s="2" t="s">
        <v>32</v>
      </c>
      <c r="M1148" s="1">
        <v>20</v>
      </c>
      <c r="N1148" s="2" t="s">
        <v>47</v>
      </c>
      <c r="O1148" s="2" t="s">
        <v>48</v>
      </c>
      <c r="P1148" s="4">
        <v>543</v>
      </c>
      <c r="Q1148" s="4">
        <v>543</v>
      </c>
      <c r="R1148" s="4">
        <v>0</v>
      </c>
      <c r="S1148" s="4">
        <v>0</v>
      </c>
      <c r="T1148" s="5">
        <v>0</v>
      </c>
      <c r="U1148" s="5">
        <v>0</v>
      </c>
      <c r="V1148" s="5">
        <v>0</v>
      </c>
      <c r="W1148" s="5">
        <v>0</v>
      </c>
      <c r="X1148" s="5">
        <v>0</v>
      </c>
      <c r="Y1148" s="6">
        <v>0</v>
      </c>
    </row>
    <row r="1149" spans="1:25" ht="87.5" thickBot="1" x14ac:dyDescent="0.4">
      <c r="A1149" s="20" t="s">
        <v>1180</v>
      </c>
      <c r="B1149" s="1">
        <v>7</v>
      </c>
      <c r="C1149" s="2" t="s">
        <v>1183</v>
      </c>
      <c r="D1149" s="1">
        <v>201</v>
      </c>
      <c r="E1149" s="3" t="s">
        <v>1184</v>
      </c>
      <c r="F1149" s="1">
        <v>82000</v>
      </c>
      <c r="G1149" s="1" t="s">
        <v>27</v>
      </c>
      <c r="H1149" s="1" t="s">
        <v>28</v>
      </c>
      <c r="I1149" s="1">
        <v>2020</v>
      </c>
      <c r="J1149" s="1">
        <v>2020</v>
      </c>
      <c r="K1149" s="1" t="s">
        <v>4914</v>
      </c>
      <c r="L1149" s="2" t="s">
        <v>32</v>
      </c>
      <c r="M1149" s="1">
        <v>20</v>
      </c>
      <c r="N1149" s="2" t="s">
        <v>1185</v>
      </c>
      <c r="O1149" s="2" t="s">
        <v>1186</v>
      </c>
      <c r="P1149" s="4">
        <v>-500000</v>
      </c>
      <c r="Q1149" s="4">
        <v>-500000</v>
      </c>
      <c r="R1149" s="4">
        <v>0</v>
      </c>
      <c r="S1149" s="4">
        <v>0</v>
      </c>
      <c r="T1149" s="5">
        <v>0</v>
      </c>
      <c r="U1149" s="5">
        <v>0</v>
      </c>
      <c r="V1149" s="5">
        <v>0</v>
      </c>
      <c r="W1149" s="5">
        <v>0</v>
      </c>
      <c r="X1149" s="5">
        <v>0</v>
      </c>
      <c r="Y1149" s="6">
        <v>0</v>
      </c>
    </row>
    <row r="1150" spans="1:25" ht="102" thickBot="1" x14ac:dyDescent="0.4">
      <c r="A1150" s="20" t="s">
        <v>1180</v>
      </c>
      <c r="B1150" s="1">
        <v>7</v>
      </c>
      <c r="C1150" s="2" t="s">
        <v>1183</v>
      </c>
      <c r="D1150" s="1">
        <v>201</v>
      </c>
      <c r="E1150" s="3" t="s">
        <v>1184</v>
      </c>
      <c r="F1150" s="1">
        <v>82000</v>
      </c>
      <c r="G1150" s="1" t="s">
        <v>27</v>
      </c>
      <c r="H1150" s="1" t="s">
        <v>28</v>
      </c>
      <c r="I1150" s="1">
        <v>2020</v>
      </c>
      <c r="J1150" s="1">
        <v>2020</v>
      </c>
      <c r="K1150" s="1" t="s">
        <v>4914</v>
      </c>
      <c r="L1150" s="2" t="s">
        <v>32</v>
      </c>
      <c r="M1150" s="1">
        <v>20</v>
      </c>
      <c r="N1150" s="2" t="s">
        <v>1187</v>
      </c>
      <c r="O1150" s="2" t="s">
        <v>1188</v>
      </c>
      <c r="P1150" s="4">
        <v>-20000</v>
      </c>
      <c r="Q1150" s="4">
        <v>-20000</v>
      </c>
      <c r="R1150" s="4">
        <v>0</v>
      </c>
      <c r="S1150" s="4">
        <v>0</v>
      </c>
      <c r="T1150" s="5">
        <v>0</v>
      </c>
      <c r="U1150" s="5">
        <v>0</v>
      </c>
      <c r="V1150" s="5">
        <v>0</v>
      </c>
      <c r="W1150" s="5">
        <v>0</v>
      </c>
      <c r="X1150" s="5">
        <v>0</v>
      </c>
      <c r="Y1150" s="6">
        <v>0</v>
      </c>
    </row>
    <row r="1151" spans="1:25" ht="87.5" thickBot="1" x14ac:dyDescent="0.4">
      <c r="A1151" s="20" t="s">
        <v>1180</v>
      </c>
      <c r="B1151" s="1">
        <v>7</v>
      </c>
      <c r="C1151" s="2" t="s">
        <v>1183</v>
      </c>
      <c r="D1151" s="1">
        <v>201</v>
      </c>
      <c r="E1151" s="3" t="s">
        <v>1184</v>
      </c>
      <c r="F1151" s="1">
        <v>82000</v>
      </c>
      <c r="G1151" s="1" t="s">
        <v>27</v>
      </c>
      <c r="H1151" s="1" t="s">
        <v>28</v>
      </c>
      <c r="I1151" s="1">
        <v>2020</v>
      </c>
      <c r="J1151" s="1">
        <v>2020</v>
      </c>
      <c r="K1151" s="1" t="s">
        <v>4914</v>
      </c>
      <c r="L1151" s="2" t="s">
        <v>32</v>
      </c>
      <c r="M1151" s="1">
        <v>20</v>
      </c>
      <c r="N1151" s="2" t="s">
        <v>1189</v>
      </c>
      <c r="O1151" s="2" t="s">
        <v>1190</v>
      </c>
      <c r="P1151" s="4">
        <v>-10000</v>
      </c>
      <c r="Q1151" s="4">
        <v>-10000</v>
      </c>
      <c r="R1151" s="4">
        <v>0</v>
      </c>
      <c r="S1151" s="4">
        <v>0</v>
      </c>
      <c r="T1151" s="5">
        <v>0</v>
      </c>
      <c r="U1151" s="5">
        <v>0</v>
      </c>
      <c r="V1151" s="5">
        <v>0</v>
      </c>
      <c r="W1151" s="5">
        <v>0</v>
      </c>
      <c r="X1151" s="5">
        <v>0</v>
      </c>
      <c r="Y1151" s="6">
        <v>0</v>
      </c>
    </row>
    <row r="1152" spans="1:25" ht="73" thickBot="1" x14ac:dyDescent="0.4">
      <c r="A1152" s="20" t="s">
        <v>1180</v>
      </c>
      <c r="B1152" s="1">
        <v>7</v>
      </c>
      <c r="C1152" s="2" t="s">
        <v>1183</v>
      </c>
      <c r="D1152" s="1">
        <v>201</v>
      </c>
      <c r="E1152" s="3" t="s">
        <v>1184</v>
      </c>
      <c r="F1152" s="1">
        <v>82000</v>
      </c>
      <c r="G1152" s="1" t="s">
        <v>27</v>
      </c>
      <c r="H1152" s="1" t="s">
        <v>28</v>
      </c>
      <c r="I1152" s="1">
        <v>2020</v>
      </c>
      <c r="J1152" s="1">
        <v>2020</v>
      </c>
      <c r="K1152" s="1" t="s">
        <v>4914</v>
      </c>
      <c r="L1152" s="2" t="s">
        <v>32</v>
      </c>
      <c r="M1152" s="1">
        <v>20</v>
      </c>
      <c r="N1152" s="2" t="s">
        <v>1191</v>
      </c>
      <c r="O1152" s="2" t="s">
        <v>1192</v>
      </c>
      <c r="P1152" s="4">
        <v>-80000</v>
      </c>
      <c r="Q1152" s="4">
        <v>-80000</v>
      </c>
      <c r="R1152" s="4">
        <v>0</v>
      </c>
      <c r="S1152" s="4">
        <v>0</v>
      </c>
      <c r="T1152" s="5">
        <v>0</v>
      </c>
      <c r="U1152" s="5">
        <v>0</v>
      </c>
      <c r="V1152" s="5">
        <v>0</v>
      </c>
      <c r="W1152" s="5">
        <v>0</v>
      </c>
      <c r="X1152" s="5">
        <v>0</v>
      </c>
      <c r="Y1152" s="6">
        <v>0</v>
      </c>
    </row>
    <row r="1153" spans="1:25" ht="73" thickBot="1" x14ac:dyDescent="0.4">
      <c r="A1153" s="20" t="s">
        <v>1180</v>
      </c>
      <c r="B1153" s="1">
        <v>7</v>
      </c>
      <c r="C1153" s="2" t="s">
        <v>1183</v>
      </c>
      <c r="D1153" s="1">
        <v>201</v>
      </c>
      <c r="E1153" s="3" t="s">
        <v>1184</v>
      </c>
      <c r="F1153" s="1">
        <v>82000</v>
      </c>
      <c r="G1153" s="1" t="s">
        <v>27</v>
      </c>
      <c r="H1153" s="1" t="s">
        <v>28</v>
      </c>
      <c r="I1153" s="1">
        <v>2020</v>
      </c>
      <c r="J1153" s="1">
        <v>2020</v>
      </c>
      <c r="K1153" s="1" t="s">
        <v>4914</v>
      </c>
      <c r="L1153" s="2" t="s">
        <v>206</v>
      </c>
      <c r="M1153" s="1">
        <v>30</v>
      </c>
      <c r="N1153" s="2" t="s">
        <v>1193</v>
      </c>
      <c r="O1153" s="2" t="s">
        <v>1194</v>
      </c>
      <c r="P1153" s="4">
        <v>136514</v>
      </c>
      <c r="Q1153" s="4">
        <v>136514</v>
      </c>
      <c r="R1153" s="4">
        <v>0</v>
      </c>
      <c r="S1153" s="4">
        <v>0</v>
      </c>
      <c r="T1153" s="5">
        <v>1</v>
      </c>
      <c r="U1153" s="5">
        <v>1</v>
      </c>
      <c r="V1153" s="5">
        <v>0</v>
      </c>
      <c r="W1153" s="5">
        <v>0</v>
      </c>
      <c r="X1153" s="5">
        <v>1</v>
      </c>
      <c r="Y1153" s="6">
        <v>1</v>
      </c>
    </row>
    <row r="1154" spans="1:25" ht="58.5" thickBot="1" x14ac:dyDescent="0.4">
      <c r="A1154" s="20" t="s">
        <v>1180</v>
      </c>
      <c r="B1154" s="1">
        <v>7</v>
      </c>
      <c r="C1154" s="2" t="s">
        <v>1183</v>
      </c>
      <c r="D1154" s="1">
        <v>201</v>
      </c>
      <c r="E1154" s="3" t="s">
        <v>1184</v>
      </c>
      <c r="F1154" s="1">
        <v>82000</v>
      </c>
      <c r="G1154" s="1" t="s">
        <v>27</v>
      </c>
      <c r="H1154" s="1" t="s">
        <v>28</v>
      </c>
      <c r="I1154" s="1">
        <v>2020</v>
      </c>
      <c r="J1154" s="1">
        <v>2020</v>
      </c>
      <c r="K1154" s="1" t="s">
        <v>4914</v>
      </c>
      <c r="L1154" s="2" t="s">
        <v>206</v>
      </c>
      <c r="M1154" s="1">
        <v>30</v>
      </c>
      <c r="N1154" s="2" t="s">
        <v>1195</v>
      </c>
      <c r="O1154" s="2" t="s">
        <v>1196</v>
      </c>
      <c r="P1154" s="4">
        <v>0</v>
      </c>
      <c r="Q1154" s="4">
        <v>-179500</v>
      </c>
      <c r="R1154" s="4">
        <v>0</v>
      </c>
      <c r="S1154" s="4">
        <v>0</v>
      </c>
      <c r="T1154" s="5">
        <v>0</v>
      </c>
      <c r="U1154" s="5">
        <v>0</v>
      </c>
      <c r="V1154" s="5">
        <v>0</v>
      </c>
      <c r="W1154" s="5">
        <v>0</v>
      </c>
      <c r="X1154" s="5">
        <v>0</v>
      </c>
      <c r="Y1154" s="6">
        <v>0</v>
      </c>
    </row>
    <row r="1155" spans="1:25" ht="58.5" thickBot="1" x14ac:dyDescent="0.4">
      <c r="A1155" s="20" t="s">
        <v>1180</v>
      </c>
      <c r="B1155" s="1">
        <v>7</v>
      </c>
      <c r="C1155" s="2" t="s">
        <v>1183</v>
      </c>
      <c r="D1155" s="1">
        <v>201</v>
      </c>
      <c r="E1155" s="3" t="s">
        <v>1184</v>
      </c>
      <c r="F1155" s="1">
        <v>82000</v>
      </c>
      <c r="G1155" s="1" t="s">
        <v>27</v>
      </c>
      <c r="H1155" s="1" t="s">
        <v>28</v>
      </c>
      <c r="I1155" s="1">
        <v>2020</v>
      </c>
      <c r="J1155" s="1">
        <v>2020</v>
      </c>
      <c r="K1155" s="1" t="s">
        <v>4914</v>
      </c>
      <c r="L1155" s="2" t="s">
        <v>206</v>
      </c>
      <c r="M1155" s="1">
        <v>30</v>
      </c>
      <c r="N1155" s="2" t="s">
        <v>1197</v>
      </c>
      <c r="O1155" s="2" t="s">
        <v>1198</v>
      </c>
      <c r="P1155" s="4">
        <v>0</v>
      </c>
      <c r="Q1155" s="4">
        <v>0</v>
      </c>
      <c r="R1155" s="4">
        <v>0</v>
      </c>
      <c r="S1155" s="4">
        <v>0</v>
      </c>
      <c r="T1155" s="5">
        <v>0</v>
      </c>
      <c r="U1155" s="5">
        <v>0</v>
      </c>
      <c r="V1155" s="5">
        <v>0</v>
      </c>
      <c r="W1155" s="5">
        <v>0</v>
      </c>
      <c r="X1155" s="5">
        <v>0</v>
      </c>
      <c r="Y1155" s="6">
        <v>0</v>
      </c>
    </row>
    <row r="1156" spans="1:25" ht="58.5" thickBot="1" x14ac:dyDescent="0.4">
      <c r="A1156" s="20" t="s">
        <v>1180</v>
      </c>
      <c r="B1156" s="1">
        <v>7</v>
      </c>
      <c r="C1156" s="2" t="s">
        <v>1183</v>
      </c>
      <c r="D1156" s="1">
        <v>201</v>
      </c>
      <c r="E1156" s="3" t="s">
        <v>1184</v>
      </c>
      <c r="F1156" s="1">
        <v>82000</v>
      </c>
      <c r="G1156" s="1" t="s">
        <v>27</v>
      </c>
      <c r="H1156" s="1" t="s">
        <v>28</v>
      </c>
      <c r="I1156" s="1">
        <v>2020</v>
      </c>
      <c r="J1156" s="1">
        <v>2020</v>
      </c>
      <c r="K1156" s="1" t="s">
        <v>4914</v>
      </c>
      <c r="L1156" s="2" t="s">
        <v>206</v>
      </c>
      <c r="M1156" s="1">
        <v>30</v>
      </c>
      <c r="N1156" s="2" t="s">
        <v>1199</v>
      </c>
      <c r="O1156" s="2" t="s">
        <v>1200</v>
      </c>
      <c r="P1156" s="4">
        <v>0</v>
      </c>
      <c r="Q1156" s="4">
        <v>0</v>
      </c>
      <c r="R1156" s="4">
        <v>0</v>
      </c>
      <c r="S1156" s="4">
        <v>0</v>
      </c>
      <c r="T1156" s="5">
        <v>0</v>
      </c>
      <c r="U1156" s="5">
        <v>0</v>
      </c>
      <c r="V1156" s="5">
        <v>0</v>
      </c>
      <c r="W1156" s="5">
        <v>0</v>
      </c>
      <c r="X1156" s="5">
        <v>0</v>
      </c>
      <c r="Y1156" s="6">
        <v>0</v>
      </c>
    </row>
    <row r="1157" spans="1:25" ht="44" thickBot="1" x14ac:dyDescent="0.4">
      <c r="A1157" s="20" t="s">
        <v>1180</v>
      </c>
      <c r="B1157" s="1">
        <v>7</v>
      </c>
      <c r="C1157" s="2" t="s">
        <v>1183</v>
      </c>
      <c r="D1157" s="1">
        <v>201</v>
      </c>
      <c r="E1157" s="3" t="s">
        <v>1184</v>
      </c>
      <c r="F1157" s="1">
        <v>82000</v>
      </c>
      <c r="G1157" s="1" t="s">
        <v>27</v>
      </c>
      <c r="H1157" s="1" t="s">
        <v>28</v>
      </c>
      <c r="I1157" s="1">
        <v>2020</v>
      </c>
      <c r="J1157" s="1">
        <v>2020</v>
      </c>
      <c r="K1157" s="1" t="s">
        <v>4914</v>
      </c>
      <c r="L1157" s="2" t="s">
        <v>206</v>
      </c>
      <c r="M1157" s="1">
        <v>30</v>
      </c>
      <c r="N1157" s="2" t="s">
        <v>1201</v>
      </c>
      <c r="O1157" s="2" t="s">
        <v>1202</v>
      </c>
      <c r="P1157" s="4">
        <v>-200000</v>
      </c>
      <c r="Q1157" s="4">
        <v>-200000</v>
      </c>
      <c r="R1157" s="4">
        <v>0</v>
      </c>
      <c r="S1157" s="4">
        <v>0</v>
      </c>
      <c r="T1157" s="5">
        <v>0</v>
      </c>
      <c r="U1157" s="5">
        <v>0</v>
      </c>
      <c r="V1157" s="5">
        <v>0</v>
      </c>
      <c r="W1157" s="5">
        <v>0</v>
      </c>
      <c r="X1157" s="5">
        <v>0</v>
      </c>
      <c r="Y1157" s="6">
        <v>0</v>
      </c>
    </row>
    <row r="1158" spans="1:25" ht="87.5" thickBot="1" x14ac:dyDescent="0.4">
      <c r="A1158" s="20" t="s">
        <v>1180</v>
      </c>
      <c r="B1158" s="1">
        <v>7</v>
      </c>
      <c r="C1158" s="2" t="s">
        <v>1183</v>
      </c>
      <c r="D1158" s="1">
        <v>201</v>
      </c>
      <c r="E1158" s="3" t="s">
        <v>1184</v>
      </c>
      <c r="F1158" s="1">
        <v>82000</v>
      </c>
      <c r="G1158" s="1" t="s">
        <v>27</v>
      </c>
      <c r="H1158" s="1" t="s">
        <v>28</v>
      </c>
      <c r="I1158" s="1">
        <v>2020</v>
      </c>
      <c r="J1158" s="1">
        <v>2020</v>
      </c>
      <c r="K1158" s="1" t="s">
        <v>4914</v>
      </c>
      <c r="L1158" s="2" t="s">
        <v>206</v>
      </c>
      <c r="M1158" s="1">
        <v>30</v>
      </c>
      <c r="N1158" s="2" t="s">
        <v>1203</v>
      </c>
      <c r="O1158" s="2" t="s">
        <v>1204</v>
      </c>
      <c r="P1158" s="4">
        <v>-200000</v>
      </c>
      <c r="Q1158" s="4">
        <v>-200000</v>
      </c>
      <c r="R1158" s="4">
        <v>0</v>
      </c>
      <c r="S1158" s="4">
        <v>0</v>
      </c>
      <c r="T1158" s="5">
        <v>0</v>
      </c>
      <c r="U1158" s="5">
        <v>0</v>
      </c>
      <c r="V1158" s="5">
        <v>0</v>
      </c>
      <c r="W1158" s="5">
        <v>0</v>
      </c>
      <c r="X1158" s="5">
        <v>0</v>
      </c>
      <c r="Y1158" s="6">
        <v>0</v>
      </c>
    </row>
    <row r="1159" spans="1:25" ht="58.5" thickBot="1" x14ac:dyDescent="0.4">
      <c r="A1159" s="20" t="s">
        <v>1180</v>
      </c>
      <c r="B1159" s="1">
        <v>7</v>
      </c>
      <c r="C1159" s="2" t="s">
        <v>1183</v>
      </c>
      <c r="D1159" s="1">
        <v>201</v>
      </c>
      <c r="E1159" s="3" t="s">
        <v>1184</v>
      </c>
      <c r="F1159" s="1">
        <v>82000</v>
      </c>
      <c r="G1159" s="1" t="s">
        <v>27</v>
      </c>
      <c r="H1159" s="1" t="s">
        <v>28</v>
      </c>
      <c r="I1159" s="1">
        <v>2020</v>
      </c>
      <c r="J1159" s="1">
        <v>2020</v>
      </c>
      <c r="K1159" s="1" t="s">
        <v>4914</v>
      </c>
      <c r="L1159" s="2" t="s">
        <v>206</v>
      </c>
      <c r="M1159" s="1">
        <v>30</v>
      </c>
      <c r="N1159" s="2" t="s">
        <v>1205</v>
      </c>
      <c r="O1159" s="2" t="s">
        <v>1206</v>
      </c>
      <c r="P1159" s="4">
        <v>1400000</v>
      </c>
      <c r="Q1159" s="4">
        <v>0</v>
      </c>
      <c r="R1159" s="4">
        <v>0</v>
      </c>
      <c r="S1159" s="4">
        <v>0</v>
      </c>
      <c r="T1159" s="5">
        <v>0</v>
      </c>
      <c r="U1159" s="5">
        <v>0</v>
      </c>
      <c r="V1159" s="5">
        <v>0</v>
      </c>
      <c r="W1159" s="5">
        <v>0</v>
      </c>
      <c r="X1159" s="5">
        <v>0</v>
      </c>
      <c r="Y1159" s="6">
        <v>0</v>
      </c>
    </row>
    <row r="1160" spans="1:25" ht="73" thickBot="1" x14ac:dyDescent="0.4">
      <c r="A1160" s="20" t="s">
        <v>1180</v>
      </c>
      <c r="B1160" s="1">
        <v>7</v>
      </c>
      <c r="C1160" s="2" t="s">
        <v>1183</v>
      </c>
      <c r="D1160" s="1">
        <v>201</v>
      </c>
      <c r="E1160" s="3" t="s">
        <v>1184</v>
      </c>
      <c r="F1160" s="1">
        <v>82000</v>
      </c>
      <c r="G1160" s="1" t="s">
        <v>27</v>
      </c>
      <c r="H1160" s="1" t="s">
        <v>28</v>
      </c>
      <c r="I1160" s="1">
        <v>2020</v>
      </c>
      <c r="J1160" s="1">
        <v>2020</v>
      </c>
      <c r="K1160" s="1" t="s">
        <v>4914</v>
      </c>
      <c r="L1160" s="2" t="s">
        <v>206</v>
      </c>
      <c r="M1160" s="1">
        <v>30</v>
      </c>
      <c r="N1160" s="2" t="s">
        <v>1207</v>
      </c>
      <c r="O1160" s="2" t="s">
        <v>1208</v>
      </c>
      <c r="P1160" s="4">
        <v>400000</v>
      </c>
      <c r="Q1160" s="4">
        <v>0</v>
      </c>
      <c r="R1160" s="4">
        <v>0</v>
      </c>
      <c r="S1160" s="4">
        <v>181071751</v>
      </c>
      <c r="T1160" s="5">
        <v>0</v>
      </c>
      <c r="U1160" s="5">
        <v>0</v>
      </c>
      <c r="V1160" s="5">
        <v>0</v>
      </c>
      <c r="W1160" s="5">
        <v>150</v>
      </c>
      <c r="X1160" s="5">
        <v>0</v>
      </c>
      <c r="Y1160" s="6">
        <v>150</v>
      </c>
    </row>
    <row r="1161" spans="1:25" ht="131" thickBot="1" x14ac:dyDescent="0.4">
      <c r="A1161" s="20" t="s">
        <v>1180</v>
      </c>
      <c r="B1161" s="1">
        <v>7</v>
      </c>
      <c r="C1161" s="2" t="s">
        <v>1183</v>
      </c>
      <c r="D1161" s="1">
        <v>201</v>
      </c>
      <c r="E1161" s="3" t="s">
        <v>1184</v>
      </c>
      <c r="F1161" s="1">
        <v>82000</v>
      </c>
      <c r="G1161" s="1" t="s">
        <v>27</v>
      </c>
      <c r="H1161" s="1" t="s">
        <v>28</v>
      </c>
      <c r="I1161" s="1">
        <v>2020</v>
      </c>
      <c r="J1161" s="1">
        <v>2020</v>
      </c>
      <c r="K1161" s="1" t="s">
        <v>4914</v>
      </c>
      <c r="L1161" s="2" t="s">
        <v>206</v>
      </c>
      <c r="M1161" s="1">
        <v>30</v>
      </c>
      <c r="N1161" s="2" t="s">
        <v>1209</v>
      </c>
      <c r="O1161" s="2" t="s">
        <v>1210</v>
      </c>
      <c r="P1161" s="4">
        <v>7131000</v>
      </c>
      <c r="Q1161" s="4">
        <v>6103000</v>
      </c>
      <c r="R1161" s="4">
        <v>0</v>
      </c>
      <c r="S1161" s="4">
        <v>0</v>
      </c>
      <c r="T1161" s="5">
        <v>11</v>
      </c>
      <c r="U1161" s="5">
        <v>11</v>
      </c>
      <c r="V1161" s="5">
        <v>0</v>
      </c>
      <c r="W1161" s="5">
        <v>0</v>
      </c>
      <c r="X1161" s="5">
        <v>11</v>
      </c>
      <c r="Y1161" s="6">
        <v>11</v>
      </c>
    </row>
    <row r="1162" spans="1:25" ht="116.5" thickBot="1" x14ac:dyDescent="0.4">
      <c r="A1162" s="20" t="s">
        <v>1180</v>
      </c>
      <c r="B1162" s="1">
        <v>7</v>
      </c>
      <c r="C1162" s="2" t="s">
        <v>1183</v>
      </c>
      <c r="D1162" s="1">
        <v>201</v>
      </c>
      <c r="E1162" s="3" t="s">
        <v>1184</v>
      </c>
      <c r="F1162" s="1">
        <v>82000</v>
      </c>
      <c r="G1162" s="1" t="s">
        <v>27</v>
      </c>
      <c r="H1162" s="1" t="s">
        <v>28</v>
      </c>
      <c r="I1162" s="1">
        <v>2020</v>
      </c>
      <c r="J1162" s="1">
        <v>2020</v>
      </c>
      <c r="K1162" s="1" t="s">
        <v>4914</v>
      </c>
      <c r="L1162" s="2" t="s">
        <v>206</v>
      </c>
      <c r="M1162" s="1">
        <v>30</v>
      </c>
      <c r="N1162" s="2" t="s">
        <v>1211</v>
      </c>
      <c r="O1162" s="2" t="s">
        <v>1212</v>
      </c>
      <c r="P1162" s="4">
        <v>650000</v>
      </c>
      <c r="Q1162" s="4">
        <v>650000</v>
      </c>
      <c r="R1162" s="4">
        <v>0</v>
      </c>
      <c r="S1162" s="4">
        <v>0</v>
      </c>
      <c r="T1162" s="5">
        <v>0</v>
      </c>
      <c r="U1162" s="5">
        <v>0</v>
      </c>
      <c r="V1162" s="5">
        <v>0</v>
      </c>
      <c r="W1162" s="5">
        <v>0</v>
      </c>
      <c r="X1162" s="5">
        <v>0</v>
      </c>
      <c r="Y1162" s="6">
        <v>0</v>
      </c>
    </row>
    <row r="1163" spans="1:25" ht="116.5" thickBot="1" x14ac:dyDescent="0.4">
      <c r="A1163" s="20" t="s">
        <v>1180</v>
      </c>
      <c r="B1163" s="1">
        <v>7</v>
      </c>
      <c r="C1163" s="2" t="s">
        <v>1183</v>
      </c>
      <c r="D1163" s="1">
        <v>201</v>
      </c>
      <c r="E1163" s="3" t="s">
        <v>1184</v>
      </c>
      <c r="F1163" s="1">
        <v>82000</v>
      </c>
      <c r="G1163" s="1" t="s">
        <v>27</v>
      </c>
      <c r="H1163" s="1" t="s">
        <v>28</v>
      </c>
      <c r="I1163" s="1">
        <v>2020</v>
      </c>
      <c r="J1163" s="1">
        <v>2020</v>
      </c>
      <c r="K1163" s="1" t="s">
        <v>4914</v>
      </c>
      <c r="L1163" s="2" t="s">
        <v>206</v>
      </c>
      <c r="M1163" s="1">
        <v>30</v>
      </c>
      <c r="N1163" s="2" t="s">
        <v>1213</v>
      </c>
      <c r="O1163" s="2" t="s">
        <v>1214</v>
      </c>
      <c r="P1163" s="4">
        <v>0</v>
      </c>
      <c r="Q1163" s="4">
        <v>0</v>
      </c>
      <c r="R1163" s="4">
        <v>0</v>
      </c>
      <c r="S1163" s="4">
        <v>0</v>
      </c>
      <c r="T1163" s="5">
        <v>0</v>
      </c>
      <c r="U1163" s="5">
        <v>0</v>
      </c>
      <c r="V1163" s="5">
        <v>0</v>
      </c>
      <c r="W1163" s="5">
        <v>0</v>
      </c>
      <c r="X1163" s="5">
        <v>0</v>
      </c>
      <c r="Y1163" s="6">
        <v>0</v>
      </c>
    </row>
    <row r="1164" spans="1:25" ht="58.5" thickBot="1" x14ac:dyDescent="0.4">
      <c r="A1164" s="20" t="s">
        <v>1180</v>
      </c>
      <c r="B1164" s="1">
        <v>7</v>
      </c>
      <c r="C1164" s="2" t="s">
        <v>1183</v>
      </c>
      <c r="D1164" s="1">
        <v>201</v>
      </c>
      <c r="E1164" s="3" t="s">
        <v>1184</v>
      </c>
      <c r="F1164" s="1">
        <v>82000</v>
      </c>
      <c r="G1164" s="1" t="s">
        <v>27</v>
      </c>
      <c r="H1164" s="1" t="s">
        <v>28</v>
      </c>
      <c r="I1164" s="1">
        <v>2020</v>
      </c>
      <c r="J1164" s="1">
        <v>2020</v>
      </c>
      <c r="K1164" s="1" t="s">
        <v>4914</v>
      </c>
      <c r="L1164" s="2" t="s">
        <v>206</v>
      </c>
      <c r="M1164" s="1">
        <v>30</v>
      </c>
      <c r="N1164" s="2" t="s">
        <v>1215</v>
      </c>
      <c r="O1164" s="2" t="s">
        <v>1216</v>
      </c>
      <c r="P1164" s="4">
        <v>0</v>
      </c>
      <c r="Q1164" s="4">
        <v>0</v>
      </c>
      <c r="R1164" s="4">
        <v>0</v>
      </c>
      <c r="S1164" s="4">
        <v>0</v>
      </c>
      <c r="T1164" s="5">
        <v>0</v>
      </c>
      <c r="U1164" s="5">
        <v>0</v>
      </c>
      <c r="V1164" s="5">
        <v>0</v>
      </c>
      <c r="W1164" s="5">
        <v>0</v>
      </c>
      <c r="X1164" s="5">
        <v>0</v>
      </c>
      <c r="Y1164" s="6">
        <v>0</v>
      </c>
    </row>
    <row r="1165" spans="1:25" ht="73" thickBot="1" x14ac:dyDescent="0.4">
      <c r="A1165" s="20" t="s">
        <v>1180</v>
      </c>
      <c r="B1165" s="1">
        <v>7</v>
      </c>
      <c r="C1165" s="2" t="s">
        <v>1183</v>
      </c>
      <c r="D1165" s="1">
        <v>201</v>
      </c>
      <c r="E1165" s="3" t="s">
        <v>1184</v>
      </c>
      <c r="F1165" s="1">
        <v>82000</v>
      </c>
      <c r="G1165" s="1" t="s">
        <v>27</v>
      </c>
      <c r="H1165" s="1" t="s">
        <v>28</v>
      </c>
      <c r="I1165" s="1">
        <v>2020</v>
      </c>
      <c r="J1165" s="1">
        <v>2020</v>
      </c>
      <c r="K1165" s="1" t="s">
        <v>4914</v>
      </c>
      <c r="L1165" s="2" t="s">
        <v>206</v>
      </c>
      <c r="M1165" s="1">
        <v>30</v>
      </c>
      <c r="N1165" s="2" t="s">
        <v>1217</v>
      </c>
      <c r="O1165" s="2" t="s">
        <v>1218</v>
      </c>
      <c r="P1165" s="4">
        <v>600000</v>
      </c>
      <c r="Q1165" s="4">
        <v>200000</v>
      </c>
      <c r="R1165" s="4">
        <v>0</v>
      </c>
      <c r="S1165" s="4">
        <v>0</v>
      </c>
      <c r="T1165" s="5">
        <v>0</v>
      </c>
      <c r="U1165" s="5">
        <v>0</v>
      </c>
      <c r="V1165" s="5">
        <v>0</v>
      </c>
      <c r="W1165" s="5">
        <v>0</v>
      </c>
      <c r="X1165" s="5">
        <v>0</v>
      </c>
      <c r="Y1165" s="6">
        <v>0</v>
      </c>
    </row>
    <row r="1166" spans="1:25" ht="73" thickBot="1" x14ac:dyDescent="0.4">
      <c r="A1166" s="20" t="s">
        <v>1180</v>
      </c>
      <c r="B1166" s="1">
        <v>7</v>
      </c>
      <c r="C1166" s="2" t="s">
        <v>1183</v>
      </c>
      <c r="D1166" s="1">
        <v>201</v>
      </c>
      <c r="E1166" s="3" t="s">
        <v>1184</v>
      </c>
      <c r="F1166" s="1">
        <v>82000</v>
      </c>
      <c r="G1166" s="1" t="s">
        <v>27</v>
      </c>
      <c r="H1166" s="1" t="s">
        <v>28</v>
      </c>
      <c r="I1166" s="1">
        <v>2020</v>
      </c>
      <c r="J1166" s="1">
        <v>2020</v>
      </c>
      <c r="K1166" s="1" t="s">
        <v>4914</v>
      </c>
      <c r="L1166" s="2" t="s">
        <v>206</v>
      </c>
      <c r="M1166" s="1">
        <v>30</v>
      </c>
      <c r="N1166" s="2" t="s">
        <v>1219</v>
      </c>
      <c r="O1166" s="2" t="s">
        <v>1220</v>
      </c>
      <c r="P1166" s="4">
        <v>135000</v>
      </c>
      <c r="Q1166" s="4">
        <v>135000</v>
      </c>
      <c r="R1166" s="4">
        <v>0</v>
      </c>
      <c r="S1166" s="4">
        <v>0</v>
      </c>
      <c r="T1166" s="5">
        <v>0</v>
      </c>
      <c r="U1166" s="5">
        <v>0</v>
      </c>
      <c r="V1166" s="5">
        <v>0</v>
      </c>
      <c r="W1166" s="5">
        <v>0</v>
      </c>
      <c r="X1166" s="5">
        <v>0</v>
      </c>
      <c r="Y1166" s="6">
        <v>0</v>
      </c>
    </row>
    <row r="1167" spans="1:25" ht="73" thickBot="1" x14ac:dyDescent="0.4">
      <c r="A1167" s="20" t="s">
        <v>1180</v>
      </c>
      <c r="B1167" s="1">
        <v>7</v>
      </c>
      <c r="C1167" s="2" t="s">
        <v>1183</v>
      </c>
      <c r="D1167" s="1">
        <v>201</v>
      </c>
      <c r="E1167" s="3" t="s">
        <v>1184</v>
      </c>
      <c r="F1167" s="1">
        <v>82000</v>
      </c>
      <c r="G1167" s="1" t="s">
        <v>27</v>
      </c>
      <c r="H1167" s="1" t="s">
        <v>28</v>
      </c>
      <c r="I1167" s="1">
        <v>2020</v>
      </c>
      <c r="J1167" s="1">
        <v>2020</v>
      </c>
      <c r="K1167" s="1" t="s">
        <v>4914</v>
      </c>
      <c r="L1167" s="2" t="s">
        <v>206</v>
      </c>
      <c r="M1167" s="1">
        <v>30</v>
      </c>
      <c r="N1167" s="2" t="s">
        <v>1221</v>
      </c>
      <c r="O1167" s="2" t="s">
        <v>1222</v>
      </c>
      <c r="P1167" s="4">
        <v>5175808</v>
      </c>
      <c r="Q1167" s="4">
        <v>5175808</v>
      </c>
      <c r="R1167" s="4">
        <v>0</v>
      </c>
      <c r="S1167" s="4">
        <v>0</v>
      </c>
      <c r="T1167" s="5">
        <v>0</v>
      </c>
      <c r="U1167" s="5">
        <v>0</v>
      </c>
      <c r="V1167" s="5">
        <v>0</v>
      </c>
      <c r="W1167" s="5">
        <v>0</v>
      </c>
      <c r="X1167" s="5">
        <v>0</v>
      </c>
      <c r="Y1167" s="6">
        <v>0</v>
      </c>
    </row>
    <row r="1168" spans="1:25" ht="116.5" thickBot="1" x14ac:dyDescent="0.4">
      <c r="A1168" s="20" t="s">
        <v>1180</v>
      </c>
      <c r="B1168" s="1">
        <v>7</v>
      </c>
      <c r="C1168" s="2" t="s">
        <v>1183</v>
      </c>
      <c r="D1168" s="1">
        <v>201</v>
      </c>
      <c r="E1168" s="3" t="s">
        <v>1184</v>
      </c>
      <c r="F1168" s="1">
        <v>82000</v>
      </c>
      <c r="G1168" s="1" t="s">
        <v>27</v>
      </c>
      <c r="H1168" s="1" t="s">
        <v>28</v>
      </c>
      <c r="I1168" s="1">
        <v>2020</v>
      </c>
      <c r="J1168" s="1">
        <v>2020</v>
      </c>
      <c r="K1168" s="1" t="s">
        <v>4914</v>
      </c>
      <c r="L1168" s="2" t="s">
        <v>49</v>
      </c>
      <c r="M1168" s="1">
        <v>40</v>
      </c>
      <c r="N1168" s="2" t="s">
        <v>1223</v>
      </c>
      <c r="O1168" s="2" t="s">
        <v>1224</v>
      </c>
      <c r="P1168" s="4">
        <v>0</v>
      </c>
      <c r="Q1168" s="4">
        <v>0</v>
      </c>
      <c r="R1168" s="4">
        <v>0</v>
      </c>
      <c r="S1168" s="4">
        <v>0</v>
      </c>
      <c r="T1168" s="5">
        <v>0</v>
      </c>
      <c r="U1168" s="5">
        <v>0</v>
      </c>
      <c r="V1168" s="5">
        <v>0</v>
      </c>
      <c r="W1168" s="5">
        <v>0</v>
      </c>
      <c r="X1168" s="5">
        <v>0</v>
      </c>
      <c r="Y1168" s="6">
        <v>0</v>
      </c>
    </row>
    <row r="1169" spans="1:25" ht="87.5" thickBot="1" x14ac:dyDescent="0.4">
      <c r="A1169" s="20" t="s">
        <v>1180</v>
      </c>
      <c r="B1169" s="1">
        <v>7</v>
      </c>
      <c r="C1169" s="2" t="s">
        <v>1183</v>
      </c>
      <c r="D1169" s="1">
        <v>201</v>
      </c>
      <c r="E1169" s="3" t="s">
        <v>1184</v>
      </c>
      <c r="F1169" s="1">
        <v>82000</v>
      </c>
      <c r="G1169" s="1" t="s">
        <v>27</v>
      </c>
      <c r="H1169" s="1" t="s">
        <v>28</v>
      </c>
      <c r="I1169" s="1">
        <v>2020</v>
      </c>
      <c r="J1169" s="1">
        <v>2020</v>
      </c>
      <c r="K1169" s="1" t="s">
        <v>4914</v>
      </c>
      <c r="L1169" s="2" t="s">
        <v>49</v>
      </c>
      <c r="M1169" s="1">
        <v>40</v>
      </c>
      <c r="N1169" s="2" t="s">
        <v>1225</v>
      </c>
      <c r="O1169" s="2" t="s">
        <v>1226</v>
      </c>
      <c r="P1169" s="4">
        <v>0</v>
      </c>
      <c r="Q1169" s="4">
        <v>0</v>
      </c>
      <c r="R1169" s="4">
        <v>0</v>
      </c>
      <c r="S1169" s="4">
        <v>0</v>
      </c>
      <c r="T1169" s="5">
        <v>0</v>
      </c>
      <c r="U1169" s="5">
        <v>0</v>
      </c>
      <c r="V1169" s="5">
        <v>0</v>
      </c>
      <c r="W1169" s="5">
        <v>0</v>
      </c>
      <c r="X1169" s="5">
        <v>0</v>
      </c>
      <c r="Y1169" s="6">
        <v>0</v>
      </c>
    </row>
    <row r="1170" spans="1:25" ht="87.5" thickBot="1" x14ac:dyDescent="0.4">
      <c r="A1170" s="20" t="s">
        <v>1180</v>
      </c>
      <c r="B1170" s="1">
        <v>7</v>
      </c>
      <c r="C1170" s="2" t="s">
        <v>1183</v>
      </c>
      <c r="D1170" s="1">
        <v>201</v>
      </c>
      <c r="E1170" s="3" t="s">
        <v>1184</v>
      </c>
      <c r="F1170" s="1">
        <v>82000</v>
      </c>
      <c r="G1170" s="1" t="s">
        <v>27</v>
      </c>
      <c r="H1170" s="1" t="s">
        <v>28</v>
      </c>
      <c r="I1170" s="1">
        <v>2020</v>
      </c>
      <c r="J1170" s="1">
        <v>2020</v>
      </c>
      <c r="K1170" s="1" t="s">
        <v>4914</v>
      </c>
      <c r="L1170" s="2" t="s">
        <v>49</v>
      </c>
      <c r="M1170" s="1">
        <v>40</v>
      </c>
      <c r="N1170" s="2" t="s">
        <v>1227</v>
      </c>
      <c r="O1170" s="2" t="s">
        <v>1228</v>
      </c>
      <c r="P1170" s="4">
        <v>15000</v>
      </c>
      <c r="Q1170" s="4">
        <v>5000</v>
      </c>
      <c r="R1170" s="4">
        <v>0</v>
      </c>
      <c r="S1170" s="4">
        <v>0</v>
      </c>
      <c r="T1170" s="5">
        <v>0</v>
      </c>
      <c r="U1170" s="5">
        <v>0</v>
      </c>
      <c r="V1170" s="5">
        <v>0</v>
      </c>
      <c r="W1170" s="5">
        <v>0</v>
      </c>
      <c r="X1170" s="5">
        <v>0</v>
      </c>
      <c r="Y1170" s="6">
        <v>0</v>
      </c>
    </row>
    <row r="1171" spans="1:25" ht="131" thickBot="1" x14ac:dyDescent="0.4">
      <c r="A1171" s="20" t="s">
        <v>1180</v>
      </c>
      <c r="B1171" s="1">
        <v>7</v>
      </c>
      <c r="C1171" s="2" t="s">
        <v>1183</v>
      </c>
      <c r="D1171" s="1">
        <v>201</v>
      </c>
      <c r="E1171" s="3" t="s">
        <v>1184</v>
      </c>
      <c r="F1171" s="1">
        <v>82000</v>
      </c>
      <c r="G1171" s="1" t="s">
        <v>27</v>
      </c>
      <c r="H1171" s="1" t="s">
        <v>28</v>
      </c>
      <c r="I1171" s="1">
        <v>2020</v>
      </c>
      <c r="J1171" s="1">
        <v>2020</v>
      </c>
      <c r="K1171" s="1" t="s">
        <v>4914</v>
      </c>
      <c r="L1171" s="2" t="s">
        <v>49</v>
      </c>
      <c r="M1171" s="1">
        <v>40</v>
      </c>
      <c r="N1171" s="2" t="s">
        <v>1229</v>
      </c>
      <c r="O1171" s="2" t="s">
        <v>1230</v>
      </c>
      <c r="P1171" s="4">
        <v>0</v>
      </c>
      <c r="Q1171" s="4">
        <v>0</v>
      </c>
      <c r="R1171" s="4">
        <v>0</v>
      </c>
      <c r="S1171" s="4">
        <v>-3055524</v>
      </c>
      <c r="T1171" s="5">
        <v>0</v>
      </c>
      <c r="U1171" s="5">
        <v>0</v>
      </c>
      <c r="V1171" s="5">
        <v>0</v>
      </c>
      <c r="W1171" s="5">
        <v>0</v>
      </c>
      <c r="X1171" s="5">
        <v>0</v>
      </c>
      <c r="Y1171" s="6">
        <v>0</v>
      </c>
    </row>
    <row r="1172" spans="1:25" ht="87.5" thickBot="1" x14ac:dyDescent="0.4">
      <c r="A1172" s="20" t="s">
        <v>1180</v>
      </c>
      <c r="B1172" s="1">
        <v>7</v>
      </c>
      <c r="C1172" s="2" t="s">
        <v>1183</v>
      </c>
      <c r="D1172" s="1">
        <v>201</v>
      </c>
      <c r="E1172" s="3" t="s">
        <v>1184</v>
      </c>
      <c r="F1172" s="1">
        <v>82000</v>
      </c>
      <c r="G1172" s="1" t="s">
        <v>27</v>
      </c>
      <c r="H1172" s="1" t="s">
        <v>28</v>
      </c>
      <c r="I1172" s="1">
        <v>2020</v>
      </c>
      <c r="J1172" s="1">
        <v>2020</v>
      </c>
      <c r="K1172" s="1" t="s">
        <v>4914</v>
      </c>
      <c r="L1172" s="2" t="s">
        <v>49</v>
      </c>
      <c r="M1172" s="1">
        <v>40</v>
      </c>
      <c r="N1172" s="2" t="s">
        <v>1231</v>
      </c>
      <c r="O1172" s="2" t="s">
        <v>1232</v>
      </c>
      <c r="P1172" s="4">
        <v>123300</v>
      </c>
      <c r="Q1172" s="4">
        <v>123300</v>
      </c>
      <c r="R1172" s="4">
        <v>0</v>
      </c>
      <c r="S1172" s="4">
        <v>0</v>
      </c>
      <c r="T1172" s="5">
        <v>1</v>
      </c>
      <c r="U1172" s="5">
        <v>1</v>
      </c>
      <c r="V1172" s="5">
        <v>0</v>
      </c>
      <c r="W1172" s="5">
        <v>0</v>
      </c>
      <c r="X1172" s="5">
        <v>1</v>
      </c>
      <c r="Y1172" s="6">
        <v>1</v>
      </c>
    </row>
    <row r="1173" spans="1:25" ht="145.5" thickBot="1" x14ac:dyDescent="0.4">
      <c r="A1173" s="20" t="s">
        <v>1180</v>
      </c>
      <c r="B1173" s="1">
        <v>7</v>
      </c>
      <c r="C1173" s="2" t="s">
        <v>1183</v>
      </c>
      <c r="D1173" s="1">
        <v>201</v>
      </c>
      <c r="E1173" s="3" t="s">
        <v>1184</v>
      </c>
      <c r="F1173" s="1">
        <v>82000</v>
      </c>
      <c r="G1173" s="1" t="s">
        <v>27</v>
      </c>
      <c r="H1173" s="1" t="s">
        <v>28</v>
      </c>
      <c r="I1173" s="1">
        <v>2020</v>
      </c>
      <c r="J1173" s="1">
        <v>2020</v>
      </c>
      <c r="K1173" s="1" t="s">
        <v>4914</v>
      </c>
      <c r="L1173" s="2" t="s">
        <v>49</v>
      </c>
      <c r="M1173" s="1">
        <v>40</v>
      </c>
      <c r="N1173" s="2" t="s">
        <v>1233</v>
      </c>
      <c r="O1173" s="2" t="s">
        <v>1234</v>
      </c>
      <c r="P1173" s="4">
        <v>0</v>
      </c>
      <c r="Q1173" s="4">
        <v>0</v>
      </c>
      <c r="R1173" s="4">
        <v>0</v>
      </c>
      <c r="S1173" s="4">
        <v>0</v>
      </c>
      <c r="T1173" s="5">
        <v>0</v>
      </c>
      <c r="U1173" s="5">
        <v>0</v>
      </c>
      <c r="V1173" s="5">
        <v>0</v>
      </c>
      <c r="W1173" s="5">
        <v>0</v>
      </c>
      <c r="X1173" s="5">
        <v>0</v>
      </c>
      <c r="Y1173" s="6">
        <v>0</v>
      </c>
    </row>
    <row r="1174" spans="1:25" ht="102" thickBot="1" x14ac:dyDescent="0.4">
      <c r="A1174" s="20" t="s">
        <v>1180</v>
      </c>
      <c r="B1174" s="1">
        <v>7</v>
      </c>
      <c r="C1174" s="2" t="s">
        <v>1183</v>
      </c>
      <c r="D1174" s="1">
        <v>201</v>
      </c>
      <c r="E1174" s="3" t="s">
        <v>1184</v>
      </c>
      <c r="F1174" s="1">
        <v>82000</v>
      </c>
      <c r="G1174" s="1" t="s">
        <v>27</v>
      </c>
      <c r="H1174" s="1" t="s">
        <v>28</v>
      </c>
      <c r="I1174" s="1">
        <v>2020</v>
      </c>
      <c r="J1174" s="1">
        <v>2020</v>
      </c>
      <c r="K1174" s="1" t="s">
        <v>4914</v>
      </c>
      <c r="L1174" s="2" t="s">
        <v>49</v>
      </c>
      <c r="M1174" s="1">
        <v>40</v>
      </c>
      <c r="N1174" s="2" t="s">
        <v>1235</v>
      </c>
      <c r="O1174" s="2" t="s">
        <v>1236</v>
      </c>
      <c r="P1174" s="4">
        <v>0</v>
      </c>
      <c r="Q1174" s="4">
        <v>0</v>
      </c>
      <c r="R1174" s="4">
        <v>0</v>
      </c>
      <c r="S1174" s="4">
        <v>0</v>
      </c>
      <c r="T1174" s="5">
        <v>0</v>
      </c>
      <c r="U1174" s="5">
        <v>0</v>
      </c>
      <c r="V1174" s="5">
        <v>0</v>
      </c>
      <c r="W1174" s="5">
        <v>0</v>
      </c>
      <c r="X1174" s="5">
        <v>0</v>
      </c>
      <c r="Y1174" s="6">
        <v>0</v>
      </c>
    </row>
    <row r="1175" spans="1:25" ht="87.5" thickBot="1" x14ac:dyDescent="0.4">
      <c r="A1175" s="20" t="s">
        <v>1180</v>
      </c>
      <c r="B1175" s="1">
        <v>7</v>
      </c>
      <c r="C1175" s="2" t="s">
        <v>1183</v>
      </c>
      <c r="D1175" s="1">
        <v>201</v>
      </c>
      <c r="E1175" s="3" t="s">
        <v>1184</v>
      </c>
      <c r="F1175" s="1">
        <v>82000</v>
      </c>
      <c r="G1175" s="1" t="s">
        <v>27</v>
      </c>
      <c r="H1175" s="1" t="s">
        <v>28</v>
      </c>
      <c r="I1175" s="1">
        <v>2020</v>
      </c>
      <c r="J1175" s="1">
        <v>2020</v>
      </c>
      <c r="K1175" s="1" t="s">
        <v>4914</v>
      </c>
      <c r="L1175" s="2" t="s">
        <v>49</v>
      </c>
      <c r="M1175" s="1">
        <v>40</v>
      </c>
      <c r="N1175" s="2" t="s">
        <v>1237</v>
      </c>
      <c r="O1175" s="2" t="s">
        <v>1238</v>
      </c>
      <c r="P1175" s="4">
        <v>0</v>
      </c>
      <c r="Q1175" s="4">
        <v>0</v>
      </c>
      <c r="R1175" s="4">
        <v>0</v>
      </c>
      <c r="S1175" s="4">
        <v>0</v>
      </c>
      <c r="T1175" s="5">
        <v>0</v>
      </c>
      <c r="U1175" s="5">
        <v>0</v>
      </c>
      <c r="V1175" s="5">
        <v>0</v>
      </c>
      <c r="W1175" s="5">
        <v>0</v>
      </c>
      <c r="X1175" s="5">
        <v>0</v>
      </c>
      <c r="Y1175" s="6">
        <v>0</v>
      </c>
    </row>
    <row r="1176" spans="1:25" ht="203.5" thickBot="1" x14ac:dyDescent="0.4">
      <c r="A1176" s="20" t="s">
        <v>1180</v>
      </c>
      <c r="B1176" s="1">
        <v>7</v>
      </c>
      <c r="C1176" s="2" t="s">
        <v>1183</v>
      </c>
      <c r="D1176" s="1">
        <v>201</v>
      </c>
      <c r="E1176" s="3" t="s">
        <v>1184</v>
      </c>
      <c r="F1176" s="1">
        <v>82000</v>
      </c>
      <c r="G1176" s="1" t="s">
        <v>27</v>
      </c>
      <c r="H1176" s="1" t="s">
        <v>28</v>
      </c>
      <c r="I1176" s="1">
        <v>2020</v>
      </c>
      <c r="J1176" s="1">
        <v>2020</v>
      </c>
      <c r="K1176" s="1" t="s">
        <v>4914</v>
      </c>
      <c r="L1176" s="2" t="s">
        <v>49</v>
      </c>
      <c r="M1176" s="1">
        <v>40</v>
      </c>
      <c r="N1176" s="2" t="s">
        <v>1239</v>
      </c>
      <c r="O1176" s="2" t="s">
        <v>1240</v>
      </c>
      <c r="P1176" s="4">
        <v>0</v>
      </c>
      <c r="Q1176" s="4">
        <v>0</v>
      </c>
      <c r="R1176" s="4">
        <v>0</v>
      </c>
      <c r="S1176" s="4">
        <v>0</v>
      </c>
      <c r="T1176" s="5">
        <v>0</v>
      </c>
      <c r="U1176" s="5">
        <v>0</v>
      </c>
      <c r="V1176" s="5">
        <v>0</v>
      </c>
      <c r="W1176" s="5">
        <v>0</v>
      </c>
      <c r="X1176" s="5">
        <v>0</v>
      </c>
      <c r="Y1176" s="6">
        <v>0</v>
      </c>
    </row>
    <row r="1177" spans="1:25" ht="116.5" thickBot="1" x14ac:dyDescent="0.4">
      <c r="A1177" s="20" t="s">
        <v>1180</v>
      </c>
      <c r="B1177" s="1">
        <v>7</v>
      </c>
      <c r="C1177" s="2" t="s">
        <v>1183</v>
      </c>
      <c r="D1177" s="1">
        <v>201</v>
      </c>
      <c r="E1177" s="3" t="s">
        <v>1184</v>
      </c>
      <c r="F1177" s="1">
        <v>82000</v>
      </c>
      <c r="G1177" s="1" t="s">
        <v>27</v>
      </c>
      <c r="H1177" s="1" t="s">
        <v>28</v>
      </c>
      <c r="I1177" s="1">
        <v>2020</v>
      </c>
      <c r="J1177" s="1">
        <v>2020</v>
      </c>
      <c r="K1177" s="1" t="s">
        <v>4914</v>
      </c>
      <c r="L1177" s="2" t="s">
        <v>49</v>
      </c>
      <c r="M1177" s="1">
        <v>40</v>
      </c>
      <c r="N1177" s="2" t="s">
        <v>1241</v>
      </c>
      <c r="O1177" s="2" t="s">
        <v>1242</v>
      </c>
      <c r="P1177" s="4">
        <v>18000</v>
      </c>
      <c r="Q1177" s="4">
        <v>18000</v>
      </c>
      <c r="R1177" s="4">
        <v>0</v>
      </c>
      <c r="S1177" s="4">
        <v>0</v>
      </c>
      <c r="T1177" s="5">
        <v>0</v>
      </c>
      <c r="U1177" s="5">
        <v>0</v>
      </c>
      <c r="V1177" s="5">
        <v>0</v>
      </c>
      <c r="W1177" s="5">
        <v>0</v>
      </c>
      <c r="X1177" s="5">
        <v>0</v>
      </c>
      <c r="Y1177" s="6">
        <v>0</v>
      </c>
    </row>
    <row r="1178" spans="1:25" ht="116.5" thickBot="1" x14ac:dyDescent="0.4">
      <c r="A1178" s="20" t="s">
        <v>1180</v>
      </c>
      <c r="B1178" s="1">
        <v>7</v>
      </c>
      <c r="C1178" s="2" t="s">
        <v>1183</v>
      </c>
      <c r="D1178" s="1">
        <v>201</v>
      </c>
      <c r="E1178" s="3" t="s">
        <v>1184</v>
      </c>
      <c r="F1178" s="1">
        <v>82000</v>
      </c>
      <c r="G1178" s="1" t="s">
        <v>27</v>
      </c>
      <c r="H1178" s="1" t="s">
        <v>28</v>
      </c>
      <c r="I1178" s="1">
        <v>2020</v>
      </c>
      <c r="J1178" s="1">
        <v>2020</v>
      </c>
      <c r="K1178" s="1" t="s">
        <v>4914</v>
      </c>
      <c r="L1178" s="2" t="s">
        <v>49</v>
      </c>
      <c r="M1178" s="1">
        <v>40</v>
      </c>
      <c r="N1178" s="2" t="s">
        <v>1243</v>
      </c>
      <c r="O1178" s="2" t="s">
        <v>1244</v>
      </c>
      <c r="P1178" s="4">
        <v>100000</v>
      </c>
      <c r="Q1178" s="4">
        <v>0</v>
      </c>
      <c r="R1178" s="4">
        <v>0</v>
      </c>
      <c r="S1178" s="4">
        <v>0</v>
      </c>
      <c r="T1178" s="5">
        <v>0</v>
      </c>
      <c r="U1178" s="5">
        <v>0</v>
      </c>
      <c r="V1178" s="5">
        <v>0</v>
      </c>
      <c r="W1178" s="5">
        <v>0</v>
      </c>
      <c r="X1178" s="5">
        <v>0</v>
      </c>
      <c r="Y1178" s="6">
        <v>0</v>
      </c>
    </row>
    <row r="1179" spans="1:25" ht="73" thickBot="1" x14ac:dyDescent="0.4">
      <c r="A1179" s="20" t="s">
        <v>1180</v>
      </c>
      <c r="B1179" s="1">
        <v>7</v>
      </c>
      <c r="C1179" s="2" t="s">
        <v>1183</v>
      </c>
      <c r="D1179" s="1">
        <v>201</v>
      </c>
      <c r="E1179" s="3" t="s">
        <v>1184</v>
      </c>
      <c r="F1179" s="1">
        <v>82000</v>
      </c>
      <c r="G1179" s="1" t="s">
        <v>27</v>
      </c>
      <c r="H1179" s="1" t="s">
        <v>28</v>
      </c>
      <c r="I1179" s="1">
        <v>2020</v>
      </c>
      <c r="J1179" s="1">
        <v>2020</v>
      </c>
      <c r="K1179" s="1" t="s">
        <v>4914</v>
      </c>
      <c r="L1179" s="2" t="s">
        <v>49</v>
      </c>
      <c r="M1179" s="1">
        <v>40</v>
      </c>
      <c r="N1179" s="2" t="s">
        <v>269</v>
      </c>
      <c r="O1179" s="2" t="s">
        <v>1245</v>
      </c>
      <c r="P1179" s="4">
        <v>0</v>
      </c>
      <c r="Q1179" s="4">
        <v>0</v>
      </c>
      <c r="R1179" s="4">
        <v>0</v>
      </c>
      <c r="S1179" s="4">
        <v>0</v>
      </c>
      <c r="T1179" s="5">
        <v>0</v>
      </c>
      <c r="U1179" s="5">
        <v>0</v>
      </c>
      <c r="V1179" s="5">
        <v>0</v>
      </c>
      <c r="W1179" s="5">
        <v>0</v>
      </c>
      <c r="X1179" s="5">
        <v>0</v>
      </c>
      <c r="Y1179" s="6">
        <v>0</v>
      </c>
    </row>
    <row r="1180" spans="1:25" ht="189" thickBot="1" x14ac:dyDescent="0.4">
      <c r="A1180" s="20" t="s">
        <v>1180</v>
      </c>
      <c r="B1180" s="1">
        <v>7</v>
      </c>
      <c r="C1180" s="2" t="s">
        <v>1183</v>
      </c>
      <c r="D1180" s="1">
        <v>201</v>
      </c>
      <c r="E1180" s="3" t="s">
        <v>1184</v>
      </c>
      <c r="F1180" s="1">
        <v>82000</v>
      </c>
      <c r="G1180" s="1" t="s">
        <v>27</v>
      </c>
      <c r="H1180" s="1" t="s">
        <v>28</v>
      </c>
      <c r="I1180" s="1">
        <v>2020</v>
      </c>
      <c r="J1180" s="1">
        <v>2020</v>
      </c>
      <c r="K1180" s="1" t="s">
        <v>4914</v>
      </c>
      <c r="L1180" s="2" t="s">
        <v>49</v>
      </c>
      <c r="M1180" s="1">
        <v>40</v>
      </c>
      <c r="N1180" s="2" t="s">
        <v>1246</v>
      </c>
      <c r="O1180" s="2" t="s">
        <v>1247</v>
      </c>
      <c r="P1180" s="4">
        <v>-7131000</v>
      </c>
      <c r="Q1180" s="4">
        <v>1028000</v>
      </c>
      <c r="R1180" s="4">
        <v>0</v>
      </c>
      <c r="S1180" s="4">
        <v>0</v>
      </c>
      <c r="T1180" s="5">
        <v>-11</v>
      </c>
      <c r="U1180" s="5">
        <v>-8.5</v>
      </c>
      <c r="V1180" s="5">
        <v>0</v>
      </c>
      <c r="W1180" s="5">
        <v>0</v>
      </c>
      <c r="X1180" s="5">
        <v>-11</v>
      </c>
      <c r="Y1180" s="6">
        <v>-8.5</v>
      </c>
    </row>
    <row r="1181" spans="1:25" ht="102" thickBot="1" x14ac:dyDescent="0.4">
      <c r="A1181" s="20" t="s">
        <v>1180</v>
      </c>
      <c r="B1181" s="1">
        <v>7</v>
      </c>
      <c r="C1181" s="2" t="s">
        <v>1183</v>
      </c>
      <c r="D1181" s="1">
        <v>201</v>
      </c>
      <c r="E1181" s="3" t="s">
        <v>1184</v>
      </c>
      <c r="F1181" s="1">
        <v>82000</v>
      </c>
      <c r="G1181" s="1" t="s">
        <v>271</v>
      </c>
      <c r="H1181" s="1" t="s">
        <v>59</v>
      </c>
      <c r="I1181" s="1" t="s">
        <v>272</v>
      </c>
      <c r="J1181" s="1">
        <v>2020.1</v>
      </c>
      <c r="K1181" s="1" t="s">
        <v>4916</v>
      </c>
      <c r="L1181" s="2" t="s">
        <v>49</v>
      </c>
      <c r="M1181" s="1">
        <v>40</v>
      </c>
      <c r="N1181" s="2" t="s">
        <v>1248</v>
      </c>
      <c r="O1181" s="2" t="s">
        <v>1249</v>
      </c>
      <c r="P1181" s="4">
        <v>0</v>
      </c>
      <c r="Q1181" s="4">
        <v>0</v>
      </c>
      <c r="R1181" s="4">
        <v>0</v>
      </c>
      <c r="S1181" s="4">
        <v>0</v>
      </c>
      <c r="T1181" s="5">
        <v>0</v>
      </c>
      <c r="U1181" s="5">
        <v>0</v>
      </c>
      <c r="V1181" s="5">
        <v>0</v>
      </c>
      <c r="W1181" s="5">
        <v>0</v>
      </c>
      <c r="X1181" s="5">
        <v>0</v>
      </c>
      <c r="Y1181" s="6">
        <v>0</v>
      </c>
    </row>
    <row r="1182" spans="1:25" ht="87.5" thickBot="1" x14ac:dyDescent="0.4">
      <c r="A1182" s="20" t="s">
        <v>1180</v>
      </c>
      <c r="B1182" s="1">
        <v>7</v>
      </c>
      <c r="C1182" s="2" t="s">
        <v>1183</v>
      </c>
      <c r="D1182" s="1">
        <v>201</v>
      </c>
      <c r="E1182" s="3" t="s">
        <v>1184</v>
      </c>
      <c r="F1182" s="1">
        <v>82000</v>
      </c>
      <c r="G1182" s="1" t="s">
        <v>58</v>
      </c>
      <c r="H1182" s="1" t="s">
        <v>59</v>
      </c>
      <c r="I1182" s="1" t="s">
        <v>60</v>
      </c>
      <c r="J1182" s="1">
        <v>2021</v>
      </c>
      <c r="K1182" s="1" t="s">
        <v>4915</v>
      </c>
      <c r="L1182" s="2" t="s">
        <v>206</v>
      </c>
      <c r="M1182" s="1">
        <v>30</v>
      </c>
      <c r="N1182" s="2" t="s">
        <v>1250</v>
      </c>
      <c r="O1182" s="2" t="s">
        <v>1251</v>
      </c>
      <c r="P1182" s="4">
        <v>0</v>
      </c>
      <c r="Q1182" s="4">
        <v>300000</v>
      </c>
      <c r="R1182" s="4">
        <v>0</v>
      </c>
      <c r="S1182" s="4">
        <v>0</v>
      </c>
      <c r="T1182" s="5">
        <v>0</v>
      </c>
      <c r="U1182" s="5">
        <v>0</v>
      </c>
      <c r="V1182" s="5">
        <v>0</v>
      </c>
      <c r="W1182" s="5">
        <v>0</v>
      </c>
      <c r="X1182" s="5">
        <v>0</v>
      </c>
      <c r="Y1182" s="6">
        <v>0</v>
      </c>
    </row>
    <row r="1183" spans="1:25" ht="145.5" thickBot="1" x14ac:dyDescent="0.4">
      <c r="A1183" s="20" t="s">
        <v>1180</v>
      </c>
      <c r="B1183" s="1">
        <v>7</v>
      </c>
      <c r="C1183" s="2" t="s">
        <v>1183</v>
      </c>
      <c r="D1183" s="1">
        <v>201</v>
      </c>
      <c r="E1183" s="3" t="s">
        <v>1184</v>
      </c>
      <c r="F1183" s="1">
        <v>82000</v>
      </c>
      <c r="G1183" s="1" t="s">
        <v>58</v>
      </c>
      <c r="H1183" s="1" t="s">
        <v>59</v>
      </c>
      <c r="I1183" s="1" t="s">
        <v>60</v>
      </c>
      <c r="J1183" s="1">
        <v>2021</v>
      </c>
      <c r="K1183" s="1" t="s">
        <v>4915</v>
      </c>
      <c r="L1183" s="2" t="s">
        <v>206</v>
      </c>
      <c r="M1183" s="1">
        <v>30</v>
      </c>
      <c r="N1183" s="2" t="s">
        <v>1252</v>
      </c>
      <c r="O1183" s="2" t="s">
        <v>1253</v>
      </c>
      <c r="P1183" s="4">
        <v>0</v>
      </c>
      <c r="Q1183" s="4">
        <v>0</v>
      </c>
      <c r="R1183" s="4">
        <v>0</v>
      </c>
      <c r="S1183" s="4">
        <v>0</v>
      </c>
      <c r="T1183" s="5">
        <v>0</v>
      </c>
      <c r="U1183" s="5">
        <v>0</v>
      </c>
      <c r="V1183" s="5">
        <v>0</v>
      </c>
      <c r="W1183" s="5">
        <v>0</v>
      </c>
      <c r="X1183" s="5">
        <v>0</v>
      </c>
      <c r="Y1183" s="6">
        <v>0</v>
      </c>
    </row>
    <row r="1184" spans="1:25" ht="131" thickBot="1" x14ac:dyDescent="0.4">
      <c r="A1184" s="20" t="s">
        <v>1180</v>
      </c>
      <c r="B1184" s="1">
        <v>7</v>
      </c>
      <c r="C1184" s="2" t="s">
        <v>1183</v>
      </c>
      <c r="D1184" s="1">
        <v>201</v>
      </c>
      <c r="E1184" s="3" t="s">
        <v>1184</v>
      </c>
      <c r="F1184" s="1">
        <v>82000</v>
      </c>
      <c r="G1184" s="1" t="s">
        <v>58</v>
      </c>
      <c r="H1184" s="1" t="s">
        <v>59</v>
      </c>
      <c r="I1184" s="1" t="s">
        <v>60</v>
      </c>
      <c r="J1184" s="1">
        <v>2021</v>
      </c>
      <c r="K1184" s="1" t="s">
        <v>4915</v>
      </c>
      <c r="L1184" s="2" t="s">
        <v>206</v>
      </c>
      <c r="M1184" s="1">
        <v>30</v>
      </c>
      <c r="N1184" s="2" t="s">
        <v>1254</v>
      </c>
      <c r="O1184" s="2" t="s">
        <v>1255</v>
      </c>
      <c r="P1184" s="4">
        <v>0</v>
      </c>
      <c r="Q1184" s="4">
        <v>0</v>
      </c>
      <c r="R1184" s="4">
        <v>0</v>
      </c>
      <c r="S1184" s="4">
        <v>0</v>
      </c>
      <c r="T1184" s="5">
        <v>0</v>
      </c>
      <c r="U1184" s="5">
        <v>0</v>
      </c>
      <c r="V1184" s="5">
        <v>0</v>
      </c>
      <c r="W1184" s="5">
        <v>0</v>
      </c>
      <c r="X1184" s="5">
        <v>0</v>
      </c>
      <c r="Y1184" s="6">
        <v>0</v>
      </c>
    </row>
    <row r="1185" spans="1:25" ht="87.5" thickBot="1" x14ac:dyDescent="0.4">
      <c r="A1185" s="20" t="s">
        <v>1180</v>
      </c>
      <c r="B1185" s="1">
        <v>7</v>
      </c>
      <c r="C1185" s="2" t="s">
        <v>1183</v>
      </c>
      <c r="D1185" s="1">
        <v>201</v>
      </c>
      <c r="E1185" s="3" t="s">
        <v>1184</v>
      </c>
      <c r="F1185" s="1">
        <v>82000</v>
      </c>
      <c r="G1185" s="1" t="s">
        <v>58</v>
      </c>
      <c r="H1185" s="1" t="s">
        <v>59</v>
      </c>
      <c r="I1185" s="1" t="s">
        <v>60</v>
      </c>
      <c r="J1185" s="1">
        <v>2021</v>
      </c>
      <c r="K1185" s="1" t="s">
        <v>4915</v>
      </c>
      <c r="L1185" s="2" t="s">
        <v>206</v>
      </c>
      <c r="M1185" s="1">
        <v>30</v>
      </c>
      <c r="N1185" s="2" t="s">
        <v>1256</v>
      </c>
      <c r="O1185" s="2" t="s">
        <v>1257</v>
      </c>
      <c r="P1185" s="4">
        <v>0</v>
      </c>
      <c r="Q1185" s="4">
        <v>0</v>
      </c>
      <c r="R1185" s="4">
        <v>0</v>
      </c>
      <c r="S1185" s="4">
        <v>1218842</v>
      </c>
      <c r="T1185" s="5">
        <v>0</v>
      </c>
      <c r="U1185" s="5">
        <v>0</v>
      </c>
      <c r="V1185" s="5">
        <v>0</v>
      </c>
      <c r="W1185" s="5">
        <v>0</v>
      </c>
      <c r="X1185" s="5">
        <v>0</v>
      </c>
      <c r="Y1185" s="6">
        <v>0</v>
      </c>
    </row>
    <row r="1186" spans="1:25" ht="73" thickBot="1" x14ac:dyDescent="0.4">
      <c r="A1186" s="20" t="s">
        <v>1180</v>
      </c>
      <c r="B1186" s="1">
        <v>7</v>
      </c>
      <c r="C1186" s="2" t="s">
        <v>1183</v>
      </c>
      <c r="D1186" s="1">
        <v>201</v>
      </c>
      <c r="E1186" s="3" t="s">
        <v>1184</v>
      </c>
      <c r="F1186" s="1">
        <v>82000</v>
      </c>
      <c r="G1186" s="1" t="s">
        <v>58</v>
      </c>
      <c r="H1186" s="1" t="s">
        <v>59</v>
      </c>
      <c r="I1186" s="1" t="s">
        <v>60</v>
      </c>
      <c r="J1186" s="1">
        <v>2021</v>
      </c>
      <c r="K1186" s="1" t="s">
        <v>4915</v>
      </c>
      <c r="L1186" s="2" t="s">
        <v>206</v>
      </c>
      <c r="M1186" s="1">
        <v>30</v>
      </c>
      <c r="N1186" s="2" t="s">
        <v>275</v>
      </c>
      <c r="O1186" s="2" t="s">
        <v>276</v>
      </c>
      <c r="P1186" s="4">
        <v>-921514</v>
      </c>
      <c r="Q1186" s="4">
        <v>-8052514</v>
      </c>
      <c r="R1186" s="4">
        <v>0</v>
      </c>
      <c r="S1186" s="4">
        <v>0</v>
      </c>
      <c r="T1186" s="5">
        <v>0</v>
      </c>
      <c r="U1186" s="5">
        <v>0</v>
      </c>
      <c r="V1186" s="5">
        <v>0</v>
      </c>
      <c r="W1186" s="5">
        <v>0</v>
      </c>
      <c r="X1186" s="5">
        <v>0</v>
      </c>
      <c r="Y1186" s="6">
        <v>0</v>
      </c>
    </row>
    <row r="1187" spans="1:25" ht="87.5" thickBot="1" x14ac:dyDescent="0.4">
      <c r="A1187" s="20" t="s">
        <v>1180</v>
      </c>
      <c r="B1187" s="1">
        <v>7</v>
      </c>
      <c r="C1187" s="2" t="s">
        <v>1183</v>
      </c>
      <c r="D1187" s="1">
        <v>201</v>
      </c>
      <c r="E1187" s="3" t="s">
        <v>1184</v>
      </c>
      <c r="F1187" s="1">
        <v>82000</v>
      </c>
      <c r="G1187" s="1" t="s">
        <v>58</v>
      </c>
      <c r="H1187" s="1" t="s">
        <v>59</v>
      </c>
      <c r="I1187" s="1" t="s">
        <v>60</v>
      </c>
      <c r="J1187" s="1">
        <v>2021</v>
      </c>
      <c r="K1187" s="1" t="s">
        <v>4915</v>
      </c>
      <c r="L1187" s="2" t="s">
        <v>206</v>
      </c>
      <c r="M1187" s="1">
        <v>30</v>
      </c>
      <c r="N1187" s="2" t="s">
        <v>1258</v>
      </c>
      <c r="O1187" s="2" t="s">
        <v>1259</v>
      </c>
      <c r="P1187" s="4">
        <v>0</v>
      </c>
      <c r="Q1187" s="4">
        <v>0</v>
      </c>
      <c r="R1187" s="4">
        <v>0</v>
      </c>
      <c r="S1187" s="4">
        <v>0</v>
      </c>
      <c r="T1187" s="5">
        <v>0</v>
      </c>
      <c r="U1187" s="5">
        <v>0</v>
      </c>
      <c r="V1187" s="5">
        <v>0</v>
      </c>
      <c r="W1187" s="5">
        <v>0</v>
      </c>
      <c r="X1187" s="5">
        <v>0</v>
      </c>
      <c r="Y1187" s="6">
        <v>0</v>
      </c>
    </row>
    <row r="1188" spans="1:25" ht="87.5" thickBot="1" x14ac:dyDescent="0.4">
      <c r="A1188" s="20" t="s">
        <v>1180</v>
      </c>
      <c r="B1188" s="1">
        <v>7</v>
      </c>
      <c r="C1188" s="2" t="s">
        <v>1183</v>
      </c>
      <c r="D1188" s="1">
        <v>201</v>
      </c>
      <c r="E1188" s="3" t="s">
        <v>1184</v>
      </c>
      <c r="F1188" s="1">
        <v>82000</v>
      </c>
      <c r="G1188" s="1" t="s">
        <v>58</v>
      </c>
      <c r="H1188" s="1" t="s">
        <v>59</v>
      </c>
      <c r="I1188" s="1" t="s">
        <v>60</v>
      </c>
      <c r="J1188" s="1">
        <v>2021</v>
      </c>
      <c r="K1188" s="1" t="s">
        <v>4915</v>
      </c>
      <c r="L1188" s="2" t="s">
        <v>206</v>
      </c>
      <c r="M1188" s="1">
        <v>30</v>
      </c>
      <c r="N1188" s="2" t="s">
        <v>1260</v>
      </c>
      <c r="O1188" s="2" t="s">
        <v>1261</v>
      </c>
      <c r="P1188" s="4">
        <v>43750</v>
      </c>
      <c r="Q1188" s="4">
        <v>43750</v>
      </c>
      <c r="R1188" s="4">
        <v>0</v>
      </c>
      <c r="S1188" s="4">
        <v>0</v>
      </c>
      <c r="T1188" s="5">
        <v>0</v>
      </c>
      <c r="U1188" s="5">
        <v>0</v>
      </c>
      <c r="V1188" s="5">
        <v>0</v>
      </c>
      <c r="W1188" s="5">
        <v>0</v>
      </c>
      <c r="X1188" s="5">
        <v>0</v>
      </c>
      <c r="Y1188" s="6">
        <v>0</v>
      </c>
    </row>
    <row r="1189" spans="1:25" ht="131" thickBot="1" x14ac:dyDescent="0.4">
      <c r="A1189" s="20" t="s">
        <v>1180</v>
      </c>
      <c r="B1189" s="1">
        <v>7</v>
      </c>
      <c r="C1189" s="2" t="s">
        <v>1183</v>
      </c>
      <c r="D1189" s="1">
        <v>201</v>
      </c>
      <c r="E1189" s="3" t="s">
        <v>1184</v>
      </c>
      <c r="F1189" s="1">
        <v>82000</v>
      </c>
      <c r="G1189" s="1" t="s">
        <v>58</v>
      </c>
      <c r="H1189" s="1" t="s">
        <v>59</v>
      </c>
      <c r="I1189" s="1" t="s">
        <v>60</v>
      </c>
      <c r="J1189" s="1">
        <v>2021</v>
      </c>
      <c r="K1189" s="1" t="s">
        <v>4915</v>
      </c>
      <c r="L1189" s="2" t="s">
        <v>206</v>
      </c>
      <c r="M1189" s="1">
        <v>30</v>
      </c>
      <c r="N1189" s="2" t="s">
        <v>1262</v>
      </c>
      <c r="O1189" s="2" t="s">
        <v>1263</v>
      </c>
      <c r="P1189" s="4">
        <v>0</v>
      </c>
      <c r="Q1189" s="4">
        <v>161174</v>
      </c>
      <c r="R1189" s="4">
        <v>0</v>
      </c>
      <c r="S1189" s="4">
        <v>0</v>
      </c>
      <c r="T1189" s="5">
        <v>0</v>
      </c>
      <c r="U1189" s="5">
        <v>0.67</v>
      </c>
      <c r="V1189" s="5">
        <v>0</v>
      </c>
      <c r="W1189" s="5">
        <v>0.33</v>
      </c>
      <c r="X1189" s="5">
        <v>0</v>
      </c>
      <c r="Y1189" s="6">
        <v>1</v>
      </c>
    </row>
    <row r="1190" spans="1:25" ht="174.5" thickBot="1" x14ac:dyDescent="0.4">
      <c r="A1190" s="20" t="s">
        <v>1180</v>
      </c>
      <c r="B1190" s="1">
        <v>7</v>
      </c>
      <c r="C1190" s="2" t="s">
        <v>1183</v>
      </c>
      <c r="D1190" s="1">
        <v>201</v>
      </c>
      <c r="E1190" s="3" t="s">
        <v>1184</v>
      </c>
      <c r="F1190" s="1">
        <v>82000</v>
      </c>
      <c r="G1190" s="1" t="s">
        <v>58</v>
      </c>
      <c r="H1190" s="1" t="s">
        <v>59</v>
      </c>
      <c r="I1190" s="1" t="s">
        <v>60</v>
      </c>
      <c r="J1190" s="1">
        <v>2021</v>
      </c>
      <c r="K1190" s="1" t="s">
        <v>4915</v>
      </c>
      <c r="L1190" s="2" t="s">
        <v>206</v>
      </c>
      <c r="M1190" s="1">
        <v>30</v>
      </c>
      <c r="N1190" s="2" t="s">
        <v>1264</v>
      </c>
      <c r="O1190" s="2" t="s">
        <v>1265</v>
      </c>
      <c r="P1190" s="4">
        <v>0</v>
      </c>
      <c r="Q1190" s="4">
        <v>0</v>
      </c>
      <c r="R1190" s="4">
        <v>0</v>
      </c>
      <c r="S1190" s="4">
        <v>0</v>
      </c>
      <c r="T1190" s="5">
        <v>0</v>
      </c>
      <c r="U1190" s="5">
        <v>0</v>
      </c>
      <c r="V1190" s="5">
        <v>0</v>
      </c>
      <c r="W1190" s="5">
        <v>0</v>
      </c>
      <c r="X1190" s="5">
        <v>0</v>
      </c>
      <c r="Y1190" s="6">
        <v>0</v>
      </c>
    </row>
    <row r="1191" spans="1:25" ht="160" thickBot="1" x14ac:dyDescent="0.4">
      <c r="A1191" s="20" t="s">
        <v>1180</v>
      </c>
      <c r="B1191" s="1">
        <v>7</v>
      </c>
      <c r="C1191" s="2" t="s">
        <v>1183</v>
      </c>
      <c r="D1191" s="1">
        <v>201</v>
      </c>
      <c r="E1191" s="3" t="s">
        <v>1184</v>
      </c>
      <c r="F1191" s="1">
        <v>82000</v>
      </c>
      <c r="G1191" s="1" t="s">
        <v>58</v>
      </c>
      <c r="H1191" s="1" t="s">
        <v>59</v>
      </c>
      <c r="I1191" s="1" t="s">
        <v>60</v>
      </c>
      <c r="J1191" s="1">
        <v>2021</v>
      </c>
      <c r="K1191" s="1" t="s">
        <v>4915</v>
      </c>
      <c r="L1191" s="2" t="s">
        <v>206</v>
      </c>
      <c r="M1191" s="1">
        <v>30</v>
      </c>
      <c r="N1191" s="2" t="s">
        <v>1266</v>
      </c>
      <c r="O1191" s="2" t="s">
        <v>1267</v>
      </c>
      <c r="P1191" s="4">
        <v>0</v>
      </c>
      <c r="Q1191" s="4">
        <v>365300</v>
      </c>
      <c r="R1191" s="4">
        <v>0</v>
      </c>
      <c r="S1191" s="4">
        <v>0</v>
      </c>
      <c r="T1191" s="5">
        <v>0</v>
      </c>
      <c r="U1191" s="5">
        <v>1</v>
      </c>
      <c r="V1191" s="5">
        <v>0</v>
      </c>
      <c r="W1191" s="5">
        <v>0</v>
      </c>
      <c r="X1191" s="5">
        <v>0</v>
      </c>
      <c r="Y1191" s="6">
        <v>1</v>
      </c>
    </row>
    <row r="1192" spans="1:25" ht="73" thickBot="1" x14ac:dyDescent="0.4">
      <c r="A1192" s="20" t="s">
        <v>1180</v>
      </c>
      <c r="B1192" s="1">
        <v>7</v>
      </c>
      <c r="C1192" s="2" t="s">
        <v>1183</v>
      </c>
      <c r="D1192" s="1">
        <v>201</v>
      </c>
      <c r="E1192" s="3" t="s">
        <v>1184</v>
      </c>
      <c r="F1192" s="1">
        <v>82000</v>
      </c>
      <c r="G1192" s="1" t="s">
        <v>58</v>
      </c>
      <c r="H1192" s="1" t="s">
        <v>59</v>
      </c>
      <c r="I1192" s="1" t="s">
        <v>60</v>
      </c>
      <c r="J1192" s="1">
        <v>2021</v>
      </c>
      <c r="K1192" s="1" t="s">
        <v>4915</v>
      </c>
      <c r="L1192" s="2" t="s">
        <v>206</v>
      </c>
      <c r="M1192" s="1">
        <v>30</v>
      </c>
      <c r="N1192" s="2" t="s">
        <v>1268</v>
      </c>
      <c r="O1192" s="2" t="s">
        <v>1269</v>
      </c>
      <c r="P1192" s="4">
        <v>1868562</v>
      </c>
      <c r="Q1192" s="4">
        <v>0</v>
      </c>
      <c r="R1192" s="4">
        <v>0</v>
      </c>
      <c r="S1192" s="4">
        <v>0</v>
      </c>
      <c r="T1192" s="5">
        <v>0</v>
      </c>
      <c r="U1192" s="5">
        <v>0</v>
      </c>
      <c r="V1192" s="5">
        <v>0</v>
      </c>
      <c r="W1192" s="5">
        <v>0</v>
      </c>
      <c r="X1192" s="5">
        <v>0</v>
      </c>
      <c r="Y1192" s="6">
        <v>0</v>
      </c>
    </row>
    <row r="1193" spans="1:25" ht="73" thickBot="1" x14ac:dyDescent="0.4">
      <c r="A1193" s="20" t="s">
        <v>1180</v>
      </c>
      <c r="B1193" s="1">
        <v>7</v>
      </c>
      <c r="C1193" s="2" t="s">
        <v>1183</v>
      </c>
      <c r="D1193" s="1">
        <v>201</v>
      </c>
      <c r="E1193" s="3" t="s">
        <v>1184</v>
      </c>
      <c r="F1193" s="1">
        <v>82000</v>
      </c>
      <c r="G1193" s="1" t="s">
        <v>58</v>
      </c>
      <c r="H1193" s="1" t="s">
        <v>59</v>
      </c>
      <c r="I1193" s="1" t="s">
        <v>60</v>
      </c>
      <c r="J1193" s="1">
        <v>2021</v>
      </c>
      <c r="K1193" s="1" t="s">
        <v>4915</v>
      </c>
      <c r="L1193" s="2" t="s">
        <v>206</v>
      </c>
      <c r="M1193" s="1">
        <v>30</v>
      </c>
      <c r="N1193" s="2" t="s">
        <v>1270</v>
      </c>
      <c r="O1193" s="2" t="s">
        <v>1271</v>
      </c>
      <c r="P1193" s="4">
        <v>-100000</v>
      </c>
      <c r="Q1193" s="4">
        <v>100000</v>
      </c>
      <c r="R1193" s="4">
        <v>0</v>
      </c>
      <c r="S1193" s="4">
        <v>0</v>
      </c>
      <c r="T1193" s="5">
        <v>0</v>
      </c>
      <c r="U1193" s="5">
        <v>0</v>
      </c>
      <c r="V1193" s="5">
        <v>0</v>
      </c>
      <c r="W1193" s="5">
        <v>0</v>
      </c>
      <c r="X1193" s="5">
        <v>0</v>
      </c>
      <c r="Y1193" s="6">
        <v>0</v>
      </c>
    </row>
    <row r="1194" spans="1:25" ht="102" thickBot="1" x14ac:dyDescent="0.4">
      <c r="A1194" s="20" t="s">
        <v>1180</v>
      </c>
      <c r="B1194" s="1">
        <v>7</v>
      </c>
      <c r="C1194" s="2" t="s">
        <v>1183</v>
      </c>
      <c r="D1194" s="1">
        <v>201</v>
      </c>
      <c r="E1194" s="3" t="s">
        <v>1184</v>
      </c>
      <c r="F1194" s="1">
        <v>82000</v>
      </c>
      <c r="G1194" s="1" t="s">
        <v>58</v>
      </c>
      <c r="H1194" s="1" t="s">
        <v>59</v>
      </c>
      <c r="I1194" s="1" t="s">
        <v>60</v>
      </c>
      <c r="J1194" s="1">
        <v>2021</v>
      </c>
      <c r="K1194" s="1" t="s">
        <v>4915</v>
      </c>
      <c r="L1194" s="2" t="s">
        <v>49</v>
      </c>
      <c r="M1194" s="1">
        <v>40</v>
      </c>
      <c r="N1194" s="2" t="s">
        <v>1272</v>
      </c>
      <c r="O1194" s="2" t="s">
        <v>1273</v>
      </c>
      <c r="P1194" s="4">
        <v>0</v>
      </c>
      <c r="Q1194" s="4">
        <v>0</v>
      </c>
      <c r="R1194" s="4">
        <v>0</v>
      </c>
      <c r="S1194" s="4">
        <v>0</v>
      </c>
      <c r="T1194" s="5">
        <v>0</v>
      </c>
      <c r="U1194" s="5">
        <v>0</v>
      </c>
      <c r="V1194" s="5">
        <v>0</v>
      </c>
      <c r="W1194" s="5">
        <v>0</v>
      </c>
      <c r="X1194" s="5">
        <v>0</v>
      </c>
      <c r="Y1194" s="6">
        <v>0</v>
      </c>
    </row>
    <row r="1195" spans="1:25" ht="73" thickBot="1" x14ac:dyDescent="0.4">
      <c r="A1195" s="20" t="s">
        <v>1180</v>
      </c>
      <c r="B1195" s="1">
        <v>7</v>
      </c>
      <c r="C1195" s="2" t="s">
        <v>1183</v>
      </c>
      <c r="D1195" s="1">
        <v>201</v>
      </c>
      <c r="E1195" s="3" t="s">
        <v>1184</v>
      </c>
      <c r="F1195" s="1">
        <v>82000</v>
      </c>
      <c r="G1195" s="1" t="s">
        <v>58</v>
      </c>
      <c r="H1195" s="1" t="s">
        <v>59</v>
      </c>
      <c r="I1195" s="1" t="s">
        <v>60</v>
      </c>
      <c r="J1195" s="1">
        <v>2021</v>
      </c>
      <c r="K1195" s="1" t="s">
        <v>4915</v>
      </c>
      <c r="L1195" s="2" t="s">
        <v>49</v>
      </c>
      <c r="M1195" s="1">
        <v>40</v>
      </c>
      <c r="N1195" s="2" t="s">
        <v>1274</v>
      </c>
      <c r="O1195" s="2" t="s">
        <v>1275</v>
      </c>
      <c r="P1195" s="4">
        <v>0</v>
      </c>
      <c r="Q1195" s="4">
        <v>0</v>
      </c>
      <c r="R1195" s="4">
        <v>0</v>
      </c>
      <c r="S1195" s="4">
        <v>0</v>
      </c>
      <c r="T1195" s="5">
        <v>0</v>
      </c>
      <c r="U1195" s="5">
        <v>0</v>
      </c>
      <c r="V1195" s="5">
        <v>0</v>
      </c>
      <c r="W1195" s="5">
        <v>0</v>
      </c>
      <c r="X1195" s="5">
        <v>0</v>
      </c>
      <c r="Y1195" s="6">
        <v>0</v>
      </c>
    </row>
    <row r="1196" spans="1:25" ht="102" thickBot="1" x14ac:dyDescent="0.4">
      <c r="A1196" s="20" t="s">
        <v>1180</v>
      </c>
      <c r="B1196" s="1">
        <v>7</v>
      </c>
      <c r="C1196" s="2" t="s">
        <v>1183</v>
      </c>
      <c r="D1196" s="1">
        <v>201</v>
      </c>
      <c r="E1196" s="3" t="s">
        <v>1184</v>
      </c>
      <c r="F1196" s="1">
        <v>82000</v>
      </c>
      <c r="G1196" s="1" t="s">
        <v>58</v>
      </c>
      <c r="H1196" s="1" t="s">
        <v>59</v>
      </c>
      <c r="I1196" s="1" t="s">
        <v>60</v>
      </c>
      <c r="J1196" s="1">
        <v>2021</v>
      </c>
      <c r="K1196" s="1" t="s">
        <v>4915</v>
      </c>
      <c r="L1196" s="2" t="s">
        <v>49</v>
      </c>
      <c r="M1196" s="1">
        <v>40</v>
      </c>
      <c r="N1196" s="2" t="s">
        <v>1276</v>
      </c>
      <c r="O1196" s="2" t="s">
        <v>1277</v>
      </c>
      <c r="P1196" s="4">
        <v>0</v>
      </c>
      <c r="Q1196" s="4">
        <v>-1000000</v>
      </c>
      <c r="R1196" s="4">
        <v>0</v>
      </c>
      <c r="S1196" s="4">
        <v>0</v>
      </c>
      <c r="T1196" s="5">
        <v>0</v>
      </c>
      <c r="U1196" s="5">
        <v>0</v>
      </c>
      <c r="V1196" s="5">
        <v>0</v>
      </c>
      <c r="W1196" s="5">
        <v>0</v>
      </c>
      <c r="X1196" s="5">
        <v>0</v>
      </c>
      <c r="Y1196" s="6">
        <v>0</v>
      </c>
    </row>
    <row r="1197" spans="1:25" ht="232.5" thickBot="1" x14ac:dyDescent="0.4">
      <c r="A1197" s="20" t="s">
        <v>1180</v>
      </c>
      <c r="B1197" s="1">
        <v>7</v>
      </c>
      <c r="C1197" s="2" t="s">
        <v>1183</v>
      </c>
      <c r="D1197" s="1">
        <v>201</v>
      </c>
      <c r="E1197" s="3" t="s">
        <v>1184</v>
      </c>
      <c r="F1197" s="1">
        <v>82000</v>
      </c>
      <c r="G1197" s="1" t="s">
        <v>58</v>
      </c>
      <c r="H1197" s="1" t="s">
        <v>59</v>
      </c>
      <c r="I1197" s="1" t="s">
        <v>60</v>
      </c>
      <c r="J1197" s="1">
        <v>2021</v>
      </c>
      <c r="K1197" s="1" t="s">
        <v>4915</v>
      </c>
      <c r="L1197" s="2" t="s">
        <v>49</v>
      </c>
      <c r="M1197" s="1">
        <v>40</v>
      </c>
      <c r="N1197" s="2" t="s">
        <v>1278</v>
      </c>
      <c r="O1197" s="2" t="s">
        <v>1279</v>
      </c>
      <c r="P1197" s="4">
        <v>0</v>
      </c>
      <c r="Q1197" s="4">
        <v>208000</v>
      </c>
      <c r="R1197" s="4">
        <v>0</v>
      </c>
      <c r="S1197" s="4">
        <v>0</v>
      </c>
      <c r="T1197" s="5">
        <v>0</v>
      </c>
      <c r="U1197" s="5">
        <v>0</v>
      </c>
      <c r="V1197" s="5">
        <v>0</v>
      </c>
      <c r="W1197" s="5">
        <v>0</v>
      </c>
      <c r="X1197" s="5">
        <v>0</v>
      </c>
      <c r="Y1197" s="6">
        <v>0</v>
      </c>
    </row>
    <row r="1198" spans="1:25" ht="102" thickBot="1" x14ac:dyDescent="0.4">
      <c r="A1198" s="20" t="s">
        <v>1180</v>
      </c>
      <c r="B1198" s="1">
        <v>7</v>
      </c>
      <c r="C1198" s="2" t="s">
        <v>1183</v>
      </c>
      <c r="D1198" s="1">
        <v>201</v>
      </c>
      <c r="E1198" s="3" t="s">
        <v>1184</v>
      </c>
      <c r="F1198" s="1">
        <v>82000</v>
      </c>
      <c r="G1198" s="1" t="s">
        <v>58</v>
      </c>
      <c r="H1198" s="1" t="s">
        <v>59</v>
      </c>
      <c r="I1198" s="1" t="s">
        <v>60</v>
      </c>
      <c r="J1198" s="1">
        <v>2021</v>
      </c>
      <c r="K1198" s="1" t="s">
        <v>4915</v>
      </c>
      <c r="L1198" s="2" t="s">
        <v>49</v>
      </c>
      <c r="M1198" s="1">
        <v>40</v>
      </c>
      <c r="N1198" s="2" t="s">
        <v>1280</v>
      </c>
      <c r="O1198" s="2" t="s">
        <v>1281</v>
      </c>
      <c r="P1198" s="4">
        <v>0</v>
      </c>
      <c r="Q1198" s="4">
        <v>0</v>
      </c>
      <c r="R1198" s="4">
        <v>0</v>
      </c>
      <c r="S1198" s="4">
        <v>0</v>
      </c>
      <c r="T1198" s="5">
        <v>0</v>
      </c>
      <c r="U1198" s="5">
        <v>0</v>
      </c>
      <c r="V1198" s="5">
        <v>0</v>
      </c>
      <c r="W1198" s="5">
        <v>0</v>
      </c>
      <c r="X1198" s="5">
        <v>0</v>
      </c>
      <c r="Y1198" s="6">
        <v>0</v>
      </c>
    </row>
    <row r="1199" spans="1:25" ht="131" thickBot="1" x14ac:dyDescent="0.4">
      <c r="A1199" s="20" t="s">
        <v>1180</v>
      </c>
      <c r="B1199" s="1">
        <v>7</v>
      </c>
      <c r="C1199" s="2" t="s">
        <v>1183</v>
      </c>
      <c r="D1199" s="1">
        <v>201</v>
      </c>
      <c r="E1199" s="3" t="s">
        <v>1184</v>
      </c>
      <c r="F1199" s="1">
        <v>82000</v>
      </c>
      <c r="G1199" s="1" t="s">
        <v>58</v>
      </c>
      <c r="H1199" s="1" t="s">
        <v>59</v>
      </c>
      <c r="I1199" s="1" t="s">
        <v>60</v>
      </c>
      <c r="J1199" s="1">
        <v>2021</v>
      </c>
      <c r="K1199" s="1" t="s">
        <v>4915</v>
      </c>
      <c r="L1199" s="2" t="s">
        <v>49</v>
      </c>
      <c r="M1199" s="1">
        <v>40</v>
      </c>
      <c r="N1199" s="2" t="s">
        <v>1282</v>
      </c>
      <c r="O1199" s="2" t="s">
        <v>1283</v>
      </c>
      <c r="P1199" s="4">
        <v>0</v>
      </c>
      <c r="Q1199" s="4">
        <v>0</v>
      </c>
      <c r="R1199" s="4">
        <v>0</v>
      </c>
      <c r="S1199" s="4">
        <v>52458428</v>
      </c>
      <c r="T1199" s="5">
        <v>0</v>
      </c>
      <c r="U1199" s="5">
        <v>0</v>
      </c>
      <c r="V1199" s="5">
        <v>0</v>
      </c>
      <c r="W1199" s="5">
        <v>0</v>
      </c>
      <c r="X1199" s="5">
        <v>0</v>
      </c>
      <c r="Y1199" s="6">
        <v>0</v>
      </c>
    </row>
    <row r="1200" spans="1:25" ht="174.5" thickBot="1" x14ac:dyDescent="0.4">
      <c r="A1200" s="20" t="s">
        <v>1180</v>
      </c>
      <c r="B1200" s="1">
        <v>7</v>
      </c>
      <c r="C1200" s="2" t="s">
        <v>1183</v>
      </c>
      <c r="D1200" s="1">
        <v>201</v>
      </c>
      <c r="E1200" s="3" t="s">
        <v>1184</v>
      </c>
      <c r="F1200" s="1">
        <v>82000</v>
      </c>
      <c r="G1200" s="1" t="s">
        <v>58</v>
      </c>
      <c r="H1200" s="1" t="s">
        <v>59</v>
      </c>
      <c r="I1200" s="1" t="s">
        <v>60</v>
      </c>
      <c r="J1200" s="1">
        <v>2021</v>
      </c>
      <c r="K1200" s="1" t="s">
        <v>4915</v>
      </c>
      <c r="L1200" s="2" t="s">
        <v>49</v>
      </c>
      <c r="M1200" s="1">
        <v>40</v>
      </c>
      <c r="N1200" s="2" t="s">
        <v>1284</v>
      </c>
      <c r="O1200" s="2" t="s">
        <v>1285</v>
      </c>
      <c r="P1200" s="4">
        <v>0</v>
      </c>
      <c r="Q1200" s="4">
        <v>0</v>
      </c>
      <c r="R1200" s="4">
        <v>0</v>
      </c>
      <c r="S1200" s="4">
        <v>8750000</v>
      </c>
      <c r="T1200" s="5">
        <v>0</v>
      </c>
      <c r="U1200" s="5">
        <v>0</v>
      </c>
      <c r="V1200" s="5">
        <v>0</v>
      </c>
      <c r="W1200" s="5">
        <v>0</v>
      </c>
      <c r="X1200" s="5">
        <v>0</v>
      </c>
      <c r="Y1200" s="6">
        <v>0</v>
      </c>
    </row>
    <row r="1201" spans="1:25" ht="87.5" thickBot="1" x14ac:dyDescent="0.4">
      <c r="A1201" s="20" t="s">
        <v>1180</v>
      </c>
      <c r="B1201" s="1">
        <v>7</v>
      </c>
      <c r="C1201" s="2" t="s">
        <v>1183</v>
      </c>
      <c r="D1201" s="1">
        <v>201</v>
      </c>
      <c r="E1201" s="3" t="s">
        <v>1184</v>
      </c>
      <c r="F1201" s="1">
        <v>82000</v>
      </c>
      <c r="G1201" s="1" t="s">
        <v>58</v>
      </c>
      <c r="H1201" s="1" t="s">
        <v>59</v>
      </c>
      <c r="I1201" s="1" t="s">
        <v>60</v>
      </c>
      <c r="J1201" s="1">
        <v>2021</v>
      </c>
      <c r="K1201" s="1" t="s">
        <v>4915</v>
      </c>
      <c r="L1201" s="2" t="s">
        <v>49</v>
      </c>
      <c r="M1201" s="1">
        <v>40</v>
      </c>
      <c r="N1201" s="2" t="s">
        <v>1286</v>
      </c>
      <c r="O1201" s="2" t="s">
        <v>1287</v>
      </c>
      <c r="P1201" s="4">
        <v>0</v>
      </c>
      <c r="Q1201" s="4">
        <v>75000</v>
      </c>
      <c r="R1201" s="4">
        <v>0</v>
      </c>
      <c r="S1201" s="4">
        <v>0</v>
      </c>
      <c r="T1201" s="5">
        <v>0</v>
      </c>
      <c r="U1201" s="5">
        <v>0</v>
      </c>
      <c r="V1201" s="5">
        <v>0</v>
      </c>
      <c r="W1201" s="5">
        <v>0</v>
      </c>
      <c r="X1201" s="5">
        <v>0</v>
      </c>
      <c r="Y1201" s="6">
        <v>0</v>
      </c>
    </row>
    <row r="1202" spans="1:25" ht="87.5" thickBot="1" x14ac:dyDescent="0.4">
      <c r="A1202" s="20" t="s">
        <v>1180</v>
      </c>
      <c r="B1202" s="1">
        <v>7</v>
      </c>
      <c r="C1202" s="2" t="s">
        <v>1183</v>
      </c>
      <c r="D1202" s="1">
        <v>201</v>
      </c>
      <c r="E1202" s="3" t="s">
        <v>1184</v>
      </c>
      <c r="F1202" s="1">
        <v>82000</v>
      </c>
      <c r="G1202" s="1" t="s">
        <v>58</v>
      </c>
      <c r="H1202" s="1" t="s">
        <v>59</v>
      </c>
      <c r="I1202" s="1" t="s">
        <v>60</v>
      </c>
      <c r="J1202" s="1">
        <v>2021</v>
      </c>
      <c r="K1202" s="1" t="s">
        <v>4915</v>
      </c>
      <c r="L1202" s="2" t="s">
        <v>49</v>
      </c>
      <c r="M1202" s="1">
        <v>40</v>
      </c>
      <c r="N1202" s="2" t="s">
        <v>1288</v>
      </c>
      <c r="O1202" s="2" t="s">
        <v>1289</v>
      </c>
      <c r="P1202" s="4">
        <v>0</v>
      </c>
      <c r="Q1202" s="4">
        <v>120000</v>
      </c>
      <c r="R1202" s="4">
        <v>0</v>
      </c>
      <c r="S1202" s="4">
        <v>0</v>
      </c>
      <c r="T1202" s="5">
        <v>0</v>
      </c>
      <c r="U1202" s="5">
        <v>0</v>
      </c>
      <c r="V1202" s="5">
        <v>0</v>
      </c>
      <c r="W1202" s="5">
        <v>0</v>
      </c>
      <c r="X1202" s="5">
        <v>0</v>
      </c>
      <c r="Y1202" s="6">
        <v>0</v>
      </c>
    </row>
    <row r="1203" spans="1:25" ht="58.5" thickBot="1" x14ac:dyDescent="0.4">
      <c r="A1203" s="20" t="s">
        <v>1180</v>
      </c>
      <c r="B1203" s="1">
        <v>7</v>
      </c>
      <c r="C1203" s="2" t="s">
        <v>1183</v>
      </c>
      <c r="D1203" s="1">
        <v>201</v>
      </c>
      <c r="E1203" s="3" t="s">
        <v>1184</v>
      </c>
      <c r="F1203" s="1">
        <v>82000</v>
      </c>
      <c r="G1203" s="1" t="s">
        <v>58</v>
      </c>
      <c r="H1203" s="1" t="s">
        <v>59</v>
      </c>
      <c r="I1203" s="1" t="s">
        <v>60</v>
      </c>
      <c r="J1203" s="1">
        <v>2021</v>
      </c>
      <c r="K1203" s="1" t="s">
        <v>4915</v>
      </c>
      <c r="L1203" s="2" t="s">
        <v>49</v>
      </c>
      <c r="M1203" s="1">
        <v>40</v>
      </c>
      <c r="N1203" s="2" t="s">
        <v>1290</v>
      </c>
      <c r="O1203" s="2" t="s">
        <v>1291</v>
      </c>
      <c r="P1203" s="4">
        <v>0</v>
      </c>
      <c r="Q1203" s="4">
        <v>0</v>
      </c>
      <c r="R1203" s="4">
        <v>0</v>
      </c>
      <c r="S1203" s="4">
        <v>0</v>
      </c>
      <c r="T1203" s="5">
        <v>0</v>
      </c>
      <c r="U1203" s="5">
        <v>0</v>
      </c>
      <c r="V1203" s="5">
        <v>0</v>
      </c>
      <c r="W1203" s="5">
        <v>0</v>
      </c>
      <c r="X1203" s="5">
        <v>0</v>
      </c>
      <c r="Y1203" s="6">
        <v>0</v>
      </c>
    </row>
    <row r="1204" spans="1:25" ht="58.5" thickBot="1" x14ac:dyDescent="0.4">
      <c r="A1204" s="20" t="s">
        <v>1180</v>
      </c>
      <c r="B1204" s="1">
        <v>7</v>
      </c>
      <c r="C1204" s="2" t="s">
        <v>1183</v>
      </c>
      <c r="D1204" s="1">
        <v>201</v>
      </c>
      <c r="E1204" s="3" t="s">
        <v>1184</v>
      </c>
      <c r="F1204" s="1">
        <v>82000</v>
      </c>
      <c r="G1204" s="1" t="s">
        <v>58</v>
      </c>
      <c r="H1204" s="1" t="s">
        <v>59</v>
      </c>
      <c r="I1204" s="1" t="s">
        <v>60</v>
      </c>
      <c r="J1204" s="1">
        <v>2021</v>
      </c>
      <c r="K1204" s="1" t="s">
        <v>4915</v>
      </c>
      <c r="L1204" s="2" t="s">
        <v>49</v>
      </c>
      <c r="M1204" s="1">
        <v>40</v>
      </c>
      <c r="N1204" s="2" t="s">
        <v>1292</v>
      </c>
      <c r="O1204" s="2" t="s">
        <v>1293</v>
      </c>
      <c r="P1204" s="4">
        <v>0</v>
      </c>
      <c r="Q1204" s="4">
        <v>0</v>
      </c>
      <c r="R1204" s="4">
        <v>0</v>
      </c>
      <c r="S1204" s="4">
        <v>0</v>
      </c>
      <c r="T1204" s="5">
        <v>0</v>
      </c>
      <c r="U1204" s="5">
        <v>0</v>
      </c>
      <c r="V1204" s="5">
        <v>0</v>
      </c>
      <c r="W1204" s="5">
        <v>0</v>
      </c>
      <c r="X1204" s="5">
        <v>0</v>
      </c>
      <c r="Y1204" s="6">
        <v>0</v>
      </c>
    </row>
    <row r="1205" spans="1:25" ht="87.5" thickBot="1" x14ac:dyDescent="0.4">
      <c r="A1205" s="20" t="s">
        <v>1180</v>
      </c>
      <c r="B1205" s="1">
        <v>7</v>
      </c>
      <c r="C1205" s="2" t="s">
        <v>1183</v>
      </c>
      <c r="D1205" s="1">
        <v>201</v>
      </c>
      <c r="E1205" s="3" t="s">
        <v>1184</v>
      </c>
      <c r="F1205" s="1">
        <v>82000</v>
      </c>
      <c r="G1205" s="1" t="s">
        <v>58</v>
      </c>
      <c r="H1205" s="1" t="s">
        <v>59</v>
      </c>
      <c r="I1205" s="1" t="s">
        <v>60</v>
      </c>
      <c r="J1205" s="1">
        <v>2021</v>
      </c>
      <c r="K1205" s="1" t="s">
        <v>4915</v>
      </c>
      <c r="L1205" s="2" t="s">
        <v>49</v>
      </c>
      <c r="M1205" s="1">
        <v>40</v>
      </c>
      <c r="N1205" s="2" t="s">
        <v>1294</v>
      </c>
      <c r="O1205" s="2" t="s">
        <v>1295</v>
      </c>
      <c r="P1205" s="4">
        <v>0</v>
      </c>
      <c r="Q1205" s="4">
        <v>0</v>
      </c>
      <c r="R1205" s="4">
        <v>0</v>
      </c>
      <c r="S1205" s="4">
        <v>0</v>
      </c>
      <c r="T1205" s="5">
        <v>0</v>
      </c>
      <c r="U1205" s="5">
        <v>0</v>
      </c>
      <c r="V1205" s="5">
        <v>0</v>
      </c>
      <c r="W1205" s="5">
        <v>0</v>
      </c>
      <c r="X1205" s="5">
        <v>0</v>
      </c>
      <c r="Y1205" s="6">
        <v>0</v>
      </c>
    </row>
    <row r="1206" spans="1:25" ht="44" thickBot="1" x14ac:dyDescent="0.4">
      <c r="A1206" s="20" t="s">
        <v>1180</v>
      </c>
      <c r="B1206" s="1">
        <v>7</v>
      </c>
      <c r="C1206" s="2" t="s">
        <v>1183</v>
      </c>
      <c r="D1206" s="1">
        <v>201</v>
      </c>
      <c r="E1206" s="3" t="s">
        <v>1184</v>
      </c>
      <c r="F1206" s="1">
        <v>82000</v>
      </c>
      <c r="G1206" s="1" t="s">
        <v>58</v>
      </c>
      <c r="H1206" s="1" t="s">
        <v>59</v>
      </c>
      <c r="I1206" s="1" t="s">
        <v>60</v>
      </c>
      <c r="J1206" s="1">
        <v>2021</v>
      </c>
      <c r="K1206" s="1" t="s">
        <v>4915</v>
      </c>
      <c r="L1206" s="2" t="s">
        <v>49</v>
      </c>
      <c r="M1206" s="1">
        <v>40</v>
      </c>
      <c r="N1206" s="2" t="s">
        <v>1296</v>
      </c>
      <c r="O1206" s="2" t="s">
        <v>1297</v>
      </c>
      <c r="P1206" s="4">
        <v>0</v>
      </c>
      <c r="Q1206" s="4">
        <v>0</v>
      </c>
      <c r="R1206" s="4">
        <v>0</v>
      </c>
      <c r="S1206" s="4">
        <v>0</v>
      </c>
      <c r="T1206" s="5">
        <v>0</v>
      </c>
      <c r="U1206" s="5">
        <v>0</v>
      </c>
      <c r="V1206" s="5">
        <v>0</v>
      </c>
      <c r="W1206" s="5">
        <v>0</v>
      </c>
      <c r="X1206" s="5">
        <v>0</v>
      </c>
      <c r="Y1206" s="6">
        <v>0</v>
      </c>
    </row>
    <row r="1207" spans="1:25" ht="203.5" thickBot="1" x14ac:dyDescent="0.4">
      <c r="A1207" s="20" t="s">
        <v>1180</v>
      </c>
      <c r="B1207" s="1">
        <v>7</v>
      </c>
      <c r="C1207" s="2" t="s">
        <v>1183</v>
      </c>
      <c r="D1207" s="1">
        <v>201</v>
      </c>
      <c r="E1207" s="3" t="s">
        <v>1184</v>
      </c>
      <c r="F1207" s="1">
        <v>82000</v>
      </c>
      <c r="G1207" s="1" t="s">
        <v>58</v>
      </c>
      <c r="H1207" s="1" t="s">
        <v>59</v>
      </c>
      <c r="I1207" s="1" t="s">
        <v>60</v>
      </c>
      <c r="J1207" s="1">
        <v>2021</v>
      </c>
      <c r="K1207" s="1" t="s">
        <v>4915</v>
      </c>
      <c r="L1207" s="2" t="s">
        <v>49</v>
      </c>
      <c r="M1207" s="1">
        <v>40</v>
      </c>
      <c r="N1207" s="2" t="s">
        <v>1298</v>
      </c>
      <c r="O1207" s="2" t="s">
        <v>1299</v>
      </c>
      <c r="P1207" s="4">
        <v>0</v>
      </c>
      <c r="Q1207" s="4">
        <v>395991</v>
      </c>
      <c r="R1207" s="4">
        <v>0</v>
      </c>
      <c r="S1207" s="4">
        <v>0</v>
      </c>
      <c r="T1207" s="5">
        <v>0</v>
      </c>
      <c r="U1207" s="5">
        <v>3</v>
      </c>
      <c r="V1207" s="5">
        <v>0</v>
      </c>
      <c r="W1207" s="5">
        <v>0</v>
      </c>
      <c r="X1207" s="5">
        <v>0</v>
      </c>
      <c r="Y1207" s="6">
        <v>3</v>
      </c>
    </row>
    <row r="1208" spans="1:25" ht="145.5" thickBot="1" x14ac:dyDescent="0.4">
      <c r="A1208" s="20" t="s">
        <v>1180</v>
      </c>
      <c r="B1208" s="1">
        <v>7</v>
      </c>
      <c r="C1208" s="2" t="s">
        <v>1183</v>
      </c>
      <c r="D1208" s="1">
        <v>201</v>
      </c>
      <c r="E1208" s="3" t="s">
        <v>1184</v>
      </c>
      <c r="F1208" s="1">
        <v>82000</v>
      </c>
      <c r="G1208" s="1" t="s">
        <v>58</v>
      </c>
      <c r="H1208" s="1" t="s">
        <v>59</v>
      </c>
      <c r="I1208" s="1" t="s">
        <v>60</v>
      </c>
      <c r="J1208" s="1">
        <v>2021</v>
      </c>
      <c r="K1208" s="1" t="s">
        <v>4915</v>
      </c>
      <c r="L1208" s="2" t="s">
        <v>49</v>
      </c>
      <c r="M1208" s="1">
        <v>40</v>
      </c>
      <c r="N1208" s="2" t="s">
        <v>1300</v>
      </c>
      <c r="O1208" s="2" t="s">
        <v>1301</v>
      </c>
      <c r="P1208" s="4">
        <v>0</v>
      </c>
      <c r="Q1208" s="4">
        <v>150000</v>
      </c>
      <c r="R1208" s="4">
        <v>0</v>
      </c>
      <c r="S1208" s="4">
        <v>0</v>
      </c>
      <c r="T1208" s="5">
        <v>0</v>
      </c>
      <c r="U1208" s="5">
        <v>0</v>
      </c>
      <c r="V1208" s="5">
        <v>0</v>
      </c>
      <c r="W1208" s="5">
        <v>0</v>
      </c>
      <c r="X1208" s="5">
        <v>0</v>
      </c>
      <c r="Y1208" s="6">
        <v>0</v>
      </c>
    </row>
    <row r="1209" spans="1:25" ht="131" thickBot="1" x14ac:dyDescent="0.4">
      <c r="A1209" s="20" t="s">
        <v>1180</v>
      </c>
      <c r="B1209" s="1">
        <v>7</v>
      </c>
      <c r="C1209" s="2" t="s">
        <v>1183</v>
      </c>
      <c r="D1209" s="1">
        <v>201</v>
      </c>
      <c r="E1209" s="3" t="s">
        <v>1184</v>
      </c>
      <c r="F1209" s="1">
        <v>82000</v>
      </c>
      <c r="G1209" s="1" t="s">
        <v>58</v>
      </c>
      <c r="H1209" s="1" t="s">
        <v>59</v>
      </c>
      <c r="I1209" s="1" t="s">
        <v>60</v>
      </c>
      <c r="J1209" s="1">
        <v>2021</v>
      </c>
      <c r="K1209" s="1" t="s">
        <v>4915</v>
      </c>
      <c r="L1209" s="2" t="s">
        <v>49</v>
      </c>
      <c r="M1209" s="1">
        <v>40</v>
      </c>
      <c r="N1209" s="2" t="s">
        <v>1302</v>
      </c>
      <c r="O1209" s="2" t="s">
        <v>1303</v>
      </c>
      <c r="P1209" s="4">
        <v>0</v>
      </c>
      <c r="Q1209" s="4">
        <v>0</v>
      </c>
      <c r="R1209" s="4">
        <v>0</v>
      </c>
      <c r="S1209" s="4">
        <v>7000000</v>
      </c>
      <c r="T1209" s="5">
        <v>0</v>
      </c>
      <c r="U1209" s="5">
        <v>0</v>
      </c>
      <c r="V1209" s="5">
        <v>0</v>
      </c>
      <c r="W1209" s="5">
        <v>0</v>
      </c>
      <c r="X1209" s="5">
        <v>0</v>
      </c>
      <c r="Y1209" s="6">
        <v>0</v>
      </c>
    </row>
    <row r="1210" spans="1:25" ht="73" thickBot="1" x14ac:dyDescent="0.4">
      <c r="A1210" s="20" t="s">
        <v>1180</v>
      </c>
      <c r="B1210" s="1">
        <v>7</v>
      </c>
      <c r="C1210" s="2" t="s">
        <v>1304</v>
      </c>
      <c r="D1210" s="1">
        <v>197</v>
      </c>
      <c r="E1210" s="3" t="s">
        <v>1305</v>
      </c>
      <c r="F1210" s="1">
        <v>83000</v>
      </c>
      <c r="G1210" s="1" t="s">
        <v>27</v>
      </c>
      <c r="H1210" s="1" t="s">
        <v>28</v>
      </c>
      <c r="I1210" s="1">
        <v>2020</v>
      </c>
      <c r="J1210" s="1">
        <v>2020</v>
      </c>
      <c r="K1210" s="1" t="s">
        <v>4914</v>
      </c>
      <c r="L1210" s="2" t="s">
        <v>29</v>
      </c>
      <c r="M1210" s="1">
        <v>10</v>
      </c>
      <c r="N1210" s="2" t="s">
        <v>30</v>
      </c>
      <c r="O1210" s="2" t="s">
        <v>31</v>
      </c>
      <c r="P1210" s="4">
        <v>6516907074</v>
      </c>
      <c r="Q1210" s="4">
        <v>6516907074</v>
      </c>
      <c r="R1210" s="4">
        <v>1834700304</v>
      </c>
      <c r="S1210" s="4">
        <v>1834700304</v>
      </c>
      <c r="T1210" s="5">
        <v>0</v>
      </c>
      <c r="U1210" s="5">
        <v>0</v>
      </c>
      <c r="V1210" s="5">
        <v>0</v>
      </c>
      <c r="W1210" s="5">
        <v>0</v>
      </c>
      <c r="X1210" s="5">
        <v>0</v>
      </c>
      <c r="Y1210" s="6">
        <v>0</v>
      </c>
    </row>
    <row r="1211" spans="1:25" ht="87.5" thickBot="1" x14ac:dyDescent="0.4">
      <c r="A1211" s="20" t="s">
        <v>1180</v>
      </c>
      <c r="B1211" s="1">
        <v>7</v>
      </c>
      <c r="C1211" s="2" t="s">
        <v>1304</v>
      </c>
      <c r="D1211" s="1">
        <v>197</v>
      </c>
      <c r="E1211" s="3" t="s">
        <v>1305</v>
      </c>
      <c r="F1211" s="1">
        <v>83000</v>
      </c>
      <c r="G1211" s="1" t="s">
        <v>27</v>
      </c>
      <c r="H1211" s="1" t="s">
        <v>28</v>
      </c>
      <c r="I1211" s="1">
        <v>2020</v>
      </c>
      <c r="J1211" s="1">
        <v>2020</v>
      </c>
      <c r="K1211" s="1" t="s">
        <v>4914</v>
      </c>
      <c r="L1211" s="2" t="s">
        <v>206</v>
      </c>
      <c r="M1211" s="1">
        <v>30</v>
      </c>
      <c r="N1211" s="2" t="s">
        <v>1306</v>
      </c>
      <c r="O1211" s="2" t="s">
        <v>1307</v>
      </c>
      <c r="P1211" s="4">
        <v>0</v>
      </c>
      <c r="Q1211" s="4">
        <v>630000</v>
      </c>
      <c r="R1211" s="4">
        <v>0</v>
      </c>
      <c r="S1211" s="4">
        <v>-630000</v>
      </c>
      <c r="T1211" s="5">
        <v>0</v>
      </c>
      <c r="U1211" s="5">
        <v>0</v>
      </c>
      <c r="V1211" s="5">
        <v>0</v>
      </c>
      <c r="W1211" s="5">
        <v>0</v>
      </c>
      <c r="X1211" s="5">
        <v>0</v>
      </c>
      <c r="Y1211" s="6">
        <v>0</v>
      </c>
    </row>
    <row r="1212" spans="1:25" ht="102" thickBot="1" x14ac:dyDescent="0.4">
      <c r="A1212" s="20" t="s">
        <v>1180</v>
      </c>
      <c r="B1212" s="1">
        <v>7</v>
      </c>
      <c r="C1212" s="2" t="s">
        <v>1304</v>
      </c>
      <c r="D1212" s="1">
        <v>197</v>
      </c>
      <c r="E1212" s="3" t="s">
        <v>1305</v>
      </c>
      <c r="F1212" s="1">
        <v>83000</v>
      </c>
      <c r="G1212" s="1" t="s">
        <v>27</v>
      </c>
      <c r="H1212" s="1" t="s">
        <v>28</v>
      </c>
      <c r="I1212" s="1">
        <v>2020</v>
      </c>
      <c r="J1212" s="1">
        <v>2020</v>
      </c>
      <c r="K1212" s="1" t="s">
        <v>4914</v>
      </c>
      <c r="L1212" s="2" t="s">
        <v>206</v>
      </c>
      <c r="M1212" s="1">
        <v>30</v>
      </c>
      <c r="N1212" s="2" t="s">
        <v>1308</v>
      </c>
      <c r="O1212" s="2" t="s">
        <v>1309</v>
      </c>
      <c r="P1212" s="4">
        <v>32202674</v>
      </c>
      <c r="Q1212" s="4">
        <v>32430626</v>
      </c>
      <c r="R1212" s="4">
        <v>0</v>
      </c>
      <c r="S1212" s="4">
        <v>0</v>
      </c>
      <c r="T1212" s="5">
        <v>0</v>
      </c>
      <c r="U1212" s="5">
        <v>0</v>
      </c>
      <c r="V1212" s="5">
        <v>0</v>
      </c>
      <c r="W1212" s="5">
        <v>0</v>
      </c>
      <c r="X1212" s="5">
        <v>0</v>
      </c>
      <c r="Y1212" s="6">
        <v>0</v>
      </c>
    </row>
    <row r="1213" spans="1:25" ht="44" thickBot="1" x14ac:dyDescent="0.4">
      <c r="A1213" s="20" t="s">
        <v>1180</v>
      </c>
      <c r="B1213" s="1">
        <v>7</v>
      </c>
      <c r="C1213" s="2" t="s">
        <v>1304</v>
      </c>
      <c r="D1213" s="1">
        <v>197</v>
      </c>
      <c r="E1213" s="3" t="s">
        <v>1305</v>
      </c>
      <c r="F1213" s="1">
        <v>83000</v>
      </c>
      <c r="G1213" s="1" t="s">
        <v>27</v>
      </c>
      <c r="H1213" s="1" t="s">
        <v>28</v>
      </c>
      <c r="I1213" s="1">
        <v>2020</v>
      </c>
      <c r="J1213" s="1">
        <v>2020</v>
      </c>
      <c r="K1213" s="1" t="s">
        <v>4914</v>
      </c>
      <c r="L1213" s="2" t="s">
        <v>206</v>
      </c>
      <c r="M1213" s="1">
        <v>30</v>
      </c>
      <c r="N1213" s="2" t="s">
        <v>1310</v>
      </c>
      <c r="O1213" s="2" t="s">
        <v>1311</v>
      </c>
      <c r="P1213" s="4">
        <v>-100000</v>
      </c>
      <c r="Q1213" s="4">
        <v>-100000</v>
      </c>
      <c r="R1213" s="4">
        <v>0</v>
      </c>
      <c r="S1213" s="4">
        <v>0</v>
      </c>
      <c r="T1213" s="5">
        <v>0</v>
      </c>
      <c r="U1213" s="5">
        <v>0</v>
      </c>
      <c r="V1213" s="5">
        <v>0</v>
      </c>
      <c r="W1213" s="5">
        <v>0</v>
      </c>
      <c r="X1213" s="5">
        <v>0</v>
      </c>
      <c r="Y1213" s="6">
        <v>0</v>
      </c>
    </row>
    <row r="1214" spans="1:25" ht="44" thickBot="1" x14ac:dyDescent="0.4">
      <c r="A1214" s="20" t="s">
        <v>1180</v>
      </c>
      <c r="B1214" s="1">
        <v>7</v>
      </c>
      <c r="C1214" s="2" t="s">
        <v>1304</v>
      </c>
      <c r="D1214" s="1">
        <v>197</v>
      </c>
      <c r="E1214" s="3" t="s">
        <v>1305</v>
      </c>
      <c r="F1214" s="1">
        <v>83000</v>
      </c>
      <c r="G1214" s="1" t="s">
        <v>27</v>
      </c>
      <c r="H1214" s="1" t="s">
        <v>28</v>
      </c>
      <c r="I1214" s="1">
        <v>2020</v>
      </c>
      <c r="J1214" s="1">
        <v>2020</v>
      </c>
      <c r="K1214" s="1" t="s">
        <v>4914</v>
      </c>
      <c r="L1214" s="2" t="s">
        <v>206</v>
      </c>
      <c r="M1214" s="1">
        <v>30</v>
      </c>
      <c r="N1214" s="2" t="s">
        <v>1312</v>
      </c>
      <c r="O1214" s="2" t="s">
        <v>1311</v>
      </c>
      <c r="P1214" s="4">
        <v>-200000</v>
      </c>
      <c r="Q1214" s="4">
        <v>-200000</v>
      </c>
      <c r="R1214" s="4">
        <v>0</v>
      </c>
      <c r="S1214" s="4">
        <v>0</v>
      </c>
      <c r="T1214" s="5">
        <v>0</v>
      </c>
      <c r="U1214" s="5">
        <v>0</v>
      </c>
      <c r="V1214" s="5">
        <v>0</v>
      </c>
      <c r="W1214" s="5">
        <v>0</v>
      </c>
      <c r="X1214" s="5">
        <v>0</v>
      </c>
      <c r="Y1214" s="6">
        <v>0</v>
      </c>
    </row>
    <row r="1215" spans="1:25" ht="58.5" thickBot="1" x14ac:dyDescent="0.4">
      <c r="A1215" s="20" t="s">
        <v>1180</v>
      </c>
      <c r="B1215" s="1">
        <v>7</v>
      </c>
      <c r="C1215" s="2" t="s">
        <v>1304</v>
      </c>
      <c r="D1215" s="1">
        <v>197</v>
      </c>
      <c r="E1215" s="3" t="s">
        <v>1305</v>
      </c>
      <c r="F1215" s="1">
        <v>83000</v>
      </c>
      <c r="G1215" s="1" t="s">
        <v>27</v>
      </c>
      <c r="H1215" s="1" t="s">
        <v>28</v>
      </c>
      <c r="I1215" s="1">
        <v>2020</v>
      </c>
      <c r="J1215" s="1">
        <v>2020</v>
      </c>
      <c r="K1215" s="1" t="s">
        <v>4914</v>
      </c>
      <c r="L1215" s="2" t="s">
        <v>206</v>
      </c>
      <c r="M1215" s="1">
        <v>30</v>
      </c>
      <c r="N1215" s="2" t="s">
        <v>1313</v>
      </c>
      <c r="O1215" s="2" t="s">
        <v>1314</v>
      </c>
      <c r="P1215" s="4">
        <v>0</v>
      </c>
      <c r="Q1215" s="4">
        <v>0</v>
      </c>
      <c r="R1215" s="4">
        <v>0</v>
      </c>
      <c r="S1215" s="4">
        <v>0</v>
      </c>
      <c r="T1215" s="5">
        <v>0</v>
      </c>
      <c r="U1215" s="5">
        <v>0</v>
      </c>
      <c r="V1215" s="5">
        <v>0</v>
      </c>
      <c r="W1215" s="5">
        <v>0</v>
      </c>
      <c r="X1215" s="5">
        <v>0</v>
      </c>
      <c r="Y1215" s="6">
        <v>0</v>
      </c>
    </row>
    <row r="1216" spans="1:25" ht="73" thickBot="1" x14ac:dyDescent="0.4">
      <c r="A1216" s="20" t="s">
        <v>1180</v>
      </c>
      <c r="B1216" s="1">
        <v>7</v>
      </c>
      <c r="C1216" s="2" t="s">
        <v>1304</v>
      </c>
      <c r="D1216" s="1">
        <v>197</v>
      </c>
      <c r="E1216" s="3" t="s">
        <v>1305</v>
      </c>
      <c r="F1216" s="1">
        <v>83000</v>
      </c>
      <c r="G1216" s="1" t="s">
        <v>27</v>
      </c>
      <c r="H1216" s="1" t="s">
        <v>28</v>
      </c>
      <c r="I1216" s="1">
        <v>2020</v>
      </c>
      <c r="J1216" s="1">
        <v>2020</v>
      </c>
      <c r="K1216" s="1" t="s">
        <v>4914</v>
      </c>
      <c r="L1216" s="2" t="s">
        <v>206</v>
      </c>
      <c r="M1216" s="1">
        <v>30</v>
      </c>
      <c r="N1216" s="2" t="s">
        <v>1315</v>
      </c>
      <c r="O1216" s="2" t="s">
        <v>1316</v>
      </c>
      <c r="P1216" s="4">
        <v>5300000</v>
      </c>
      <c r="Q1216" s="4">
        <v>5300000</v>
      </c>
      <c r="R1216" s="4">
        <v>0</v>
      </c>
      <c r="S1216" s="4">
        <v>0</v>
      </c>
      <c r="T1216" s="5">
        <v>0</v>
      </c>
      <c r="U1216" s="5">
        <v>0</v>
      </c>
      <c r="V1216" s="5">
        <v>0</v>
      </c>
      <c r="W1216" s="5">
        <v>0</v>
      </c>
      <c r="X1216" s="5">
        <v>0</v>
      </c>
      <c r="Y1216" s="6">
        <v>0</v>
      </c>
    </row>
    <row r="1217" spans="1:25" ht="58.5" thickBot="1" x14ac:dyDescent="0.4">
      <c r="A1217" s="20" t="s">
        <v>1180</v>
      </c>
      <c r="B1217" s="1">
        <v>7</v>
      </c>
      <c r="C1217" s="2" t="s">
        <v>1304</v>
      </c>
      <c r="D1217" s="1">
        <v>197</v>
      </c>
      <c r="E1217" s="3" t="s">
        <v>1305</v>
      </c>
      <c r="F1217" s="1">
        <v>83000</v>
      </c>
      <c r="G1217" s="1" t="s">
        <v>27</v>
      </c>
      <c r="H1217" s="1" t="s">
        <v>28</v>
      </c>
      <c r="I1217" s="1">
        <v>2020</v>
      </c>
      <c r="J1217" s="1">
        <v>2020</v>
      </c>
      <c r="K1217" s="1" t="s">
        <v>4914</v>
      </c>
      <c r="L1217" s="2" t="s">
        <v>206</v>
      </c>
      <c r="M1217" s="1">
        <v>30</v>
      </c>
      <c r="N1217" s="2" t="s">
        <v>1317</v>
      </c>
      <c r="O1217" s="2" t="s">
        <v>1318</v>
      </c>
      <c r="P1217" s="4">
        <v>0</v>
      </c>
      <c r="Q1217" s="4">
        <v>0</v>
      </c>
      <c r="R1217" s="4">
        <v>0</v>
      </c>
      <c r="S1217" s="4">
        <v>0</v>
      </c>
      <c r="T1217" s="5">
        <v>0</v>
      </c>
      <c r="U1217" s="5">
        <v>0</v>
      </c>
      <c r="V1217" s="5">
        <v>0</v>
      </c>
      <c r="W1217" s="5">
        <v>0</v>
      </c>
      <c r="X1217" s="5">
        <v>0</v>
      </c>
      <c r="Y1217" s="6">
        <v>0</v>
      </c>
    </row>
    <row r="1218" spans="1:25" ht="87.5" thickBot="1" x14ac:dyDescent="0.4">
      <c r="A1218" s="20" t="s">
        <v>1180</v>
      </c>
      <c r="B1218" s="1">
        <v>7</v>
      </c>
      <c r="C1218" s="2" t="s">
        <v>1304</v>
      </c>
      <c r="D1218" s="1">
        <v>197</v>
      </c>
      <c r="E1218" s="3" t="s">
        <v>1305</v>
      </c>
      <c r="F1218" s="1">
        <v>83000</v>
      </c>
      <c r="G1218" s="1" t="s">
        <v>27</v>
      </c>
      <c r="H1218" s="1" t="s">
        <v>28</v>
      </c>
      <c r="I1218" s="1">
        <v>2020</v>
      </c>
      <c r="J1218" s="1">
        <v>2020</v>
      </c>
      <c r="K1218" s="1" t="s">
        <v>4914</v>
      </c>
      <c r="L1218" s="2" t="s">
        <v>206</v>
      </c>
      <c r="M1218" s="1">
        <v>30</v>
      </c>
      <c r="N1218" s="2" t="s">
        <v>1319</v>
      </c>
      <c r="O1218" s="2" t="s">
        <v>1320</v>
      </c>
      <c r="P1218" s="4">
        <v>-25650430</v>
      </c>
      <c r="Q1218" s="4">
        <v>53349570</v>
      </c>
      <c r="R1218" s="4">
        <v>25650430</v>
      </c>
      <c r="S1218" s="4">
        <v>-53349570</v>
      </c>
      <c r="T1218" s="5">
        <v>0</v>
      </c>
      <c r="U1218" s="5">
        <v>0</v>
      </c>
      <c r="V1218" s="5">
        <v>0</v>
      </c>
      <c r="W1218" s="5">
        <v>0</v>
      </c>
      <c r="X1218" s="5">
        <v>0</v>
      </c>
      <c r="Y1218" s="6">
        <v>0</v>
      </c>
    </row>
    <row r="1219" spans="1:25" ht="73" thickBot="1" x14ac:dyDescent="0.4">
      <c r="A1219" s="20" t="s">
        <v>1180</v>
      </c>
      <c r="B1219" s="1">
        <v>7</v>
      </c>
      <c r="C1219" s="2" t="s">
        <v>1304</v>
      </c>
      <c r="D1219" s="1">
        <v>197</v>
      </c>
      <c r="E1219" s="3" t="s">
        <v>1305</v>
      </c>
      <c r="F1219" s="1">
        <v>83000</v>
      </c>
      <c r="G1219" s="1" t="s">
        <v>27</v>
      </c>
      <c r="H1219" s="1" t="s">
        <v>28</v>
      </c>
      <c r="I1219" s="1">
        <v>2020</v>
      </c>
      <c r="J1219" s="1">
        <v>2020</v>
      </c>
      <c r="K1219" s="1" t="s">
        <v>4914</v>
      </c>
      <c r="L1219" s="2" t="s">
        <v>206</v>
      </c>
      <c r="M1219" s="1">
        <v>30</v>
      </c>
      <c r="N1219" s="2" t="s">
        <v>1321</v>
      </c>
      <c r="O1219" s="2" t="s">
        <v>1322</v>
      </c>
      <c r="P1219" s="4">
        <v>0</v>
      </c>
      <c r="Q1219" s="4">
        <v>145115222</v>
      </c>
      <c r="R1219" s="4">
        <v>0</v>
      </c>
      <c r="S1219" s="4">
        <v>0</v>
      </c>
      <c r="T1219" s="5">
        <v>0</v>
      </c>
      <c r="U1219" s="5">
        <v>0</v>
      </c>
      <c r="V1219" s="5">
        <v>0</v>
      </c>
      <c r="W1219" s="5">
        <v>0</v>
      </c>
      <c r="X1219" s="5">
        <v>0</v>
      </c>
      <c r="Y1219" s="6">
        <v>0</v>
      </c>
    </row>
    <row r="1220" spans="1:25" ht="261.5" thickBot="1" x14ac:dyDescent="0.4">
      <c r="A1220" s="20" t="s">
        <v>1180</v>
      </c>
      <c r="B1220" s="1">
        <v>7</v>
      </c>
      <c r="C1220" s="2" t="s">
        <v>1304</v>
      </c>
      <c r="D1220" s="1">
        <v>197</v>
      </c>
      <c r="E1220" s="3" t="s">
        <v>1305</v>
      </c>
      <c r="F1220" s="1">
        <v>83000</v>
      </c>
      <c r="G1220" s="1" t="s">
        <v>27</v>
      </c>
      <c r="H1220" s="1" t="s">
        <v>28</v>
      </c>
      <c r="I1220" s="1">
        <v>2020</v>
      </c>
      <c r="J1220" s="1">
        <v>2020</v>
      </c>
      <c r="K1220" s="1" t="s">
        <v>4914</v>
      </c>
      <c r="L1220" s="2" t="s">
        <v>206</v>
      </c>
      <c r="M1220" s="1">
        <v>30</v>
      </c>
      <c r="N1220" s="2" t="s">
        <v>1323</v>
      </c>
      <c r="O1220" s="2" t="s">
        <v>1324</v>
      </c>
      <c r="P1220" s="4">
        <v>26164313</v>
      </c>
      <c r="Q1220" s="4">
        <v>26433332</v>
      </c>
      <c r="R1220" s="4">
        <v>0</v>
      </c>
      <c r="S1220" s="4">
        <v>0</v>
      </c>
      <c r="T1220" s="5">
        <v>0</v>
      </c>
      <c r="U1220" s="5">
        <v>0</v>
      </c>
      <c r="V1220" s="5">
        <v>0</v>
      </c>
      <c r="W1220" s="5">
        <v>0</v>
      </c>
      <c r="X1220" s="5">
        <v>0</v>
      </c>
      <c r="Y1220" s="6">
        <v>0</v>
      </c>
    </row>
    <row r="1221" spans="1:25" ht="87.5" thickBot="1" x14ac:dyDescent="0.4">
      <c r="A1221" s="20" t="s">
        <v>1180</v>
      </c>
      <c r="B1221" s="1">
        <v>7</v>
      </c>
      <c r="C1221" s="2" t="s">
        <v>1304</v>
      </c>
      <c r="D1221" s="1">
        <v>197</v>
      </c>
      <c r="E1221" s="3" t="s">
        <v>1305</v>
      </c>
      <c r="F1221" s="1">
        <v>83000</v>
      </c>
      <c r="G1221" s="1" t="s">
        <v>27</v>
      </c>
      <c r="H1221" s="1" t="s">
        <v>28</v>
      </c>
      <c r="I1221" s="1">
        <v>2020</v>
      </c>
      <c r="J1221" s="1">
        <v>2020</v>
      </c>
      <c r="K1221" s="1" t="s">
        <v>4914</v>
      </c>
      <c r="L1221" s="2" t="s">
        <v>206</v>
      </c>
      <c r="M1221" s="1">
        <v>30</v>
      </c>
      <c r="N1221" s="2" t="s">
        <v>1325</v>
      </c>
      <c r="O1221" s="2" t="s">
        <v>1326</v>
      </c>
      <c r="P1221" s="4">
        <v>760000</v>
      </c>
      <c r="Q1221" s="4">
        <v>760000</v>
      </c>
      <c r="R1221" s="4">
        <v>0</v>
      </c>
      <c r="S1221" s="4">
        <v>0</v>
      </c>
      <c r="T1221" s="5">
        <v>0</v>
      </c>
      <c r="U1221" s="5">
        <v>0</v>
      </c>
      <c r="V1221" s="5">
        <v>0</v>
      </c>
      <c r="W1221" s="5">
        <v>0</v>
      </c>
      <c r="X1221" s="5">
        <v>0</v>
      </c>
      <c r="Y1221" s="6">
        <v>0</v>
      </c>
    </row>
    <row r="1222" spans="1:25" ht="87.5" thickBot="1" x14ac:dyDescent="0.4">
      <c r="A1222" s="20" t="s">
        <v>1180</v>
      </c>
      <c r="B1222" s="1">
        <v>7</v>
      </c>
      <c r="C1222" s="2" t="s">
        <v>1304</v>
      </c>
      <c r="D1222" s="1">
        <v>197</v>
      </c>
      <c r="E1222" s="3" t="s">
        <v>1305</v>
      </c>
      <c r="F1222" s="1">
        <v>83000</v>
      </c>
      <c r="G1222" s="1" t="s">
        <v>27</v>
      </c>
      <c r="H1222" s="1" t="s">
        <v>28</v>
      </c>
      <c r="I1222" s="1">
        <v>2020</v>
      </c>
      <c r="J1222" s="1">
        <v>2020</v>
      </c>
      <c r="K1222" s="1" t="s">
        <v>4914</v>
      </c>
      <c r="L1222" s="2" t="s">
        <v>206</v>
      </c>
      <c r="M1222" s="1">
        <v>30</v>
      </c>
      <c r="N1222" s="2" t="s">
        <v>1327</v>
      </c>
      <c r="O1222" s="2" t="s">
        <v>1328</v>
      </c>
      <c r="P1222" s="4">
        <v>13332781</v>
      </c>
      <c r="Q1222" s="4">
        <v>14272952</v>
      </c>
      <c r="R1222" s="4">
        <v>0</v>
      </c>
      <c r="S1222" s="4">
        <v>0</v>
      </c>
      <c r="T1222" s="5">
        <v>0</v>
      </c>
      <c r="U1222" s="5">
        <v>0</v>
      </c>
      <c r="V1222" s="5">
        <v>0</v>
      </c>
      <c r="W1222" s="5">
        <v>0</v>
      </c>
      <c r="X1222" s="5">
        <v>0</v>
      </c>
      <c r="Y1222" s="6">
        <v>0</v>
      </c>
    </row>
    <row r="1223" spans="1:25" ht="73" thickBot="1" x14ac:dyDescent="0.4">
      <c r="A1223" s="20" t="s">
        <v>1180</v>
      </c>
      <c r="B1223" s="1">
        <v>7</v>
      </c>
      <c r="C1223" s="2" t="s">
        <v>1304</v>
      </c>
      <c r="D1223" s="1">
        <v>197</v>
      </c>
      <c r="E1223" s="3" t="s">
        <v>1305</v>
      </c>
      <c r="F1223" s="1">
        <v>83000</v>
      </c>
      <c r="G1223" s="1" t="s">
        <v>27</v>
      </c>
      <c r="H1223" s="1" t="s">
        <v>28</v>
      </c>
      <c r="I1223" s="1">
        <v>2020</v>
      </c>
      <c r="J1223" s="1">
        <v>2020</v>
      </c>
      <c r="K1223" s="1" t="s">
        <v>4914</v>
      </c>
      <c r="L1223" s="2" t="s">
        <v>206</v>
      </c>
      <c r="M1223" s="1">
        <v>30</v>
      </c>
      <c r="N1223" s="2" t="s">
        <v>1329</v>
      </c>
      <c r="O1223" s="2" t="s">
        <v>1330</v>
      </c>
      <c r="P1223" s="4">
        <v>1670000</v>
      </c>
      <c r="Q1223" s="4">
        <v>1670000</v>
      </c>
      <c r="R1223" s="4">
        <v>0</v>
      </c>
      <c r="S1223" s="4">
        <v>0</v>
      </c>
      <c r="T1223" s="5">
        <v>0</v>
      </c>
      <c r="U1223" s="5">
        <v>0</v>
      </c>
      <c r="V1223" s="5">
        <v>0</v>
      </c>
      <c r="W1223" s="5">
        <v>0</v>
      </c>
      <c r="X1223" s="5">
        <v>0</v>
      </c>
      <c r="Y1223" s="6">
        <v>0</v>
      </c>
    </row>
    <row r="1224" spans="1:25" ht="102" thickBot="1" x14ac:dyDescent="0.4">
      <c r="A1224" s="20" t="s">
        <v>1180</v>
      </c>
      <c r="B1224" s="1">
        <v>7</v>
      </c>
      <c r="C1224" s="2" t="s">
        <v>1304</v>
      </c>
      <c r="D1224" s="1">
        <v>197</v>
      </c>
      <c r="E1224" s="3" t="s">
        <v>1305</v>
      </c>
      <c r="F1224" s="1">
        <v>83000</v>
      </c>
      <c r="G1224" s="1" t="s">
        <v>27</v>
      </c>
      <c r="H1224" s="1" t="s">
        <v>28</v>
      </c>
      <c r="I1224" s="1">
        <v>2020</v>
      </c>
      <c r="J1224" s="1">
        <v>2020</v>
      </c>
      <c r="K1224" s="1" t="s">
        <v>4914</v>
      </c>
      <c r="L1224" s="2" t="s">
        <v>206</v>
      </c>
      <c r="M1224" s="1">
        <v>30</v>
      </c>
      <c r="N1224" s="2" t="s">
        <v>1331</v>
      </c>
      <c r="O1224" s="2" t="s">
        <v>1332</v>
      </c>
      <c r="P1224" s="4">
        <v>500000</v>
      </c>
      <c r="Q1224" s="4">
        <v>500000</v>
      </c>
      <c r="R1224" s="4">
        <v>0</v>
      </c>
      <c r="S1224" s="4">
        <v>0</v>
      </c>
      <c r="T1224" s="5">
        <v>0</v>
      </c>
      <c r="U1224" s="5">
        <v>0</v>
      </c>
      <c r="V1224" s="5">
        <v>0</v>
      </c>
      <c r="W1224" s="5">
        <v>0</v>
      </c>
      <c r="X1224" s="5">
        <v>0</v>
      </c>
      <c r="Y1224" s="6">
        <v>0</v>
      </c>
    </row>
    <row r="1225" spans="1:25" ht="334" thickBot="1" x14ac:dyDescent="0.4">
      <c r="A1225" s="20" t="s">
        <v>1180</v>
      </c>
      <c r="B1225" s="1">
        <v>7</v>
      </c>
      <c r="C1225" s="2" t="s">
        <v>1304</v>
      </c>
      <c r="D1225" s="1">
        <v>197</v>
      </c>
      <c r="E1225" s="3" t="s">
        <v>1305</v>
      </c>
      <c r="F1225" s="1">
        <v>83000</v>
      </c>
      <c r="G1225" s="1" t="s">
        <v>27</v>
      </c>
      <c r="H1225" s="1" t="s">
        <v>28</v>
      </c>
      <c r="I1225" s="1">
        <v>2020</v>
      </c>
      <c r="J1225" s="1">
        <v>2020</v>
      </c>
      <c r="K1225" s="1" t="s">
        <v>4914</v>
      </c>
      <c r="L1225" s="2" t="s">
        <v>206</v>
      </c>
      <c r="M1225" s="1">
        <v>30</v>
      </c>
      <c r="N1225" s="2" t="s">
        <v>1333</v>
      </c>
      <c r="O1225" s="2" t="s">
        <v>1334</v>
      </c>
      <c r="P1225" s="4">
        <v>35998181</v>
      </c>
      <c r="Q1225" s="4">
        <v>49406792</v>
      </c>
      <c r="R1225" s="4">
        <v>0</v>
      </c>
      <c r="S1225" s="4">
        <v>0</v>
      </c>
      <c r="T1225" s="5">
        <v>0</v>
      </c>
      <c r="U1225" s="5">
        <v>0</v>
      </c>
      <c r="V1225" s="5">
        <v>0</v>
      </c>
      <c r="W1225" s="5">
        <v>0</v>
      </c>
      <c r="X1225" s="5">
        <v>0</v>
      </c>
      <c r="Y1225" s="6">
        <v>0</v>
      </c>
    </row>
    <row r="1226" spans="1:25" ht="87.5" thickBot="1" x14ac:dyDescent="0.4">
      <c r="A1226" s="20" t="s">
        <v>1180</v>
      </c>
      <c r="B1226" s="1">
        <v>7</v>
      </c>
      <c r="C1226" s="2" t="s">
        <v>1304</v>
      </c>
      <c r="D1226" s="1">
        <v>197</v>
      </c>
      <c r="E1226" s="3" t="s">
        <v>1305</v>
      </c>
      <c r="F1226" s="1">
        <v>83000</v>
      </c>
      <c r="G1226" s="1" t="s">
        <v>27</v>
      </c>
      <c r="H1226" s="1" t="s">
        <v>28</v>
      </c>
      <c r="I1226" s="1">
        <v>2020</v>
      </c>
      <c r="J1226" s="1">
        <v>2020</v>
      </c>
      <c r="K1226" s="1" t="s">
        <v>4914</v>
      </c>
      <c r="L1226" s="2" t="s">
        <v>206</v>
      </c>
      <c r="M1226" s="1">
        <v>30</v>
      </c>
      <c r="N1226" s="2" t="s">
        <v>1335</v>
      </c>
      <c r="O1226" s="2" t="s">
        <v>1336</v>
      </c>
      <c r="P1226" s="4">
        <v>0</v>
      </c>
      <c r="Q1226" s="4">
        <v>0</v>
      </c>
      <c r="R1226" s="4">
        <v>0</v>
      </c>
      <c r="S1226" s="4">
        <v>0</v>
      </c>
      <c r="T1226" s="5">
        <v>0</v>
      </c>
      <c r="U1226" s="5">
        <v>0</v>
      </c>
      <c r="V1226" s="5">
        <v>0</v>
      </c>
      <c r="W1226" s="5">
        <v>0</v>
      </c>
      <c r="X1226" s="5">
        <v>0</v>
      </c>
      <c r="Y1226" s="6">
        <v>0</v>
      </c>
    </row>
    <row r="1227" spans="1:25" ht="73" thickBot="1" x14ac:dyDescent="0.4">
      <c r="A1227" s="20" t="s">
        <v>1180</v>
      </c>
      <c r="B1227" s="1">
        <v>7</v>
      </c>
      <c r="C1227" s="2" t="s">
        <v>1304</v>
      </c>
      <c r="D1227" s="1">
        <v>197</v>
      </c>
      <c r="E1227" s="3" t="s">
        <v>1305</v>
      </c>
      <c r="F1227" s="1">
        <v>83000</v>
      </c>
      <c r="G1227" s="1" t="s">
        <v>27</v>
      </c>
      <c r="H1227" s="1" t="s">
        <v>28</v>
      </c>
      <c r="I1227" s="1">
        <v>2020</v>
      </c>
      <c r="J1227" s="1">
        <v>2020</v>
      </c>
      <c r="K1227" s="1" t="s">
        <v>4914</v>
      </c>
      <c r="L1227" s="2" t="s">
        <v>206</v>
      </c>
      <c r="M1227" s="1">
        <v>30</v>
      </c>
      <c r="N1227" s="2" t="s">
        <v>1337</v>
      </c>
      <c r="O1227" s="2" t="s">
        <v>1338</v>
      </c>
      <c r="P1227" s="4">
        <v>0</v>
      </c>
      <c r="Q1227" s="4">
        <v>0</v>
      </c>
      <c r="R1227" s="4">
        <v>0</v>
      </c>
      <c r="S1227" s="4">
        <v>0</v>
      </c>
      <c r="T1227" s="5">
        <v>0</v>
      </c>
      <c r="U1227" s="5">
        <v>0</v>
      </c>
      <c r="V1227" s="5">
        <v>0</v>
      </c>
      <c r="W1227" s="5">
        <v>0</v>
      </c>
      <c r="X1227" s="5">
        <v>0</v>
      </c>
      <c r="Y1227" s="6">
        <v>0</v>
      </c>
    </row>
    <row r="1228" spans="1:25" ht="73" thickBot="1" x14ac:dyDescent="0.4">
      <c r="A1228" s="20" t="s">
        <v>1180</v>
      </c>
      <c r="B1228" s="1">
        <v>7</v>
      </c>
      <c r="C1228" s="2" t="s">
        <v>1304</v>
      </c>
      <c r="D1228" s="1">
        <v>197</v>
      </c>
      <c r="E1228" s="3" t="s">
        <v>1305</v>
      </c>
      <c r="F1228" s="1">
        <v>83000</v>
      </c>
      <c r="G1228" s="1" t="s">
        <v>27</v>
      </c>
      <c r="H1228" s="1" t="s">
        <v>28</v>
      </c>
      <c r="I1228" s="1">
        <v>2020</v>
      </c>
      <c r="J1228" s="1">
        <v>2020</v>
      </c>
      <c r="K1228" s="1" t="s">
        <v>4914</v>
      </c>
      <c r="L1228" s="2" t="s">
        <v>206</v>
      </c>
      <c r="M1228" s="1">
        <v>30</v>
      </c>
      <c r="N1228" s="2" t="s">
        <v>1339</v>
      </c>
      <c r="O1228" s="2" t="s">
        <v>1340</v>
      </c>
      <c r="P1228" s="4">
        <v>0</v>
      </c>
      <c r="Q1228" s="4">
        <v>0</v>
      </c>
      <c r="R1228" s="4">
        <v>0</v>
      </c>
      <c r="S1228" s="4">
        <v>0</v>
      </c>
      <c r="T1228" s="5">
        <v>0</v>
      </c>
      <c r="U1228" s="5">
        <v>0</v>
      </c>
      <c r="V1228" s="5">
        <v>0</v>
      </c>
      <c r="W1228" s="5">
        <v>0</v>
      </c>
      <c r="X1228" s="5">
        <v>0</v>
      </c>
      <c r="Y1228" s="6">
        <v>0</v>
      </c>
    </row>
    <row r="1229" spans="1:25" ht="87.5" thickBot="1" x14ac:dyDescent="0.4">
      <c r="A1229" s="20" t="s">
        <v>1180</v>
      </c>
      <c r="B1229" s="1">
        <v>7</v>
      </c>
      <c r="C1229" s="2" t="s">
        <v>1304</v>
      </c>
      <c r="D1229" s="1">
        <v>197</v>
      </c>
      <c r="E1229" s="3" t="s">
        <v>1305</v>
      </c>
      <c r="F1229" s="1">
        <v>83000</v>
      </c>
      <c r="G1229" s="1" t="s">
        <v>27</v>
      </c>
      <c r="H1229" s="1" t="s">
        <v>28</v>
      </c>
      <c r="I1229" s="1">
        <v>2020</v>
      </c>
      <c r="J1229" s="1">
        <v>2020</v>
      </c>
      <c r="K1229" s="1" t="s">
        <v>4914</v>
      </c>
      <c r="L1229" s="2" t="s">
        <v>206</v>
      </c>
      <c r="M1229" s="1">
        <v>30</v>
      </c>
      <c r="N1229" s="2" t="s">
        <v>1341</v>
      </c>
      <c r="O1229" s="2" t="s">
        <v>1342</v>
      </c>
      <c r="P1229" s="4">
        <v>0</v>
      </c>
      <c r="Q1229" s="4">
        <v>56696651</v>
      </c>
      <c r="R1229" s="4">
        <v>0</v>
      </c>
      <c r="S1229" s="4">
        <v>0</v>
      </c>
      <c r="T1229" s="5">
        <v>0</v>
      </c>
      <c r="U1229" s="5">
        <v>0</v>
      </c>
      <c r="V1229" s="5">
        <v>0</v>
      </c>
      <c r="W1229" s="5">
        <v>0</v>
      </c>
      <c r="X1229" s="5">
        <v>0</v>
      </c>
      <c r="Y1229" s="6">
        <v>0</v>
      </c>
    </row>
    <row r="1230" spans="1:25" ht="102" thickBot="1" x14ac:dyDescent="0.4">
      <c r="A1230" s="20" t="s">
        <v>1180</v>
      </c>
      <c r="B1230" s="1">
        <v>7</v>
      </c>
      <c r="C1230" s="2" t="s">
        <v>1304</v>
      </c>
      <c r="D1230" s="1">
        <v>197</v>
      </c>
      <c r="E1230" s="3" t="s">
        <v>1305</v>
      </c>
      <c r="F1230" s="1">
        <v>83000</v>
      </c>
      <c r="G1230" s="1" t="s">
        <v>27</v>
      </c>
      <c r="H1230" s="1" t="s">
        <v>28</v>
      </c>
      <c r="I1230" s="1">
        <v>2020</v>
      </c>
      <c r="J1230" s="1">
        <v>2020</v>
      </c>
      <c r="K1230" s="1" t="s">
        <v>4914</v>
      </c>
      <c r="L1230" s="2" t="s">
        <v>206</v>
      </c>
      <c r="M1230" s="1">
        <v>30</v>
      </c>
      <c r="N1230" s="2" t="s">
        <v>1343</v>
      </c>
      <c r="O1230" s="2" t="s">
        <v>1344</v>
      </c>
      <c r="P1230" s="4">
        <v>2601861</v>
      </c>
      <c r="Q1230" s="4">
        <v>2344305</v>
      </c>
      <c r="R1230" s="4">
        <v>0</v>
      </c>
      <c r="S1230" s="4">
        <v>0</v>
      </c>
      <c r="T1230" s="5">
        <v>0</v>
      </c>
      <c r="U1230" s="5">
        <v>0</v>
      </c>
      <c r="V1230" s="5">
        <v>0</v>
      </c>
      <c r="W1230" s="5">
        <v>0</v>
      </c>
      <c r="X1230" s="5">
        <v>0</v>
      </c>
      <c r="Y1230" s="6">
        <v>0</v>
      </c>
    </row>
    <row r="1231" spans="1:25" ht="102" thickBot="1" x14ac:dyDescent="0.4">
      <c r="A1231" s="20" t="s">
        <v>1180</v>
      </c>
      <c r="B1231" s="1">
        <v>7</v>
      </c>
      <c r="C1231" s="2" t="s">
        <v>1304</v>
      </c>
      <c r="D1231" s="1">
        <v>197</v>
      </c>
      <c r="E1231" s="3" t="s">
        <v>1305</v>
      </c>
      <c r="F1231" s="1">
        <v>83000</v>
      </c>
      <c r="G1231" s="1" t="s">
        <v>27</v>
      </c>
      <c r="H1231" s="1" t="s">
        <v>28</v>
      </c>
      <c r="I1231" s="1">
        <v>2020</v>
      </c>
      <c r="J1231" s="1">
        <v>2020</v>
      </c>
      <c r="K1231" s="1" t="s">
        <v>4914</v>
      </c>
      <c r="L1231" s="2" t="s">
        <v>206</v>
      </c>
      <c r="M1231" s="1">
        <v>30</v>
      </c>
      <c r="N1231" s="2" t="s">
        <v>1345</v>
      </c>
      <c r="O1231" s="2" t="s">
        <v>1346</v>
      </c>
      <c r="P1231" s="4">
        <v>21189775</v>
      </c>
      <c r="Q1231" s="4">
        <v>21369576</v>
      </c>
      <c r="R1231" s="4">
        <v>0</v>
      </c>
      <c r="S1231" s="4">
        <v>0</v>
      </c>
      <c r="T1231" s="5">
        <v>0</v>
      </c>
      <c r="U1231" s="5">
        <v>0</v>
      </c>
      <c r="V1231" s="5">
        <v>0</v>
      </c>
      <c r="W1231" s="5">
        <v>0</v>
      </c>
      <c r="X1231" s="5">
        <v>0</v>
      </c>
      <c r="Y1231" s="6">
        <v>0</v>
      </c>
    </row>
    <row r="1232" spans="1:25" ht="203.5" thickBot="1" x14ac:dyDescent="0.4">
      <c r="A1232" s="20" t="s">
        <v>1180</v>
      </c>
      <c r="B1232" s="1">
        <v>7</v>
      </c>
      <c r="C1232" s="2" t="s">
        <v>1304</v>
      </c>
      <c r="D1232" s="1">
        <v>197</v>
      </c>
      <c r="E1232" s="3" t="s">
        <v>1305</v>
      </c>
      <c r="F1232" s="1">
        <v>83000</v>
      </c>
      <c r="G1232" s="1" t="s">
        <v>27</v>
      </c>
      <c r="H1232" s="1" t="s">
        <v>28</v>
      </c>
      <c r="I1232" s="1">
        <v>2020</v>
      </c>
      <c r="J1232" s="1">
        <v>2020</v>
      </c>
      <c r="K1232" s="1" t="s">
        <v>4914</v>
      </c>
      <c r="L1232" s="2" t="s">
        <v>206</v>
      </c>
      <c r="M1232" s="1">
        <v>30</v>
      </c>
      <c r="N1232" s="2" t="s">
        <v>1347</v>
      </c>
      <c r="O1232" s="2" t="s">
        <v>1348</v>
      </c>
      <c r="P1232" s="4">
        <v>279959521</v>
      </c>
      <c r="Q1232" s="4">
        <v>296238935</v>
      </c>
      <c r="R1232" s="4">
        <v>0</v>
      </c>
      <c r="S1232" s="4">
        <v>0</v>
      </c>
      <c r="T1232" s="5">
        <v>0</v>
      </c>
      <c r="U1232" s="5">
        <v>0</v>
      </c>
      <c r="V1232" s="5">
        <v>0</v>
      </c>
      <c r="W1232" s="5">
        <v>0</v>
      </c>
      <c r="X1232" s="5">
        <v>0</v>
      </c>
      <c r="Y1232" s="6">
        <v>0</v>
      </c>
    </row>
    <row r="1233" spans="1:25" ht="58.5" thickBot="1" x14ac:dyDescent="0.4">
      <c r="A1233" s="20" t="s">
        <v>1180</v>
      </c>
      <c r="B1233" s="1">
        <v>7</v>
      </c>
      <c r="C1233" s="2" t="s">
        <v>1304</v>
      </c>
      <c r="D1233" s="1">
        <v>197</v>
      </c>
      <c r="E1233" s="3" t="s">
        <v>1305</v>
      </c>
      <c r="F1233" s="1">
        <v>83000</v>
      </c>
      <c r="G1233" s="1" t="s">
        <v>27</v>
      </c>
      <c r="H1233" s="1" t="s">
        <v>28</v>
      </c>
      <c r="I1233" s="1">
        <v>2020</v>
      </c>
      <c r="J1233" s="1">
        <v>2020</v>
      </c>
      <c r="K1233" s="1" t="s">
        <v>4914</v>
      </c>
      <c r="L1233" s="2" t="s">
        <v>206</v>
      </c>
      <c r="M1233" s="1">
        <v>30</v>
      </c>
      <c r="N1233" s="2" t="s">
        <v>1349</v>
      </c>
      <c r="O1233" s="2" t="s">
        <v>1350</v>
      </c>
      <c r="P1233" s="4">
        <v>3000000</v>
      </c>
      <c r="Q1233" s="4">
        <v>5000000</v>
      </c>
      <c r="R1233" s="4">
        <v>0</v>
      </c>
      <c r="S1233" s="4">
        <v>0</v>
      </c>
      <c r="T1233" s="5">
        <v>0</v>
      </c>
      <c r="U1233" s="5">
        <v>0</v>
      </c>
      <c r="V1233" s="5">
        <v>0</v>
      </c>
      <c r="W1233" s="5">
        <v>0</v>
      </c>
      <c r="X1233" s="5">
        <v>0</v>
      </c>
      <c r="Y1233" s="6">
        <v>0</v>
      </c>
    </row>
    <row r="1234" spans="1:25" ht="87.5" thickBot="1" x14ac:dyDescent="0.4">
      <c r="A1234" s="20" t="s">
        <v>1180</v>
      </c>
      <c r="B1234" s="1">
        <v>7</v>
      </c>
      <c r="C1234" s="2" t="s">
        <v>1304</v>
      </c>
      <c r="D1234" s="1">
        <v>197</v>
      </c>
      <c r="E1234" s="3" t="s">
        <v>1305</v>
      </c>
      <c r="F1234" s="1">
        <v>83000</v>
      </c>
      <c r="G1234" s="1" t="s">
        <v>27</v>
      </c>
      <c r="H1234" s="1" t="s">
        <v>28</v>
      </c>
      <c r="I1234" s="1">
        <v>2020</v>
      </c>
      <c r="J1234" s="1">
        <v>2020</v>
      </c>
      <c r="K1234" s="1" t="s">
        <v>4914</v>
      </c>
      <c r="L1234" s="2" t="s">
        <v>206</v>
      </c>
      <c r="M1234" s="1">
        <v>30</v>
      </c>
      <c r="N1234" s="2" t="s">
        <v>1351</v>
      </c>
      <c r="O1234" s="2" t="s">
        <v>1352</v>
      </c>
      <c r="P1234" s="4">
        <v>0</v>
      </c>
      <c r="Q1234" s="4">
        <v>0</v>
      </c>
      <c r="R1234" s="4">
        <v>0</v>
      </c>
      <c r="S1234" s="4">
        <v>0</v>
      </c>
      <c r="T1234" s="5">
        <v>0</v>
      </c>
      <c r="U1234" s="5">
        <v>0</v>
      </c>
      <c r="V1234" s="5">
        <v>0</v>
      </c>
      <c r="W1234" s="5">
        <v>0</v>
      </c>
      <c r="X1234" s="5">
        <v>0</v>
      </c>
      <c r="Y1234" s="6">
        <v>0</v>
      </c>
    </row>
    <row r="1235" spans="1:25" ht="73" thickBot="1" x14ac:dyDescent="0.4">
      <c r="A1235" s="20" t="s">
        <v>1180</v>
      </c>
      <c r="B1235" s="1">
        <v>7</v>
      </c>
      <c r="C1235" s="2" t="s">
        <v>1304</v>
      </c>
      <c r="D1235" s="1">
        <v>197</v>
      </c>
      <c r="E1235" s="3" t="s">
        <v>1305</v>
      </c>
      <c r="F1235" s="1">
        <v>83000</v>
      </c>
      <c r="G1235" s="1" t="s">
        <v>27</v>
      </c>
      <c r="H1235" s="1" t="s">
        <v>28</v>
      </c>
      <c r="I1235" s="1">
        <v>2020</v>
      </c>
      <c r="J1235" s="1">
        <v>2020</v>
      </c>
      <c r="K1235" s="1" t="s">
        <v>4914</v>
      </c>
      <c r="L1235" s="2" t="s">
        <v>206</v>
      </c>
      <c r="M1235" s="1">
        <v>30</v>
      </c>
      <c r="N1235" s="2" t="s">
        <v>1353</v>
      </c>
      <c r="O1235" s="2" t="s">
        <v>1354</v>
      </c>
      <c r="P1235" s="4">
        <v>1200000</v>
      </c>
      <c r="Q1235" s="4">
        <v>1300000</v>
      </c>
      <c r="R1235" s="4">
        <v>0</v>
      </c>
      <c r="S1235" s="4">
        <v>0</v>
      </c>
      <c r="T1235" s="5">
        <v>0</v>
      </c>
      <c r="U1235" s="5">
        <v>0</v>
      </c>
      <c r="V1235" s="5">
        <v>0</v>
      </c>
      <c r="W1235" s="5">
        <v>0</v>
      </c>
      <c r="X1235" s="5">
        <v>0</v>
      </c>
      <c r="Y1235" s="6">
        <v>0</v>
      </c>
    </row>
    <row r="1236" spans="1:25" ht="58.5" thickBot="1" x14ac:dyDescent="0.4">
      <c r="A1236" s="20" t="s">
        <v>1180</v>
      </c>
      <c r="B1236" s="1">
        <v>7</v>
      </c>
      <c r="C1236" s="2" t="s">
        <v>1304</v>
      </c>
      <c r="D1236" s="1">
        <v>197</v>
      </c>
      <c r="E1236" s="3" t="s">
        <v>1305</v>
      </c>
      <c r="F1236" s="1">
        <v>83000</v>
      </c>
      <c r="G1236" s="1" t="s">
        <v>27</v>
      </c>
      <c r="H1236" s="1" t="s">
        <v>28</v>
      </c>
      <c r="I1236" s="1">
        <v>2020</v>
      </c>
      <c r="J1236" s="1">
        <v>2020</v>
      </c>
      <c r="K1236" s="1" t="s">
        <v>4914</v>
      </c>
      <c r="L1236" s="2" t="s">
        <v>206</v>
      </c>
      <c r="M1236" s="1">
        <v>30</v>
      </c>
      <c r="N1236" s="2" t="s">
        <v>1355</v>
      </c>
      <c r="O1236" s="2" t="s">
        <v>1356</v>
      </c>
      <c r="P1236" s="4">
        <v>1000000</v>
      </c>
      <c r="Q1236" s="4">
        <v>1000000</v>
      </c>
      <c r="R1236" s="4">
        <v>0</v>
      </c>
      <c r="S1236" s="4">
        <v>0</v>
      </c>
      <c r="T1236" s="5">
        <v>0</v>
      </c>
      <c r="U1236" s="5">
        <v>0</v>
      </c>
      <c r="V1236" s="5">
        <v>0</v>
      </c>
      <c r="W1236" s="5">
        <v>0</v>
      </c>
      <c r="X1236" s="5">
        <v>0</v>
      </c>
      <c r="Y1236" s="6">
        <v>0</v>
      </c>
    </row>
    <row r="1237" spans="1:25" ht="102" thickBot="1" x14ac:dyDescent="0.4">
      <c r="A1237" s="20" t="s">
        <v>1180</v>
      </c>
      <c r="B1237" s="1">
        <v>7</v>
      </c>
      <c r="C1237" s="2" t="s">
        <v>1304</v>
      </c>
      <c r="D1237" s="1">
        <v>197</v>
      </c>
      <c r="E1237" s="3" t="s">
        <v>1305</v>
      </c>
      <c r="F1237" s="1">
        <v>83000</v>
      </c>
      <c r="G1237" s="1" t="s">
        <v>27</v>
      </c>
      <c r="H1237" s="1" t="s">
        <v>28</v>
      </c>
      <c r="I1237" s="1">
        <v>2020</v>
      </c>
      <c r="J1237" s="1">
        <v>2020</v>
      </c>
      <c r="K1237" s="1" t="s">
        <v>4914</v>
      </c>
      <c r="L1237" s="2" t="s">
        <v>206</v>
      </c>
      <c r="M1237" s="1">
        <v>30</v>
      </c>
      <c r="N1237" s="2" t="s">
        <v>1357</v>
      </c>
      <c r="O1237" s="2" t="s">
        <v>1358</v>
      </c>
      <c r="P1237" s="4">
        <v>0</v>
      </c>
      <c r="Q1237" s="4">
        <v>0</v>
      </c>
      <c r="R1237" s="4">
        <v>49995021</v>
      </c>
      <c r="S1237" s="4">
        <v>74996773</v>
      </c>
      <c r="T1237" s="5">
        <v>0</v>
      </c>
      <c r="U1237" s="5">
        <v>0</v>
      </c>
      <c r="V1237" s="5">
        <v>0</v>
      </c>
      <c r="W1237" s="5">
        <v>0</v>
      </c>
      <c r="X1237" s="5">
        <v>0</v>
      </c>
      <c r="Y1237" s="6">
        <v>0</v>
      </c>
    </row>
    <row r="1238" spans="1:25" ht="102" thickBot="1" x14ac:dyDescent="0.4">
      <c r="A1238" s="20" t="s">
        <v>1180</v>
      </c>
      <c r="B1238" s="1">
        <v>7</v>
      </c>
      <c r="C1238" s="2" t="s">
        <v>1304</v>
      </c>
      <c r="D1238" s="1">
        <v>197</v>
      </c>
      <c r="E1238" s="3" t="s">
        <v>1305</v>
      </c>
      <c r="F1238" s="1">
        <v>83000</v>
      </c>
      <c r="G1238" s="1" t="s">
        <v>27</v>
      </c>
      <c r="H1238" s="1" t="s">
        <v>28</v>
      </c>
      <c r="I1238" s="1">
        <v>2020</v>
      </c>
      <c r="J1238" s="1">
        <v>2020</v>
      </c>
      <c r="K1238" s="1" t="s">
        <v>4914</v>
      </c>
      <c r="L1238" s="2" t="s">
        <v>206</v>
      </c>
      <c r="M1238" s="1">
        <v>30</v>
      </c>
      <c r="N1238" s="2" t="s">
        <v>1359</v>
      </c>
      <c r="O1238" s="2" t="s">
        <v>1360</v>
      </c>
      <c r="P1238" s="4">
        <v>50000</v>
      </c>
      <c r="Q1238" s="4">
        <v>50000</v>
      </c>
      <c r="R1238" s="4">
        <v>0</v>
      </c>
      <c r="S1238" s="4">
        <v>0</v>
      </c>
      <c r="T1238" s="5">
        <v>0</v>
      </c>
      <c r="U1238" s="5">
        <v>0</v>
      </c>
      <c r="V1238" s="5">
        <v>0</v>
      </c>
      <c r="W1238" s="5">
        <v>0</v>
      </c>
      <c r="X1238" s="5">
        <v>0</v>
      </c>
      <c r="Y1238" s="6">
        <v>0</v>
      </c>
    </row>
    <row r="1239" spans="1:25" ht="58.5" thickBot="1" x14ac:dyDescent="0.4">
      <c r="A1239" s="20" t="s">
        <v>1180</v>
      </c>
      <c r="B1239" s="1">
        <v>7</v>
      </c>
      <c r="C1239" s="2" t="s">
        <v>1304</v>
      </c>
      <c r="D1239" s="1">
        <v>197</v>
      </c>
      <c r="E1239" s="3" t="s">
        <v>1305</v>
      </c>
      <c r="F1239" s="1">
        <v>83000</v>
      </c>
      <c r="G1239" s="1" t="s">
        <v>27</v>
      </c>
      <c r="H1239" s="1" t="s">
        <v>28</v>
      </c>
      <c r="I1239" s="1">
        <v>2020</v>
      </c>
      <c r="J1239" s="1">
        <v>2020</v>
      </c>
      <c r="K1239" s="1" t="s">
        <v>4914</v>
      </c>
      <c r="L1239" s="2" t="s">
        <v>206</v>
      </c>
      <c r="M1239" s="1">
        <v>30</v>
      </c>
      <c r="N1239" s="2" t="s">
        <v>1361</v>
      </c>
      <c r="O1239" s="2" t="s">
        <v>1362</v>
      </c>
      <c r="P1239" s="4">
        <v>-5175808</v>
      </c>
      <c r="Q1239" s="4">
        <v>-5175808</v>
      </c>
      <c r="R1239" s="4">
        <v>0</v>
      </c>
      <c r="S1239" s="4">
        <v>0</v>
      </c>
      <c r="T1239" s="5">
        <v>0</v>
      </c>
      <c r="U1239" s="5">
        <v>0</v>
      </c>
      <c r="V1239" s="5">
        <v>0</v>
      </c>
      <c r="W1239" s="5">
        <v>0</v>
      </c>
      <c r="X1239" s="5">
        <v>0</v>
      </c>
      <c r="Y1239" s="6">
        <v>0</v>
      </c>
    </row>
    <row r="1240" spans="1:25" ht="116.5" thickBot="1" x14ac:dyDescent="0.4">
      <c r="A1240" s="20" t="s">
        <v>1180</v>
      </c>
      <c r="B1240" s="1">
        <v>7</v>
      </c>
      <c r="C1240" s="2" t="s">
        <v>1304</v>
      </c>
      <c r="D1240" s="1">
        <v>197</v>
      </c>
      <c r="E1240" s="3" t="s">
        <v>1305</v>
      </c>
      <c r="F1240" s="1">
        <v>83000</v>
      </c>
      <c r="G1240" s="1" t="s">
        <v>27</v>
      </c>
      <c r="H1240" s="1" t="s">
        <v>28</v>
      </c>
      <c r="I1240" s="1">
        <v>2020</v>
      </c>
      <c r="J1240" s="1">
        <v>2020</v>
      </c>
      <c r="K1240" s="1" t="s">
        <v>4914</v>
      </c>
      <c r="L1240" s="2" t="s">
        <v>206</v>
      </c>
      <c r="M1240" s="1">
        <v>30</v>
      </c>
      <c r="N1240" s="2" t="s">
        <v>1363</v>
      </c>
      <c r="O1240" s="2" t="s">
        <v>1364</v>
      </c>
      <c r="P1240" s="4">
        <v>100743</v>
      </c>
      <c r="Q1240" s="4">
        <v>106235</v>
      </c>
      <c r="R1240" s="4">
        <v>0</v>
      </c>
      <c r="S1240" s="4">
        <v>0</v>
      </c>
      <c r="T1240" s="5">
        <v>0</v>
      </c>
      <c r="U1240" s="5">
        <v>0</v>
      </c>
      <c r="V1240" s="5">
        <v>0</v>
      </c>
      <c r="W1240" s="5">
        <v>0</v>
      </c>
      <c r="X1240" s="5">
        <v>0</v>
      </c>
      <c r="Y1240" s="6">
        <v>0</v>
      </c>
    </row>
    <row r="1241" spans="1:25" ht="87.5" thickBot="1" x14ac:dyDescent="0.4">
      <c r="A1241" s="20" t="s">
        <v>1180</v>
      </c>
      <c r="B1241" s="1">
        <v>7</v>
      </c>
      <c r="C1241" s="2" t="s">
        <v>1304</v>
      </c>
      <c r="D1241" s="1">
        <v>197</v>
      </c>
      <c r="E1241" s="3" t="s">
        <v>1305</v>
      </c>
      <c r="F1241" s="1">
        <v>83000</v>
      </c>
      <c r="G1241" s="1" t="s">
        <v>27</v>
      </c>
      <c r="H1241" s="1" t="s">
        <v>28</v>
      </c>
      <c r="I1241" s="1">
        <v>2020</v>
      </c>
      <c r="J1241" s="1">
        <v>2020</v>
      </c>
      <c r="K1241" s="1" t="s">
        <v>4914</v>
      </c>
      <c r="L1241" s="2" t="s">
        <v>206</v>
      </c>
      <c r="M1241" s="1">
        <v>30</v>
      </c>
      <c r="N1241" s="2" t="s">
        <v>1365</v>
      </c>
      <c r="O1241" s="2" t="s">
        <v>1366</v>
      </c>
      <c r="P1241" s="4">
        <v>7312752</v>
      </c>
      <c r="Q1241" s="4">
        <v>7451609</v>
      </c>
      <c r="R1241" s="4">
        <v>0</v>
      </c>
      <c r="S1241" s="4">
        <v>0</v>
      </c>
      <c r="T1241" s="5">
        <v>0</v>
      </c>
      <c r="U1241" s="5">
        <v>0</v>
      </c>
      <c r="V1241" s="5">
        <v>0</v>
      </c>
      <c r="W1241" s="5">
        <v>0</v>
      </c>
      <c r="X1241" s="5">
        <v>0</v>
      </c>
      <c r="Y1241" s="6">
        <v>0</v>
      </c>
    </row>
    <row r="1242" spans="1:25" ht="87.5" thickBot="1" x14ac:dyDescent="0.4">
      <c r="A1242" s="20" t="s">
        <v>1180</v>
      </c>
      <c r="B1242" s="1">
        <v>7</v>
      </c>
      <c r="C1242" s="2" t="s">
        <v>1304</v>
      </c>
      <c r="D1242" s="1">
        <v>197</v>
      </c>
      <c r="E1242" s="3" t="s">
        <v>1305</v>
      </c>
      <c r="F1242" s="1">
        <v>83000</v>
      </c>
      <c r="G1242" s="1" t="s">
        <v>27</v>
      </c>
      <c r="H1242" s="1" t="s">
        <v>28</v>
      </c>
      <c r="I1242" s="1">
        <v>2020</v>
      </c>
      <c r="J1242" s="1">
        <v>2020</v>
      </c>
      <c r="K1242" s="1" t="s">
        <v>4914</v>
      </c>
      <c r="L1242" s="2" t="s">
        <v>206</v>
      </c>
      <c r="M1242" s="1">
        <v>30</v>
      </c>
      <c r="N1242" s="2" t="s">
        <v>1367</v>
      </c>
      <c r="O1242" s="2" t="s">
        <v>1368</v>
      </c>
      <c r="P1242" s="4">
        <v>5656172</v>
      </c>
      <c r="Q1242" s="4">
        <v>8340600</v>
      </c>
      <c r="R1242" s="4">
        <v>0</v>
      </c>
      <c r="S1242" s="4">
        <v>0</v>
      </c>
      <c r="T1242" s="5">
        <v>0</v>
      </c>
      <c r="U1242" s="5">
        <v>0</v>
      </c>
      <c r="V1242" s="5">
        <v>0</v>
      </c>
      <c r="W1242" s="5">
        <v>0</v>
      </c>
      <c r="X1242" s="5">
        <v>0</v>
      </c>
      <c r="Y1242" s="6">
        <v>0</v>
      </c>
    </row>
    <row r="1243" spans="1:25" ht="131" thickBot="1" x14ac:dyDescent="0.4">
      <c r="A1243" s="20" t="s">
        <v>1180</v>
      </c>
      <c r="B1243" s="1">
        <v>7</v>
      </c>
      <c r="C1243" s="2" t="s">
        <v>1304</v>
      </c>
      <c r="D1243" s="1">
        <v>197</v>
      </c>
      <c r="E1243" s="3" t="s">
        <v>1305</v>
      </c>
      <c r="F1243" s="1">
        <v>83000</v>
      </c>
      <c r="G1243" s="1" t="s">
        <v>27</v>
      </c>
      <c r="H1243" s="1" t="s">
        <v>28</v>
      </c>
      <c r="I1243" s="1">
        <v>2020</v>
      </c>
      <c r="J1243" s="1">
        <v>2020</v>
      </c>
      <c r="K1243" s="1" t="s">
        <v>4914</v>
      </c>
      <c r="L1243" s="2" t="s">
        <v>206</v>
      </c>
      <c r="M1243" s="1">
        <v>30</v>
      </c>
      <c r="N1243" s="2" t="s">
        <v>1369</v>
      </c>
      <c r="O1243" s="2" t="s">
        <v>1370</v>
      </c>
      <c r="P1243" s="4">
        <v>-24512727</v>
      </c>
      <c r="Q1243" s="4">
        <v>-23976039</v>
      </c>
      <c r="R1243" s="4">
        <v>0</v>
      </c>
      <c r="S1243" s="4">
        <v>0</v>
      </c>
      <c r="T1243" s="5">
        <v>0</v>
      </c>
      <c r="U1243" s="5">
        <v>0</v>
      </c>
      <c r="V1243" s="5">
        <v>0</v>
      </c>
      <c r="W1243" s="5">
        <v>0</v>
      </c>
      <c r="X1243" s="5">
        <v>0</v>
      </c>
      <c r="Y1243" s="6">
        <v>0</v>
      </c>
    </row>
    <row r="1244" spans="1:25" ht="73" thickBot="1" x14ac:dyDescent="0.4">
      <c r="A1244" s="20" t="s">
        <v>1180</v>
      </c>
      <c r="B1244" s="1">
        <v>7</v>
      </c>
      <c r="C1244" s="2" t="s">
        <v>1304</v>
      </c>
      <c r="D1244" s="1">
        <v>197</v>
      </c>
      <c r="E1244" s="3" t="s">
        <v>1305</v>
      </c>
      <c r="F1244" s="1">
        <v>83000</v>
      </c>
      <c r="G1244" s="1" t="s">
        <v>27</v>
      </c>
      <c r="H1244" s="1" t="s">
        <v>28</v>
      </c>
      <c r="I1244" s="1">
        <v>2020</v>
      </c>
      <c r="J1244" s="1">
        <v>2020</v>
      </c>
      <c r="K1244" s="1" t="s">
        <v>4914</v>
      </c>
      <c r="L1244" s="2" t="s">
        <v>206</v>
      </c>
      <c r="M1244" s="1">
        <v>30</v>
      </c>
      <c r="N1244" s="2" t="s">
        <v>1371</v>
      </c>
      <c r="O1244" s="2" t="s">
        <v>1372</v>
      </c>
      <c r="P1244" s="4">
        <v>12674472</v>
      </c>
      <c r="Q1244" s="4">
        <v>6512921</v>
      </c>
      <c r="R1244" s="4">
        <v>-12674479</v>
      </c>
      <c r="S1244" s="4">
        <v>-6512919</v>
      </c>
      <c r="T1244" s="5">
        <v>0</v>
      </c>
      <c r="U1244" s="5">
        <v>0</v>
      </c>
      <c r="V1244" s="5">
        <v>0</v>
      </c>
      <c r="W1244" s="5">
        <v>0</v>
      </c>
      <c r="X1244" s="5">
        <v>0</v>
      </c>
      <c r="Y1244" s="6">
        <v>0</v>
      </c>
    </row>
    <row r="1245" spans="1:25" ht="58.5" thickBot="1" x14ac:dyDescent="0.4">
      <c r="A1245" s="20" t="s">
        <v>1180</v>
      </c>
      <c r="B1245" s="1">
        <v>7</v>
      </c>
      <c r="C1245" s="2" t="s">
        <v>1304</v>
      </c>
      <c r="D1245" s="1">
        <v>197</v>
      </c>
      <c r="E1245" s="3" t="s">
        <v>1305</v>
      </c>
      <c r="F1245" s="1">
        <v>83000</v>
      </c>
      <c r="G1245" s="1" t="s">
        <v>27</v>
      </c>
      <c r="H1245" s="1" t="s">
        <v>28</v>
      </c>
      <c r="I1245" s="1">
        <v>2020</v>
      </c>
      <c r="J1245" s="1">
        <v>2020</v>
      </c>
      <c r="K1245" s="1" t="s">
        <v>4914</v>
      </c>
      <c r="L1245" s="2" t="s">
        <v>206</v>
      </c>
      <c r="M1245" s="1">
        <v>30</v>
      </c>
      <c r="N1245" s="2" t="s">
        <v>1373</v>
      </c>
      <c r="O1245" s="2" t="s">
        <v>1374</v>
      </c>
      <c r="P1245" s="4">
        <v>4483952</v>
      </c>
      <c r="Q1245" s="4">
        <v>4253790</v>
      </c>
      <c r="R1245" s="4">
        <v>0</v>
      </c>
      <c r="S1245" s="4">
        <v>0</v>
      </c>
      <c r="T1245" s="5">
        <v>0</v>
      </c>
      <c r="U1245" s="5">
        <v>0</v>
      </c>
      <c r="V1245" s="5">
        <v>0</v>
      </c>
      <c r="W1245" s="5">
        <v>0</v>
      </c>
      <c r="X1245" s="5">
        <v>0</v>
      </c>
      <c r="Y1245" s="6">
        <v>0</v>
      </c>
    </row>
    <row r="1246" spans="1:25" ht="58.5" thickBot="1" x14ac:dyDescent="0.4">
      <c r="A1246" s="20" t="s">
        <v>1180</v>
      </c>
      <c r="B1246" s="1">
        <v>7</v>
      </c>
      <c r="C1246" s="2" t="s">
        <v>1304</v>
      </c>
      <c r="D1246" s="1">
        <v>197</v>
      </c>
      <c r="E1246" s="3" t="s">
        <v>1305</v>
      </c>
      <c r="F1246" s="1">
        <v>83000</v>
      </c>
      <c r="G1246" s="1" t="s">
        <v>27</v>
      </c>
      <c r="H1246" s="1" t="s">
        <v>28</v>
      </c>
      <c r="I1246" s="1">
        <v>2020</v>
      </c>
      <c r="J1246" s="1">
        <v>2020</v>
      </c>
      <c r="K1246" s="1" t="s">
        <v>4914</v>
      </c>
      <c r="L1246" s="2" t="s">
        <v>206</v>
      </c>
      <c r="M1246" s="1">
        <v>30</v>
      </c>
      <c r="N1246" s="2" t="s">
        <v>1375</v>
      </c>
      <c r="O1246" s="2" t="s">
        <v>1376</v>
      </c>
      <c r="P1246" s="4">
        <v>-4992201</v>
      </c>
      <c r="Q1246" s="4">
        <v>-6691526</v>
      </c>
      <c r="R1246" s="4">
        <v>0</v>
      </c>
      <c r="S1246" s="4">
        <v>0</v>
      </c>
      <c r="T1246" s="5">
        <v>0</v>
      </c>
      <c r="U1246" s="5">
        <v>0</v>
      </c>
      <c r="V1246" s="5">
        <v>0</v>
      </c>
      <c r="W1246" s="5">
        <v>0</v>
      </c>
      <c r="X1246" s="5">
        <v>0</v>
      </c>
      <c r="Y1246" s="6">
        <v>0</v>
      </c>
    </row>
    <row r="1247" spans="1:25" ht="58.5" thickBot="1" x14ac:dyDescent="0.4">
      <c r="A1247" s="20" t="s">
        <v>1180</v>
      </c>
      <c r="B1247" s="1">
        <v>7</v>
      </c>
      <c r="C1247" s="2" t="s">
        <v>1304</v>
      </c>
      <c r="D1247" s="1">
        <v>197</v>
      </c>
      <c r="E1247" s="3" t="s">
        <v>1305</v>
      </c>
      <c r="F1247" s="1">
        <v>83000</v>
      </c>
      <c r="G1247" s="1" t="s">
        <v>27</v>
      </c>
      <c r="H1247" s="1" t="s">
        <v>28</v>
      </c>
      <c r="I1247" s="1">
        <v>2020</v>
      </c>
      <c r="J1247" s="1">
        <v>2020</v>
      </c>
      <c r="K1247" s="1" t="s">
        <v>4914</v>
      </c>
      <c r="L1247" s="2" t="s">
        <v>206</v>
      </c>
      <c r="M1247" s="1">
        <v>30</v>
      </c>
      <c r="N1247" s="2" t="s">
        <v>1377</v>
      </c>
      <c r="O1247" s="2" t="s">
        <v>1378</v>
      </c>
      <c r="P1247" s="4">
        <v>1249521</v>
      </c>
      <c r="Q1247" s="4">
        <v>1249510</v>
      </c>
      <c r="R1247" s="4">
        <v>0</v>
      </c>
      <c r="S1247" s="4">
        <v>0</v>
      </c>
      <c r="T1247" s="5">
        <v>0</v>
      </c>
      <c r="U1247" s="5">
        <v>0</v>
      </c>
      <c r="V1247" s="5">
        <v>0</v>
      </c>
      <c r="W1247" s="5">
        <v>0</v>
      </c>
      <c r="X1247" s="5">
        <v>0</v>
      </c>
      <c r="Y1247" s="6">
        <v>0</v>
      </c>
    </row>
    <row r="1248" spans="1:25" ht="73" thickBot="1" x14ac:dyDescent="0.4">
      <c r="A1248" s="20" t="s">
        <v>1180</v>
      </c>
      <c r="B1248" s="1">
        <v>7</v>
      </c>
      <c r="C1248" s="2" t="s">
        <v>1304</v>
      </c>
      <c r="D1248" s="1">
        <v>197</v>
      </c>
      <c r="E1248" s="3" t="s">
        <v>1305</v>
      </c>
      <c r="F1248" s="1">
        <v>83000</v>
      </c>
      <c r="G1248" s="1" t="s">
        <v>27</v>
      </c>
      <c r="H1248" s="1" t="s">
        <v>28</v>
      </c>
      <c r="I1248" s="1">
        <v>2020</v>
      </c>
      <c r="J1248" s="1">
        <v>2020</v>
      </c>
      <c r="K1248" s="1" t="s">
        <v>4914</v>
      </c>
      <c r="L1248" s="2" t="s">
        <v>206</v>
      </c>
      <c r="M1248" s="1">
        <v>30</v>
      </c>
      <c r="N1248" s="2" t="s">
        <v>1379</v>
      </c>
      <c r="O1248" s="2" t="s">
        <v>1380</v>
      </c>
      <c r="P1248" s="4">
        <v>23844248</v>
      </c>
      <c r="Q1248" s="4">
        <v>35346606</v>
      </c>
      <c r="R1248" s="4">
        <v>0</v>
      </c>
      <c r="S1248" s="4">
        <v>0</v>
      </c>
      <c r="T1248" s="5">
        <v>0</v>
      </c>
      <c r="U1248" s="5">
        <v>0</v>
      </c>
      <c r="V1248" s="5">
        <v>0</v>
      </c>
      <c r="W1248" s="5">
        <v>0</v>
      </c>
      <c r="X1248" s="5">
        <v>0</v>
      </c>
      <c r="Y1248" s="6">
        <v>0</v>
      </c>
    </row>
    <row r="1249" spans="1:25" ht="58.5" thickBot="1" x14ac:dyDescent="0.4">
      <c r="A1249" s="20" t="s">
        <v>1180</v>
      </c>
      <c r="B1249" s="1">
        <v>7</v>
      </c>
      <c r="C1249" s="2" t="s">
        <v>1304</v>
      </c>
      <c r="D1249" s="1">
        <v>197</v>
      </c>
      <c r="E1249" s="3" t="s">
        <v>1305</v>
      </c>
      <c r="F1249" s="1">
        <v>83000</v>
      </c>
      <c r="G1249" s="1" t="s">
        <v>27</v>
      </c>
      <c r="H1249" s="1" t="s">
        <v>28</v>
      </c>
      <c r="I1249" s="1">
        <v>2020</v>
      </c>
      <c r="J1249" s="1">
        <v>2020</v>
      </c>
      <c r="K1249" s="1" t="s">
        <v>4914</v>
      </c>
      <c r="L1249" s="2" t="s">
        <v>206</v>
      </c>
      <c r="M1249" s="1">
        <v>30</v>
      </c>
      <c r="N1249" s="2" t="s">
        <v>1381</v>
      </c>
      <c r="O1249" s="2" t="s">
        <v>1382</v>
      </c>
      <c r="P1249" s="4">
        <v>-3320576</v>
      </c>
      <c r="Q1249" s="4">
        <v>-3322995</v>
      </c>
      <c r="R1249" s="4">
        <v>0</v>
      </c>
      <c r="S1249" s="4">
        <v>0</v>
      </c>
      <c r="T1249" s="5">
        <v>0</v>
      </c>
      <c r="U1249" s="5">
        <v>0</v>
      </c>
      <c r="V1249" s="5">
        <v>0</v>
      </c>
      <c r="W1249" s="5">
        <v>0</v>
      </c>
      <c r="X1249" s="5">
        <v>0</v>
      </c>
      <c r="Y1249" s="6">
        <v>0</v>
      </c>
    </row>
    <row r="1250" spans="1:25" ht="73" thickBot="1" x14ac:dyDescent="0.4">
      <c r="A1250" s="20" t="s">
        <v>1180</v>
      </c>
      <c r="B1250" s="1">
        <v>7</v>
      </c>
      <c r="C1250" s="2" t="s">
        <v>1304</v>
      </c>
      <c r="D1250" s="1">
        <v>197</v>
      </c>
      <c r="E1250" s="3" t="s">
        <v>1305</v>
      </c>
      <c r="F1250" s="1">
        <v>83000</v>
      </c>
      <c r="G1250" s="1" t="s">
        <v>27</v>
      </c>
      <c r="H1250" s="1" t="s">
        <v>28</v>
      </c>
      <c r="I1250" s="1">
        <v>2020</v>
      </c>
      <c r="J1250" s="1">
        <v>2020</v>
      </c>
      <c r="K1250" s="1" t="s">
        <v>4914</v>
      </c>
      <c r="L1250" s="2" t="s">
        <v>206</v>
      </c>
      <c r="M1250" s="1">
        <v>30</v>
      </c>
      <c r="N1250" s="2" t="s">
        <v>1383</v>
      </c>
      <c r="O1250" s="2" t="s">
        <v>1384</v>
      </c>
      <c r="P1250" s="4">
        <v>38699198</v>
      </c>
      <c r="Q1250" s="4">
        <v>50244714</v>
      </c>
      <c r="R1250" s="4">
        <v>0</v>
      </c>
      <c r="S1250" s="4">
        <v>0</v>
      </c>
      <c r="T1250" s="5">
        <v>0</v>
      </c>
      <c r="U1250" s="5">
        <v>0</v>
      </c>
      <c r="V1250" s="5">
        <v>0</v>
      </c>
      <c r="W1250" s="5">
        <v>0</v>
      </c>
      <c r="X1250" s="5">
        <v>0</v>
      </c>
      <c r="Y1250" s="6">
        <v>0</v>
      </c>
    </row>
    <row r="1251" spans="1:25" ht="73" thickBot="1" x14ac:dyDescent="0.4">
      <c r="A1251" s="20" t="s">
        <v>1180</v>
      </c>
      <c r="B1251" s="1">
        <v>7</v>
      </c>
      <c r="C1251" s="2" t="s">
        <v>1304</v>
      </c>
      <c r="D1251" s="1">
        <v>197</v>
      </c>
      <c r="E1251" s="3" t="s">
        <v>1305</v>
      </c>
      <c r="F1251" s="1">
        <v>83000</v>
      </c>
      <c r="G1251" s="1" t="s">
        <v>27</v>
      </c>
      <c r="H1251" s="1" t="s">
        <v>28</v>
      </c>
      <c r="I1251" s="1">
        <v>2020</v>
      </c>
      <c r="J1251" s="1">
        <v>2020</v>
      </c>
      <c r="K1251" s="1" t="s">
        <v>4914</v>
      </c>
      <c r="L1251" s="2" t="s">
        <v>206</v>
      </c>
      <c r="M1251" s="1">
        <v>30</v>
      </c>
      <c r="N1251" s="2" t="s">
        <v>1385</v>
      </c>
      <c r="O1251" s="2" t="s">
        <v>1386</v>
      </c>
      <c r="P1251" s="4">
        <v>-371905</v>
      </c>
      <c r="Q1251" s="4">
        <v>-384318</v>
      </c>
      <c r="R1251" s="4">
        <v>0</v>
      </c>
      <c r="S1251" s="4">
        <v>0</v>
      </c>
      <c r="T1251" s="5">
        <v>0</v>
      </c>
      <c r="U1251" s="5">
        <v>0</v>
      </c>
      <c r="V1251" s="5">
        <v>0</v>
      </c>
      <c r="W1251" s="5">
        <v>0</v>
      </c>
      <c r="X1251" s="5">
        <v>0</v>
      </c>
      <c r="Y1251" s="6">
        <v>0</v>
      </c>
    </row>
    <row r="1252" spans="1:25" ht="145.5" thickBot="1" x14ac:dyDescent="0.4">
      <c r="A1252" s="20" t="s">
        <v>1180</v>
      </c>
      <c r="B1252" s="1">
        <v>7</v>
      </c>
      <c r="C1252" s="2" t="s">
        <v>1304</v>
      </c>
      <c r="D1252" s="1">
        <v>197</v>
      </c>
      <c r="E1252" s="3" t="s">
        <v>1305</v>
      </c>
      <c r="F1252" s="1">
        <v>83000</v>
      </c>
      <c r="G1252" s="1" t="s">
        <v>27</v>
      </c>
      <c r="H1252" s="1" t="s">
        <v>28</v>
      </c>
      <c r="I1252" s="1">
        <v>2020</v>
      </c>
      <c r="J1252" s="1">
        <v>2020</v>
      </c>
      <c r="K1252" s="1" t="s">
        <v>4914</v>
      </c>
      <c r="L1252" s="2" t="s">
        <v>49</v>
      </c>
      <c r="M1252" s="1">
        <v>40</v>
      </c>
      <c r="N1252" s="2" t="s">
        <v>1387</v>
      </c>
      <c r="O1252" s="2" t="s">
        <v>1388</v>
      </c>
      <c r="P1252" s="4">
        <v>250000</v>
      </c>
      <c r="Q1252" s="4">
        <v>0</v>
      </c>
      <c r="R1252" s="4">
        <v>0</v>
      </c>
      <c r="S1252" s="4">
        <v>0</v>
      </c>
      <c r="T1252" s="5">
        <v>0</v>
      </c>
      <c r="U1252" s="5">
        <v>0</v>
      </c>
      <c r="V1252" s="5">
        <v>0</v>
      </c>
      <c r="W1252" s="5">
        <v>0</v>
      </c>
      <c r="X1252" s="5">
        <v>0</v>
      </c>
      <c r="Y1252" s="6">
        <v>0</v>
      </c>
    </row>
    <row r="1253" spans="1:25" ht="174.5" thickBot="1" x14ac:dyDescent="0.4">
      <c r="A1253" s="20" t="s">
        <v>1180</v>
      </c>
      <c r="B1253" s="1">
        <v>7</v>
      </c>
      <c r="C1253" s="2" t="s">
        <v>1304</v>
      </c>
      <c r="D1253" s="1">
        <v>197</v>
      </c>
      <c r="E1253" s="3" t="s">
        <v>1305</v>
      </c>
      <c r="F1253" s="1">
        <v>83000</v>
      </c>
      <c r="G1253" s="1" t="s">
        <v>27</v>
      </c>
      <c r="H1253" s="1" t="s">
        <v>28</v>
      </c>
      <c r="I1253" s="1">
        <v>2020</v>
      </c>
      <c r="J1253" s="1">
        <v>2020</v>
      </c>
      <c r="K1253" s="1" t="s">
        <v>4914</v>
      </c>
      <c r="L1253" s="2" t="s">
        <v>49</v>
      </c>
      <c r="M1253" s="1">
        <v>40</v>
      </c>
      <c r="N1253" s="2" t="s">
        <v>1389</v>
      </c>
      <c r="O1253" s="2" t="s">
        <v>1390</v>
      </c>
      <c r="P1253" s="4">
        <v>539171</v>
      </c>
      <c r="Q1253" s="4">
        <v>19776491</v>
      </c>
      <c r="R1253" s="4">
        <v>41803375</v>
      </c>
      <c r="S1253" s="4">
        <v>43787088</v>
      </c>
      <c r="T1253" s="5">
        <v>0</v>
      </c>
      <c r="U1253" s="5">
        <v>0</v>
      </c>
      <c r="V1253" s="5">
        <v>0</v>
      </c>
      <c r="W1253" s="5">
        <v>0</v>
      </c>
      <c r="X1253" s="5">
        <v>0</v>
      </c>
      <c r="Y1253" s="6">
        <v>0</v>
      </c>
    </row>
    <row r="1254" spans="1:25" ht="44" thickBot="1" x14ac:dyDescent="0.4">
      <c r="A1254" s="20" t="s">
        <v>1180</v>
      </c>
      <c r="B1254" s="1">
        <v>7</v>
      </c>
      <c r="C1254" s="2" t="s">
        <v>1304</v>
      </c>
      <c r="D1254" s="1">
        <v>197</v>
      </c>
      <c r="E1254" s="3" t="s">
        <v>1305</v>
      </c>
      <c r="F1254" s="1">
        <v>83000</v>
      </c>
      <c r="G1254" s="1" t="s">
        <v>27</v>
      </c>
      <c r="H1254" s="1" t="s">
        <v>28</v>
      </c>
      <c r="I1254" s="1">
        <v>2020</v>
      </c>
      <c r="J1254" s="1">
        <v>2020</v>
      </c>
      <c r="K1254" s="1" t="s">
        <v>4914</v>
      </c>
      <c r="L1254" s="2" t="s">
        <v>49</v>
      </c>
      <c r="M1254" s="1">
        <v>40</v>
      </c>
      <c r="N1254" s="2" t="s">
        <v>1391</v>
      </c>
      <c r="O1254" s="2" t="s">
        <v>1392</v>
      </c>
      <c r="P1254" s="4">
        <v>-825687</v>
      </c>
      <c r="Q1254" s="4">
        <v>-370720</v>
      </c>
      <c r="R1254" s="4">
        <v>0</v>
      </c>
      <c r="S1254" s="4">
        <v>0</v>
      </c>
      <c r="T1254" s="5">
        <v>0</v>
      </c>
      <c r="U1254" s="5">
        <v>0</v>
      </c>
      <c r="V1254" s="5">
        <v>0</v>
      </c>
      <c r="W1254" s="5">
        <v>0</v>
      </c>
      <c r="X1254" s="5">
        <v>0</v>
      </c>
      <c r="Y1254" s="6">
        <v>0</v>
      </c>
    </row>
    <row r="1255" spans="1:25" ht="145.5" thickBot="1" x14ac:dyDescent="0.4">
      <c r="A1255" s="20" t="s">
        <v>1180</v>
      </c>
      <c r="B1255" s="1">
        <v>7</v>
      </c>
      <c r="C1255" s="2" t="s">
        <v>1304</v>
      </c>
      <c r="D1255" s="1">
        <v>197</v>
      </c>
      <c r="E1255" s="3" t="s">
        <v>1305</v>
      </c>
      <c r="F1255" s="1">
        <v>83000</v>
      </c>
      <c r="G1255" s="1" t="s">
        <v>27</v>
      </c>
      <c r="H1255" s="1" t="s">
        <v>28</v>
      </c>
      <c r="I1255" s="1">
        <v>2020</v>
      </c>
      <c r="J1255" s="1">
        <v>2020</v>
      </c>
      <c r="K1255" s="1" t="s">
        <v>4914</v>
      </c>
      <c r="L1255" s="2" t="s">
        <v>49</v>
      </c>
      <c r="M1255" s="1">
        <v>40</v>
      </c>
      <c r="N1255" s="2" t="s">
        <v>1393</v>
      </c>
      <c r="O1255" s="2" t="s">
        <v>1394</v>
      </c>
      <c r="P1255" s="4">
        <v>0</v>
      </c>
      <c r="Q1255" s="4">
        <v>582000</v>
      </c>
      <c r="R1255" s="4">
        <v>0</v>
      </c>
      <c r="S1255" s="4">
        <v>0</v>
      </c>
      <c r="T1255" s="5">
        <v>0</v>
      </c>
      <c r="U1255" s="5">
        <v>0</v>
      </c>
      <c r="V1255" s="5">
        <v>0</v>
      </c>
      <c r="W1255" s="5">
        <v>0</v>
      </c>
      <c r="X1255" s="5">
        <v>0</v>
      </c>
      <c r="Y1255" s="6">
        <v>0</v>
      </c>
    </row>
    <row r="1256" spans="1:25" ht="73" thickBot="1" x14ac:dyDescent="0.4">
      <c r="A1256" s="20" t="s">
        <v>1180</v>
      </c>
      <c r="B1256" s="1">
        <v>7</v>
      </c>
      <c r="C1256" s="2" t="s">
        <v>1304</v>
      </c>
      <c r="D1256" s="1">
        <v>197</v>
      </c>
      <c r="E1256" s="3" t="s">
        <v>1305</v>
      </c>
      <c r="F1256" s="1">
        <v>83000</v>
      </c>
      <c r="G1256" s="1" t="s">
        <v>27</v>
      </c>
      <c r="H1256" s="1" t="s">
        <v>28</v>
      </c>
      <c r="I1256" s="1">
        <v>2020</v>
      </c>
      <c r="J1256" s="1">
        <v>2020</v>
      </c>
      <c r="K1256" s="1" t="s">
        <v>4914</v>
      </c>
      <c r="L1256" s="2" t="s">
        <v>49</v>
      </c>
      <c r="M1256" s="1">
        <v>40</v>
      </c>
      <c r="N1256" s="2" t="s">
        <v>1395</v>
      </c>
      <c r="O1256" s="2" t="s">
        <v>1396</v>
      </c>
      <c r="P1256" s="4">
        <v>0</v>
      </c>
      <c r="Q1256" s="4">
        <v>-1000000</v>
      </c>
      <c r="R1256" s="4">
        <v>0</v>
      </c>
      <c r="S1256" s="4">
        <v>0</v>
      </c>
      <c r="T1256" s="5">
        <v>0</v>
      </c>
      <c r="U1256" s="5">
        <v>0</v>
      </c>
      <c r="V1256" s="5">
        <v>0</v>
      </c>
      <c r="W1256" s="5">
        <v>0</v>
      </c>
      <c r="X1256" s="5">
        <v>0</v>
      </c>
      <c r="Y1256" s="6">
        <v>0</v>
      </c>
    </row>
    <row r="1257" spans="1:25" ht="87.5" thickBot="1" x14ac:dyDescent="0.4">
      <c r="A1257" s="20" t="s">
        <v>1180</v>
      </c>
      <c r="B1257" s="1">
        <v>7</v>
      </c>
      <c r="C1257" s="2" t="s">
        <v>1304</v>
      </c>
      <c r="D1257" s="1">
        <v>197</v>
      </c>
      <c r="E1257" s="3" t="s">
        <v>1305</v>
      </c>
      <c r="F1257" s="1">
        <v>83000</v>
      </c>
      <c r="G1257" s="1" t="s">
        <v>27</v>
      </c>
      <c r="H1257" s="1" t="s">
        <v>28</v>
      </c>
      <c r="I1257" s="1">
        <v>2020</v>
      </c>
      <c r="J1257" s="1">
        <v>2020</v>
      </c>
      <c r="K1257" s="1" t="s">
        <v>4914</v>
      </c>
      <c r="L1257" s="2" t="s">
        <v>49</v>
      </c>
      <c r="M1257" s="1">
        <v>40</v>
      </c>
      <c r="N1257" s="2" t="s">
        <v>1397</v>
      </c>
      <c r="O1257" s="2" t="s">
        <v>1398</v>
      </c>
      <c r="P1257" s="4">
        <v>100000</v>
      </c>
      <c r="Q1257" s="4">
        <v>-1300000</v>
      </c>
      <c r="R1257" s="4">
        <v>0</v>
      </c>
      <c r="S1257" s="4">
        <v>0</v>
      </c>
      <c r="T1257" s="5">
        <v>0</v>
      </c>
      <c r="U1257" s="5">
        <v>0</v>
      </c>
      <c r="V1257" s="5">
        <v>0</v>
      </c>
      <c r="W1257" s="5">
        <v>0</v>
      </c>
      <c r="X1257" s="5">
        <v>0</v>
      </c>
      <c r="Y1257" s="6">
        <v>0</v>
      </c>
    </row>
    <row r="1258" spans="1:25" ht="102" thickBot="1" x14ac:dyDescent="0.4">
      <c r="A1258" s="20" t="s">
        <v>1180</v>
      </c>
      <c r="B1258" s="1">
        <v>7</v>
      </c>
      <c r="C1258" s="2" t="s">
        <v>1304</v>
      </c>
      <c r="D1258" s="1">
        <v>197</v>
      </c>
      <c r="E1258" s="3" t="s">
        <v>1305</v>
      </c>
      <c r="F1258" s="1">
        <v>83000</v>
      </c>
      <c r="G1258" s="1" t="s">
        <v>27</v>
      </c>
      <c r="H1258" s="1" t="s">
        <v>28</v>
      </c>
      <c r="I1258" s="1">
        <v>2020</v>
      </c>
      <c r="J1258" s="1">
        <v>2020</v>
      </c>
      <c r="K1258" s="1" t="s">
        <v>4914</v>
      </c>
      <c r="L1258" s="2" t="s">
        <v>49</v>
      </c>
      <c r="M1258" s="1">
        <v>40</v>
      </c>
      <c r="N1258" s="2" t="s">
        <v>1399</v>
      </c>
      <c r="O1258" s="2" t="s">
        <v>1400</v>
      </c>
      <c r="P1258" s="4">
        <v>500000</v>
      </c>
      <c r="Q1258" s="4">
        <v>500000</v>
      </c>
      <c r="R1258" s="4">
        <v>0</v>
      </c>
      <c r="S1258" s="4">
        <v>0</v>
      </c>
      <c r="T1258" s="5">
        <v>0</v>
      </c>
      <c r="U1258" s="5">
        <v>0</v>
      </c>
      <c r="V1258" s="5">
        <v>0</v>
      </c>
      <c r="W1258" s="5">
        <v>0</v>
      </c>
      <c r="X1258" s="5">
        <v>0</v>
      </c>
      <c r="Y1258" s="6">
        <v>0</v>
      </c>
    </row>
    <row r="1259" spans="1:25" ht="116.5" thickBot="1" x14ac:dyDescent="0.4">
      <c r="A1259" s="20" t="s">
        <v>1180</v>
      </c>
      <c r="B1259" s="1">
        <v>7</v>
      </c>
      <c r="C1259" s="2" t="s">
        <v>1304</v>
      </c>
      <c r="D1259" s="1">
        <v>197</v>
      </c>
      <c r="E1259" s="3" t="s">
        <v>1305</v>
      </c>
      <c r="F1259" s="1">
        <v>83000</v>
      </c>
      <c r="G1259" s="1" t="s">
        <v>27</v>
      </c>
      <c r="H1259" s="1" t="s">
        <v>28</v>
      </c>
      <c r="I1259" s="1">
        <v>2020</v>
      </c>
      <c r="J1259" s="1">
        <v>2020</v>
      </c>
      <c r="K1259" s="1" t="s">
        <v>4914</v>
      </c>
      <c r="L1259" s="2" t="s">
        <v>49</v>
      </c>
      <c r="M1259" s="1">
        <v>40</v>
      </c>
      <c r="N1259" s="2" t="s">
        <v>1401</v>
      </c>
      <c r="O1259" s="2" t="s">
        <v>1402</v>
      </c>
      <c r="P1259" s="4">
        <v>100000</v>
      </c>
      <c r="Q1259" s="4">
        <v>0</v>
      </c>
      <c r="R1259" s="4">
        <v>0</v>
      </c>
      <c r="S1259" s="4">
        <v>0</v>
      </c>
      <c r="T1259" s="5">
        <v>0</v>
      </c>
      <c r="U1259" s="5">
        <v>0</v>
      </c>
      <c r="V1259" s="5">
        <v>0</v>
      </c>
      <c r="W1259" s="5">
        <v>0</v>
      </c>
      <c r="X1259" s="5">
        <v>0</v>
      </c>
      <c r="Y1259" s="6">
        <v>0</v>
      </c>
    </row>
    <row r="1260" spans="1:25" ht="102" thickBot="1" x14ac:dyDescent="0.4">
      <c r="A1260" s="20" t="s">
        <v>1180</v>
      </c>
      <c r="B1260" s="1">
        <v>7</v>
      </c>
      <c r="C1260" s="2" t="s">
        <v>1304</v>
      </c>
      <c r="D1260" s="1">
        <v>197</v>
      </c>
      <c r="E1260" s="3" t="s">
        <v>1305</v>
      </c>
      <c r="F1260" s="1">
        <v>83000</v>
      </c>
      <c r="G1260" s="1" t="s">
        <v>27</v>
      </c>
      <c r="H1260" s="1" t="s">
        <v>28</v>
      </c>
      <c r="I1260" s="1">
        <v>2020</v>
      </c>
      <c r="J1260" s="1">
        <v>2020</v>
      </c>
      <c r="K1260" s="1" t="s">
        <v>4914</v>
      </c>
      <c r="L1260" s="2" t="s">
        <v>49</v>
      </c>
      <c r="M1260" s="1">
        <v>40</v>
      </c>
      <c r="N1260" s="2" t="s">
        <v>1403</v>
      </c>
      <c r="O1260" s="2" t="s">
        <v>1404</v>
      </c>
      <c r="P1260" s="4">
        <v>250000</v>
      </c>
      <c r="Q1260" s="4">
        <v>250000</v>
      </c>
      <c r="R1260" s="4">
        <v>0</v>
      </c>
      <c r="S1260" s="4">
        <v>0</v>
      </c>
      <c r="T1260" s="5">
        <v>0</v>
      </c>
      <c r="U1260" s="5">
        <v>0</v>
      </c>
      <c r="V1260" s="5">
        <v>0</v>
      </c>
      <c r="W1260" s="5">
        <v>0</v>
      </c>
      <c r="X1260" s="5">
        <v>0</v>
      </c>
      <c r="Y1260" s="6">
        <v>0</v>
      </c>
    </row>
    <row r="1261" spans="1:25" ht="189" thickBot="1" x14ac:dyDescent="0.4">
      <c r="A1261" s="20" t="s">
        <v>1180</v>
      </c>
      <c r="B1261" s="1">
        <v>7</v>
      </c>
      <c r="C1261" s="2" t="s">
        <v>1304</v>
      </c>
      <c r="D1261" s="1">
        <v>197</v>
      </c>
      <c r="E1261" s="3" t="s">
        <v>1305</v>
      </c>
      <c r="F1261" s="1">
        <v>83000</v>
      </c>
      <c r="G1261" s="1" t="s">
        <v>27</v>
      </c>
      <c r="H1261" s="1" t="s">
        <v>28</v>
      </c>
      <c r="I1261" s="1">
        <v>2020</v>
      </c>
      <c r="J1261" s="1">
        <v>2020</v>
      </c>
      <c r="K1261" s="1" t="s">
        <v>4914</v>
      </c>
      <c r="L1261" s="2" t="s">
        <v>49</v>
      </c>
      <c r="M1261" s="1">
        <v>40</v>
      </c>
      <c r="N1261" s="2" t="s">
        <v>1405</v>
      </c>
      <c r="O1261" s="2" t="s">
        <v>1406</v>
      </c>
      <c r="P1261" s="4">
        <v>250000</v>
      </c>
      <c r="Q1261" s="4">
        <v>250000</v>
      </c>
      <c r="R1261" s="4">
        <v>0</v>
      </c>
      <c r="S1261" s="4">
        <v>0</v>
      </c>
      <c r="T1261" s="5">
        <v>0</v>
      </c>
      <c r="U1261" s="5">
        <v>0</v>
      </c>
      <c r="V1261" s="5">
        <v>0</v>
      </c>
      <c r="W1261" s="5">
        <v>0</v>
      </c>
      <c r="X1261" s="5">
        <v>0</v>
      </c>
      <c r="Y1261" s="6">
        <v>0</v>
      </c>
    </row>
    <row r="1262" spans="1:25" ht="189" thickBot="1" x14ac:dyDescent="0.4">
      <c r="A1262" s="20" t="s">
        <v>1180</v>
      </c>
      <c r="B1262" s="1">
        <v>7</v>
      </c>
      <c r="C1262" s="2" t="s">
        <v>1304</v>
      </c>
      <c r="D1262" s="1">
        <v>197</v>
      </c>
      <c r="E1262" s="3" t="s">
        <v>1305</v>
      </c>
      <c r="F1262" s="1">
        <v>83000</v>
      </c>
      <c r="G1262" s="1" t="s">
        <v>27</v>
      </c>
      <c r="H1262" s="1" t="s">
        <v>28</v>
      </c>
      <c r="I1262" s="1">
        <v>2020</v>
      </c>
      <c r="J1262" s="1">
        <v>2020</v>
      </c>
      <c r="K1262" s="1" t="s">
        <v>4914</v>
      </c>
      <c r="L1262" s="2" t="s">
        <v>49</v>
      </c>
      <c r="M1262" s="1">
        <v>40</v>
      </c>
      <c r="N1262" s="2" t="s">
        <v>1407</v>
      </c>
      <c r="O1262" s="2" t="s">
        <v>1408</v>
      </c>
      <c r="P1262" s="4">
        <v>95407983</v>
      </c>
      <c r="Q1262" s="4">
        <v>49960696</v>
      </c>
      <c r="R1262" s="4">
        <v>0</v>
      </c>
      <c r="S1262" s="4">
        <v>0</v>
      </c>
      <c r="T1262" s="5">
        <v>0</v>
      </c>
      <c r="U1262" s="5">
        <v>0</v>
      </c>
      <c r="V1262" s="5">
        <v>0</v>
      </c>
      <c r="W1262" s="5">
        <v>0</v>
      </c>
      <c r="X1262" s="5">
        <v>0</v>
      </c>
      <c r="Y1262" s="6">
        <v>0</v>
      </c>
    </row>
    <row r="1263" spans="1:25" ht="232.5" thickBot="1" x14ac:dyDescent="0.4">
      <c r="A1263" s="20" t="s">
        <v>1180</v>
      </c>
      <c r="B1263" s="1">
        <v>7</v>
      </c>
      <c r="C1263" s="2" t="s">
        <v>1304</v>
      </c>
      <c r="D1263" s="1">
        <v>197</v>
      </c>
      <c r="E1263" s="3" t="s">
        <v>1305</v>
      </c>
      <c r="F1263" s="1">
        <v>83000</v>
      </c>
      <c r="G1263" s="1" t="s">
        <v>27</v>
      </c>
      <c r="H1263" s="1" t="s">
        <v>28</v>
      </c>
      <c r="I1263" s="1">
        <v>2020</v>
      </c>
      <c r="J1263" s="1">
        <v>2020</v>
      </c>
      <c r="K1263" s="1" t="s">
        <v>4914</v>
      </c>
      <c r="L1263" s="2" t="s">
        <v>49</v>
      </c>
      <c r="M1263" s="1">
        <v>40</v>
      </c>
      <c r="N1263" s="2" t="s">
        <v>1409</v>
      </c>
      <c r="O1263" s="2" t="s">
        <v>1410</v>
      </c>
      <c r="P1263" s="4">
        <v>0</v>
      </c>
      <c r="Q1263" s="4">
        <v>0</v>
      </c>
      <c r="R1263" s="4">
        <v>0</v>
      </c>
      <c r="S1263" s="4">
        <v>0</v>
      </c>
      <c r="T1263" s="5">
        <v>0</v>
      </c>
      <c r="U1263" s="5">
        <v>0</v>
      </c>
      <c r="V1263" s="5">
        <v>0</v>
      </c>
      <c r="W1263" s="5">
        <v>0</v>
      </c>
      <c r="X1263" s="5">
        <v>0</v>
      </c>
      <c r="Y1263" s="6">
        <v>0</v>
      </c>
    </row>
    <row r="1264" spans="1:25" ht="189" thickBot="1" x14ac:dyDescent="0.4">
      <c r="A1264" s="20" t="s">
        <v>1180</v>
      </c>
      <c r="B1264" s="1">
        <v>7</v>
      </c>
      <c r="C1264" s="2" t="s">
        <v>1304</v>
      </c>
      <c r="D1264" s="1">
        <v>197</v>
      </c>
      <c r="E1264" s="3" t="s">
        <v>1305</v>
      </c>
      <c r="F1264" s="1">
        <v>83000</v>
      </c>
      <c r="G1264" s="1" t="s">
        <v>27</v>
      </c>
      <c r="H1264" s="1" t="s">
        <v>28</v>
      </c>
      <c r="I1264" s="1">
        <v>2020</v>
      </c>
      <c r="J1264" s="1">
        <v>2020</v>
      </c>
      <c r="K1264" s="1" t="s">
        <v>4914</v>
      </c>
      <c r="L1264" s="2" t="s">
        <v>49</v>
      </c>
      <c r="M1264" s="1">
        <v>40</v>
      </c>
      <c r="N1264" s="2" t="s">
        <v>1411</v>
      </c>
      <c r="O1264" s="2" t="s">
        <v>1412</v>
      </c>
      <c r="P1264" s="4">
        <v>9555229</v>
      </c>
      <c r="Q1264" s="4">
        <v>9968849</v>
      </c>
      <c r="R1264" s="4">
        <v>0</v>
      </c>
      <c r="S1264" s="4">
        <v>0</v>
      </c>
      <c r="T1264" s="5">
        <v>0</v>
      </c>
      <c r="U1264" s="5">
        <v>0</v>
      </c>
      <c r="V1264" s="5">
        <v>0</v>
      </c>
      <c r="W1264" s="5">
        <v>0</v>
      </c>
      <c r="X1264" s="5">
        <v>0</v>
      </c>
      <c r="Y1264" s="6">
        <v>0</v>
      </c>
    </row>
    <row r="1265" spans="1:25" ht="58.5" thickBot="1" x14ac:dyDescent="0.4">
      <c r="A1265" s="20" t="s">
        <v>1180</v>
      </c>
      <c r="B1265" s="1">
        <v>7</v>
      </c>
      <c r="C1265" s="2" t="s">
        <v>1304</v>
      </c>
      <c r="D1265" s="1">
        <v>197</v>
      </c>
      <c r="E1265" s="3" t="s">
        <v>1305</v>
      </c>
      <c r="F1265" s="1">
        <v>83000</v>
      </c>
      <c r="G1265" s="1" t="s">
        <v>27</v>
      </c>
      <c r="H1265" s="1" t="s">
        <v>28</v>
      </c>
      <c r="I1265" s="1">
        <v>2020</v>
      </c>
      <c r="J1265" s="1">
        <v>2020</v>
      </c>
      <c r="K1265" s="1" t="s">
        <v>4914</v>
      </c>
      <c r="L1265" s="2" t="s">
        <v>49</v>
      </c>
      <c r="M1265" s="1">
        <v>40</v>
      </c>
      <c r="N1265" s="2" t="s">
        <v>1413</v>
      </c>
      <c r="O1265" s="2" t="s">
        <v>1414</v>
      </c>
      <c r="P1265" s="4">
        <v>0</v>
      </c>
      <c r="Q1265" s="4">
        <v>0</v>
      </c>
      <c r="R1265" s="4">
        <v>0</v>
      </c>
      <c r="S1265" s="4">
        <v>0</v>
      </c>
      <c r="T1265" s="5">
        <v>0</v>
      </c>
      <c r="U1265" s="5">
        <v>0</v>
      </c>
      <c r="V1265" s="5">
        <v>0</v>
      </c>
      <c r="W1265" s="5">
        <v>0</v>
      </c>
      <c r="X1265" s="5">
        <v>0</v>
      </c>
      <c r="Y1265" s="6">
        <v>0</v>
      </c>
    </row>
    <row r="1266" spans="1:25" ht="203.5" thickBot="1" x14ac:dyDescent="0.4">
      <c r="A1266" s="20" t="s">
        <v>1180</v>
      </c>
      <c r="B1266" s="1">
        <v>7</v>
      </c>
      <c r="C1266" s="2" t="s">
        <v>1304</v>
      </c>
      <c r="D1266" s="1">
        <v>197</v>
      </c>
      <c r="E1266" s="3" t="s">
        <v>1305</v>
      </c>
      <c r="F1266" s="1">
        <v>83000</v>
      </c>
      <c r="G1266" s="1" t="s">
        <v>27</v>
      </c>
      <c r="H1266" s="1" t="s">
        <v>28</v>
      </c>
      <c r="I1266" s="1">
        <v>2020</v>
      </c>
      <c r="J1266" s="1">
        <v>2020</v>
      </c>
      <c r="K1266" s="1" t="s">
        <v>4914</v>
      </c>
      <c r="L1266" s="2" t="s">
        <v>49</v>
      </c>
      <c r="M1266" s="1">
        <v>40</v>
      </c>
      <c r="N1266" s="2" t="s">
        <v>1415</v>
      </c>
      <c r="O1266" s="2" t="s">
        <v>1416</v>
      </c>
      <c r="P1266" s="4">
        <v>0</v>
      </c>
      <c r="Q1266" s="4">
        <v>0</v>
      </c>
      <c r="R1266" s="4">
        <v>0</v>
      </c>
      <c r="S1266" s="4">
        <v>0</v>
      </c>
      <c r="T1266" s="5">
        <v>0</v>
      </c>
      <c r="U1266" s="5">
        <v>0</v>
      </c>
      <c r="V1266" s="5">
        <v>0</v>
      </c>
      <c r="W1266" s="5">
        <v>0</v>
      </c>
      <c r="X1266" s="5">
        <v>0</v>
      </c>
      <c r="Y1266" s="6">
        <v>0</v>
      </c>
    </row>
    <row r="1267" spans="1:25" ht="334" thickBot="1" x14ac:dyDescent="0.4">
      <c r="A1267" s="20" t="s">
        <v>1180</v>
      </c>
      <c r="B1267" s="1">
        <v>7</v>
      </c>
      <c r="C1267" s="2" t="s">
        <v>1304</v>
      </c>
      <c r="D1267" s="1">
        <v>197</v>
      </c>
      <c r="E1267" s="3" t="s">
        <v>1305</v>
      </c>
      <c r="F1267" s="1">
        <v>83000</v>
      </c>
      <c r="G1267" s="1" t="s">
        <v>27</v>
      </c>
      <c r="H1267" s="1" t="s">
        <v>28</v>
      </c>
      <c r="I1267" s="1">
        <v>2020</v>
      </c>
      <c r="J1267" s="1">
        <v>2020</v>
      </c>
      <c r="K1267" s="1" t="s">
        <v>4914</v>
      </c>
      <c r="L1267" s="2" t="s">
        <v>49</v>
      </c>
      <c r="M1267" s="1">
        <v>40</v>
      </c>
      <c r="N1267" s="2" t="s">
        <v>1417</v>
      </c>
      <c r="O1267" s="2" t="s">
        <v>1418</v>
      </c>
      <c r="P1267" s="4">
        <v>0</v>
      </c>
      <c r="Q1267" s="4">
        <v>0</v>
      </c>
      <c r="R1267" s="4">
        <v>0</v>
      </c>
      <c r="S1267" s="4">
        <v>0</v>
      </c>
      <c r="T1267" s="5">
        <v>0</v>
      </c>
      <c r="U1267" s="5">
        <v>0</v>
      </c>
      <c r="V1267" s="5">
        <v>0</v>
      </c>
      <c r="W1267" s="5">
        <v>0</v>
      </c>
      <c r="X1267" s="5">
        <v>0</v>
      </c>
      <c r="Y1267" s="6">
        <v>0</v>
      </c>
    </row>
    <row r="1268" spans="1:25" ht="58.5" thickBot="1" x14ac:dyDescent="0.4">
      <c r="A1268" s="20" t="s">
        <v>1180</v>
      </c>
      <c r="B1268" s="1">
        <v>7</v>
      </c>
      <c r="C1268" s="2" t="s">
        <v>1304</v>
      </c>
      <c r="D1268" s="1">
        <v>197</v>
      </c>
      <c r="E1268" s="3" t="s">
        <v>1305</v>
      </c>
      <c r="F1268" s="1">
        <v>83000</v>
      </c>
      <c r="G1268" s="1" t="s">
        <v>27</v>
      </c>
      <c r="H1268" s="1" t="s">
        <v>28</v>
      </c>
      <c r="I1268" s="1">
        <v>2020</v>
      </c>
      <c r="J1268" s="1">
        <v>2020</v>
      </c>
      <c r="K1268" s="1" t="s">
        <v>4914</v>
      </c>
      <c r="L1268" s="2" t="s">
        <v>49</v>
      </c>
      <c r="M1268" s="1">
        <v>40</v>
      </c>
      <c r="N1268" s="2" t="s">
        <v>1419</v>
      </c>
      <c r="O1268" s="2" t="s">
        <v>1420</v>
      </c>
      <c r="P1268" s="4">
        <v>-10000000</v>
      </c>
      <c r="Q1268" s="4">
        <v>-10000000</v>
      </c>
      <c r="R1268" s="4">
        <v>0</v>
      </c>
      <c r="S1268" s="4">
        <v>0</v>
      </c>
      <c r="T1268" s="5">
        <v>0</v>
      </c>
      <c r="U1268" s="5">
        <v>0</v>
      </c>
      <c r="V1268" s="5">
        <v>0</v>
      </c>
      <c r="W1268" s="5">
        <v>0</v>
      </c>
      <c r="X1268" s="5">
        <v>0</v>
      </c>
      <c r="Y1268" s="6">
        <v>0</v>
      </c>
    </row>
    <row r="1269" spans="1:25" ht="73" thickBot="1" x14ac:dyDescent="0.4">
      <c r="A1269" s="20" t="s">
        <v>1180</v>
      </c>
      <c r="B1269" s="1">
        <v>7</v>
      </c>
      <c r="C1269" s="2" t="s">
        <v>1304</v>
      </c>
      <c r="D1269" s="1">
        <v>197</v>
      </c>
      <c r="E1269" s="3" t="s">
        <v>1305</v>
      </c>
      <c r="F1269" s="1">
        <v>83000</v>
      </c>
      <c r="G1269" s="1" t="s">
        <v>27</v>
      </c>
      <c r="H1269" s="1" t="s">
        <v>28</v>
      </c>
      <c r="I1269" s="1">
        <v>2020</v>
      </c>
      <c r="J1269" s="1">
        <v>2020</v>
      </c>
      <c r="K1269" s="1" t="s">
        <v>4914</v>
      </c>
      <c r="L1269" s="2" t="s">
        <v>49</v>
      </c>
      <c r="M1269" s="1">
        <v>40</v>
      </c>
      <c r="N1269" s="2" t="s">
        <v>1421</v>
      </c>
      <c r="O1269" s="2" t="s">
        <v>1422</v>
      </c>
      <c r="P1269" s="4">
        <v>0</v>
      </c>
      <c r="Q1269" s="4">
        <v>0</v>
      </c>
      <c r="R1269" s="4">
        <v>-49995021</v>
      </c>
      <c r="S1269" s="4">
        <v>-74996773</v>
      </c>
      <c r="T1269" s="5">
        <v>0</v>
      </c>
      <c r="U1269" s="5">
        <v>0</v>
      </c>
      <c r="V1269" s="5">
        <v>0</v>
      </c>
      <c r="W1269" s="5">
        <v>0</v>
      </c>
      <c r="X1269" s="5">
        <v>0</v>
      </c>
      <c r="Y1269" s="6">
        <v>0</v>
      </c>
    </row>
    <row r="1270" spans="1:25" ht="116.5" thickBot="1" x14ac:dyDescent="0.4">
      <c r="A1270" s="20" t="s">
        <v>1180</v>
      </c>
      <c r="B1270" s="1">
        <v>7</v>
      </c>
      <c r="C1270" s="2" t="s">
        <v>1304</v>
      </c>
      <c r="D1270" s="1">
        <v>197</v>
      </c>
      <c r="E1270" s="3" t="s">
        <v>1305</v>
      </c>
      <c r="F1270" s="1">
        <v>83000</v>
      </c>
      <c r="G1270" s="1" t="s">
        <v>27</v>
      </c>
      <c r="H1270" s="1" t="s">
        <v>28</v>
      </c>
      <c r="I1270" s="1">
        <v>2020</v>
      </c>
      <c r="J1270" s="1">
        <v>2020</v>
      </c>
      <c r="K1270" s="1" t="s">
        <v>4914</v>
      </c>
      <c r="L1270" s="2" t="s">
        <v>49</v>
      </c>
      <c r="M1270" s="1">
        <v>40</v>
      </c>
      <c r="N1270" s="2" t="s">
        <v>1423</v>
      </c>
      <c r="O1270" s="2" t="s">
        <v>1424</v>
      </c>
      <c r="P1270" s="4">
        <v>250000</v>
      </c>
      <c r="Q1270" s="4">
        <v>0</v>
      </c>
      <c r="R1270" s="4">
        <v>0</v>
      </c>
      <c r="S1270" s="4">
        <v>0</v>
      </c>
      <c r="T1270" s="5">
        <v>0</v>
      </c>
      <c r="U1270" s="5">
        <v>0</v>
      </c>
      <c r="V1270" s="5">
        <v>0</v>
      </c>
      <c r="W1270" s="5">
        <v>0</v>
      </c>
      <c r="X1270" s="5">
        <v>0</v>
      </c>
      <c r="Y1270" s="6">
        <v>0</v>
      </c>
    </row>
    <row r="1271" spans="1:25" ht="131" thickBot="1" x14ac:dyDescent="0.4">
      <c r="A1271" s="20" t="s">
        <v>1180</v>
      </c>
      <c r="B1271" s="1">
        <v>7</v>
      </c>
      <c r="C1271" s="2" t="s">
        <v>1304</v>
      </c>
      <c r="D1271" s="1">
        <v>197</v>
      </c>
      <c r="E1271" s="3" t="s">
        <v>1305</v>
      </c>
      <c r="F1271" s="1">
        <v>83000</v>
      </c>
      <c r="G1271" s="1" t="s">
        <v>27</v>
      </c>
      <c r="H1271" s="1" t="s">
        <v>28</v>
      </c>
      <c r="I1271" s="1">
        <v>2020</v>
      </c>
      <c r="J1271" s="1">
        <v>2020</v>
      </c>
      <c r="K1271" s="1" t="s">
        <v>4914</v>
      </c>
      <c r="L1271" s="2" t="s">
        <v>49</v>
      </c>
      <c r="M1271" s="1">
        <v>40</v>
      </c>
      <c r="N1271" s="2" t="s">
        <v>1425</v>
      </c>
      <c r="O1271" s="2" t="s">
        <v>1426</v>
      </c>
      <c r="P1271" s="4">
        <v>-6666239</v>
      </c>
      <c r="Q1271" s="4">
        <v>0</v>
      </c>
      <c r="R1271" s="4">
        <v>0</v>
      </c>
      <c r="S1271" s="4">
        <v>0</v>
      </c>
      <c r="T1271" s="5">
        <v>0</v>
      </c>
      <c r="U1271" s="5">
        <v>0</v>
      </c>
      <c r="V1271" s="5">
        <v>0</v>
      </c>
      <c r="W1271" s="5">
        <v>0</v>
      </c>
      <c r="X1271" s="5">
        <v>0</v>
      </c>
      <c r="Y1271" s="6">
        <v>0</v>
      </c>
    </row>
    <row r="1272" spans="1:25" ht="131" thickBot="1" x14ac:dyDescent="0.4">
      <c r="A1272" s="20" t="s">
        <v>1180</v>
      </c>
      <c r="B1272" s="1">
        <v>7</v>
      </c>
      <c r="C1272" s="2" t="s">
        <v>1304</v>
      </c>
      <c r="D1272" s="1">
        <v>197</v>
      </c>
      <c r="E1272" s="3" t="s">
        <v>1305</v>
      </c>
      <c r="F1272" s="1">
        <v>83000</v>
      </c>
      <c r="G1272" s="1" t="s">
        <v>27</v>
      </c>
      <c r="H1272" s="1" t="s">
        <v>28</v>
      </c>
      <c r="I1272" s="1">
        <v>2020</v>
      </c>
      <c r="J1272" s="1">
        <v>2020</v>
      </c>
      <c r="K1272" s="1" t="s">
        <v>4914</v>
      </c>
      <c r="L1272" s="2" t="s">
        <v>49</v>
      </c>
      <c r="M1272" s="1">
        <v>40</v>
      </c>
      <c r="N1272" s="2" t="s">
        <v>1427</v>
      </c>
      <c r="O1272" s="2" t="s">
        <v>1428</v>
      </c>
      <c r="P1272" s="4">
        <v>2540119</v>
      </c>
      <c r="Q1272" s="4">
        <v>2102530</v>
      </c>
      <c r="R1272" s="4">
        <v>0</v>
      </c>
      <c r="S1272" s="4">
        <v>0</v>
      </c>
      <c r="T1272" s="5">
        <v>0</v>
      </c>
      <c r="U1272" s="5">
        <v>0</v>
      </c>
      <c r="V1272" s="5">
        <v>0</v>
      </c>
      <c r="W1272" s="5">
        <v>0</v>
      </c>
      <c r="X1272" s="5">
        <v>0</v>
      </c>
      <c r="Y1272" s="6">
        <v>0</v>
      </c>
    </row>
    <row r="1273" spans="1:25" ht="44" thickBot="1" x14ac:dyDescent="0.4">
      <c r="A1273" s="20" t="s">
        <v>1180</v>
      </c>
      <c r="B1273" s="1">
        <v>7</v>
      </c>
      <c r="C1273" s="2" t="s">
        <v>1304</v>
      </c>
      <c r="D1273" s="1">
        <v>197</v>
      </c>
      <c r="E1273" s="3" t="s">
        <v>1305</v>
      </c>
      <c r="F1273" s="1">
        <v>83000</v>
      </c>
      <c r="G1273" s="1" t="s">
        <v>27</v>
      </c>
      <c r="H1273" s="1" t="s">
        <v>28</v>
      </c>
      <c r="I1273" s="1">
        <v>2020</v>
      </c>
      <c r="J1273" s="1">
        <v>2020</v>
      </c>
      <c r="K1273" s="1" t="s">
        <v>4914</v>
      </c>
      <c r="L1273" s="2" t="s">
        <v>49</v>
      </c>
      <c r="M1273" s="1">
        <v>40</v>
      </c>
      <c r="N1273" s="2" t="s">
        <v>1429</v>
      </c>
      <c r="O1273" s="2" t="s">
        <v>1430</v>
      </c>
      <c r="P1273" s="4">
        <v>-500000</v>
      </c>
      <c r="Q1273" s="4">
        <v>-500000</v>
      </c>
      <c r="R1273" s="4">
        <v>0</v>
      </c>
      <c r="S1273" s="4">
        <v>0</v>
      </c>
      <c r="T1273" s="5">
        <v>0</v>
      </c>
      <c r="U1273" s="5">
        <v>0</v>
      </c>
      <c r="V1273" s="5">
        <v>0</v>
      </c>
      <c r="W1273" s="5">
        <v>0</v>
      </c>
      <c r="X1273" s="5">
        <v>0</v>
      </c>
      <c r="Y1273" s="6">
        <v>0</v>
      </c>
    </row>
    <row r="1274" spans="1:25" ht="131" thickBot="1" x14ac:dyDescent="0.4">
      <c r="A1274" s="20" t="s">
        <v>1180</v>
      </c>
      <c r="B1274" s="1">
        <v>7</v>
      </c>
      <c r="C1274" s="2" t="s">
        <v>1304</v>
      </c>
      <c r="D1274" s="1">
        <v>197</v>
      </c>
      <c r="E1274" s="3" t="s">
        <v>1305</v>
      </c>
      <c r="F1274" s="1">
        <v>83000</v>
      </c>
      <c r="G1274" s="1" t="s">
        <v>27</v>
      </c>
      <c r="H1274" s="1" t="s">
        <v>28</v>
      </c>
      <c r="I1274" s="1">
        <v>2020</v>
      </c>
      <c r="J1274" s="1">
        <v>2020</v>
      </c>
      <c r="K1274" s="1" t="s">
        <v>4914</v>
      </c>
      <c r="L1274" s="2" t="s">
        <v>49</v>
      </c>
      <c r="M1274" s="1">
        <v>40</v>
      </c>
      <c r="N1274" s="2" t="s">
        <v>1431</v>
      </c>
      <c r="O1274" s="2" t="s">
        <v>1432</v>
      </c>
      <c r="P1274" s="4">
        <v>0</v>
      </c>
      <c r="Q1274" s="4">
        <v>8740630</v>
      </c>
      <c r="R1274" s="4">
        <v>0</v>
      </c>
      <c r="S1274" s="4">
        <v>0</v>
      </c>
      <c r="T1274" s="5">
        <v>0</v>
      </c>
      <c r="U1274" s="5">
        <v>0</v>
      </c>
      <c r="V1274" s="5">
        <v>0</v>
      </c>
      <c r="W1274" s="5">
        <v>0</v>
      </c>
      <c r="X1274" s="5">
        <v>0</v>
      </c>
      <c r="Y1274" s="6">
        <v>0</v>
      </c>
    </row>
    <row r="1275" spans="1:25" ht="290.5" thickBot="1" x14ac:dyDescent="0.4">
      <c r="A1275" s="20" t="s">
        <v>1180</v>
      </c>
      <c r="B1275" s="1">
        <v>7</v>
      </c>
      <c r="C1275" s="2" t="s">
        <v>1304</v>
      </c>
      <c r="D1275" s="1">
        <v>197</v>
      </c>
      <c r="E1275" s="3" t="s">
        <v>1305</v>
      </c>
      <c r="F1275" s="1">
        <v>83000</v>
      </c>
      <c r="G1275" s="1" t="s">
        <v>27</v>
      </c>
      <c r="H1275" s="1" t="s">
        <v>28</v>
      </c>
      <c r="I1275" s="1">
        <v>2020</v>
      </c>
      <c r="J1275" s="1">
        <v>2020</v>
      </c>
      <c r="K1275" s="1" t="s">
        <v>4914</v>
      </c>
      <c r="L1275" s="2" t="s">
        <v>49</v>
      </c>
      <c r="M1275" s="1">
        <v>40</v>
      </c>
      <c r="N1275" s="2" t="s">
        <v>1433</v>
      </c>
      <c r="O1275" s="2" t="s">
        <v>1434</v>
      </c>
      <c r="P1275" s="4">
        <v>0</v>
      </c>
      <c r="Q1275" s="4">
        <v>0</v>
      </c>
      <c r="R1275" s="4">
        <v>0</v>
      </c>
      <c r="S1275" s="4">
        <v>0</v>
      </c>
      <c r="T1275" s="5">
        <v>0</v>
      </c>
      <c r="U1275" s="5">
        <v>0</v>
      </c>
      <c r="V1275" s="5">
        <v>0</v>
      </c>
      <c r="W1275" s="5">
        <v>0</v>
      </c>
      <c r="X1275" s="5">
        <v>0</v>
      </c>
      <c r="Y1275" s="6">
        <v>0</v>
      </c>
    </row>
    <row r="1276" spans="1:25" ht="276" thickBot="1" x14ac:dyDescent="0.4">
      <c r="A1276" s="20" t="s">
        <v>1180</v>
      </c>
      <c r="B1276" s="1">
        <v>7</v>
      </c>
      <c r="C1276" s="2" t="s">
        <v>1304</v>
      </c>
      <c r="D1276" s="1">
        <v>197</v>
      </c>
      <c r="E1276" s="3" t="s">
        <v>1305</v>
      </c>
      <c r="F1276" s="1">
        <v>83000</v>
      </c>
      <c r="G1276" s="1" t="s">
        <v>27</v>
      </c>
      <c r="H1276" s="1" t="s">
        <v>28</v>
      </c>
      <c r="I1276" s="1">
        <v>2020</v>
      </c>
      <c r="J1276" s="1">
        <v>2020</v>
      </c>
      <c r="K1276" s="1" t="s">
        <v>4914</v>
      </c>
      <c r="L1276" s="2" t="s">
        <v>49</v>
      </c>
      <c r="M1276" s="1">
        <v>40</v>
      </c>
      <c r="N1276" s="2" t="s">
        <v>1435</v>
      </c>
      <c r="O1276" s="2" t="s">
        <v>1436</v>
      </c>
      <c r="P1276" s="4">
        <v>300000</v>
      </c>
      <c r="Q1276" s="4">
        <v>0</v>
      </c>
      <c r="R1276" s="4">
        <v>0</v>
      </c>
      <c r="S1276" s="4">
        <v>0</v>
      </c>
      <c r="T1276" s="5">
        <v>0</v>
      </c>
      <c r="U1276" s="5">
        <v>0</v>
      </c>
      <c r="V1276" s="5">
        <v>0</v>
      </c>
      <c r="W1276" s="5">
        <v>0</v>
      </c>
      <c r="X1276" s="5">
        <v>0</v>
      </c>
      <c r="Y1276" s="6">
        <v>0</v>
      </c>
    </row>
    <row r="1277" spans="1:25" ht="116.5" thickBot="1" x14ac:dyDescent="0.4">
      <c r="A1277" s="20" t="s">
        <v>1180</v>
      </c>
      <c r="B1277" s="1">
        <v>7</v>
      </c>
      <c r="C1277" s="2" t="s">
        <v>1304</v>
      </c>
      <c r="D1277" s="1">
        <v>197</v>
      </c>
      <c r="E1277" s="3" t="s">
        <v>1305</v>
      </c>
      <c r="F1277" s="1">
        <v>83000</v>
      </c>
      <c r="G1277" s="1" t="s">
        <v>27</v>
      </c>
      <c r="H1277" s="1" t="s">
        <v>28</v>
      </c>
      <c r="I1277" s="1">
        <v>2020</v>
      </c>
      <c r="J1277" s="1">
        <v>2020</v>
      </c>
      <c r="K1277" s="1" t="s">
        <v>4914</v>
      </c>
      <c r="L1277" s="2" t="s">
        <v>49</v>
      </c>
      <c r="M1277" s="1">
        <v>40</v>
      </c>
      <c r="N1277" s="2" t="s">
        <v>1437</v>
      </c>
      <c r="O1277" s="2" t="s">
        <v>1438</v>
      </c>
      <c r="P1277" s="4">
        <v>-21681426</v>
      </c>
      <c r="Q1277" s="4">
        <v>-28395270</v>
      </c>
      <c r="R1277" s="4">
        <v>0</v>
      </c>
      <c r="S1277" s="4">
        <v>0</v>
      </c>
      <c r="T1277" s="5">
        <v>0</v>
      </c>
      <c r="U1277" s="5">
        <v>0</v>
      </c>
      <c r="V1277" s="5">
        <v>0</v>
      </c>
      <c r="W1277" s="5">
        <v>0</v>
      </c>
      <c r="X1277" s="5">
        <v>0</v>
      </c>
      <c r="Y1277" s="6">
        <v>0</v>
      </c>
    </row>
    <row r="1278" spans="1:25" ht="87.5" thickBot="1" x14ac:dyDescent="0.4">
      <c r="A1278" s="20" t="s">
        <v>1180</v>
      </c>
      <c r="B1278" s="1">
        <v>7</v>
      </c>
      <c r="C1278" s="2" t="s">
        <v>1304</v>
      </c>
      <c r="D1278" s="1">
        <v>197</v>
      </c>
      <c r="E1278" s="3" t="s">
        <v>1305</v>
      </c>
      <c r="F1278" s="1">
        <v>83000</v>
      </c>
      <c r="G1278" s="1" t="s">
        <v>27</v>
      </c>
      <c r="H1278" s="1" t="s">
        <v>28</v>
      </c>
      <c r="I1278" s="1">
        <v>2020</v>
      </c>
      <c r="J1278" s="1">
        <v>2020</v>
      </c>
      <c r="K1278" s="1" t="s">
        <v>4914</v>
      </c>
      <c r="L1278" s="2" t="s">
        <v>49</v>
      </c>
      <c r="M1278" s="1">
        <v>40</v>
      </c>
      <c r="N1278" s="2" t="s">
        <v>1439</v>
      </c>
      <c r="O1278" s="2" t="s">
        <v>1440</v>
      </c>
      <c r="P1278" s="4">
        <v>0</v>
      </c>
      <c r="Q1278" s="4">
        <v>-275000</v>
      </c>
      <c r="R1278" s="4">
        <v>0</v>
      </c>
      <c r="S1278" s="4">
        <v>0</v>
      </c>
      <c r="T1278" s="5">
        <v>0</v>
      </c>
      <c r="U1278" s="5">
        <v>0</v>
      </c>
      <c r="V1278" s="5">
        <v>0</v>
      </c>
      <c r="W1278" s="5">
        <v>0</v>
      </c>
      <c r="X1278" s="5">
        <v>0</v>
      </c>
      <c r="Y1278" s="6">
        <v>0</v>
      </c>
    </row>
    <row r="1279" spans="1:25" ht="87.5" thickBot="1" x14ac:dyDescent="0.4">
      <c r="A1279" s="20" t="s">
        <v>1180</v>
      </c>
      <c r="B1279" s="1">
        <v>7</v>
      </c>
      <c r="C1279" s="2" t="s">
        <v>1304</v>
      </c>
      <c r="D1279" s="1">
        <v>197</v>
      </c>
      <c r="E1279" s="3" t="s">
        <v>1305</v>
      </c>
      <c r="F1279" s="1">
        <v>83000</v>
      </c>
      <c r="G1279" s="1" t="s">
        <v>27</v>
      </c>
      <c r="H1279" s="1" t="s">
        <v>28</v>
      </c>
      <c r="I1279" s="1">
        <v>2020</v>
      </c>
      <c r="J1279" s="1">
        <v>2020</v>
      </c>
      <c r="K1279" s="1" t="s">
        <v>4914</v>
      </c>
      <c r="L1279" s="2" t="s">
        <v>49</v>
      </c>
      <c r="M1279" s="1">
        <v>40</v>
      </c>
      <c r="N1279" s="2" t="s">
        <v>1441</v>
      </c>
      <c r="O1279" s="2" t="s">
        <v>1442</v>
      </c>
      <c r="P1279" s="4">
        <v>1000000</v>
      </c>
      <c r="Q1279" s="4">
        <v>1000000</v>
      </c>
      <c r="R1279" s="4">
        <v>0</v>
      </c>
      <c r="S1279" s="4">
        <v>0</v>
      </c>
      <c r="T1279" s="5">
        <v>0</v>
      </c>
      <c r="U1279" s="5">
        <v>0</v>
      </c>
      <c r="V1279" s="5">
        <v>0</v>
      </c>
      <c r="W1279" s="5">
        <v>0</v>
      </c>
      <c r="X1279" s="5">
        <v>0</v>
      </c>
      <c r="Y1279" s="6">
        <v>0</v>
      </c>
    </row>
    <row r="1280" spans="1:25" ht="73" thickBot="1" x14ac:dyDescent="0.4">
      <c r="A1280" s="20" t="s">
        <v>1180</v>
      </c>
      <c r="B1280" s="1">
        <v>7</v>
      </c>
      <c r="C1280" s="2" t="s">
        <v>1304</v>
      </c>
      <c r="D1280" s="1">
        <v>197</v>
      </c>
      <c r="E1280" s="3" t="s">
        <v>1305</v>
      </c>
      <c r="F1280" s="1">
        <v>83000</v>
      </c>
      <c r="G1280" s="1" t="s">
        <v>27</v>
      </c>
      <c r="H1280" s="1" t="s">
        <v>28</v>
      </c>
      <c r="I1280" s="1">
        <v>2020</v>
      </c>
      <c r="J1280" s="1">
        <v>2020</v>
      </c>
      <c r="K1280" s="1" t="s">
        <v>4914</v>
      </c>
      <c r="L1280" s="2" t="s">
        <v>49</v>
      </c>
      <c r="M1280" s="1">
        <v>40</v>
      </c>
      <c r="N1280" s="2" t="s">
        <v>1443</v>
      </c>
      <c r="O1280" s="2" t="s">
        <v>1444</v>
      </c>
      <c r="P1280" s="4">
        <v>-250000</v>
      </c>
      <c r="Q1280" s="4">
        <v>-250000</v>
      </c>
      <c r="R1280" s="4">
        <v>0</v>
      </c>
      <c r="S1280" s="4">
        <v>0</v>
      </c>
      <c r="T1280" s="5">
        <v>0</v>
      </c>
      <c r="U1280" s="5">
        <v>0</v>
      </c>
      <c r="V1280" s="5">
        <v>0</v>
      </c>
      <c r="W1280" s="5">
        <v>0</v>
      </c>
      <c r="X1280" s="5">
        <v>0</v>
      </c>
      <c r="Y1280" s="6">
        <v>0</v>
      </c>
    </row>
    <row r="1281" spans="1:25" ht="189" thickBot="1" x14ac:dyDescent="0.4">
      <c r="A1281" s="20" t="s">
        <v>1180</v>
      </c>
      <c r="B1281" s="1">
        <v>7</v>
      </c>
      <c r="C1281" s="2" t="s">
        <v>1304</v>
      </c>
      <c r="D1281" s="1">
        <v>197</v>
      </c>
      <c r="E1281" s="3" t="s">
        <v>1305</v>
      </c>
      <c r="F1281" s="1">
        <v>83000</v>
      </c>
      <c r="G1281" s="1" t="s">
        <v>27</v>
      </c>
      <c r="H1281" s="1" t="s">
        <v>28</v>
      </c>
      <c r="I1281" s="1">
        <v>2020</v>
      </c>
      <c r="J1281" s="1">
        <v>2020</v>
      </c>
      <c r="K1281" s="1" t="s">
        <v>4914</v>
      </c>
      <c r="L1281" s="2" t="s">
        <v>49</v>
      </c>
      <c r="M1281" s="1">
        <v>40</v>
      </c>
      <c r="N1281" s="2" t="s">
        <v>1445</v>
      </c>
      <c r="O1281" s="2" t="s">
        <v>1446</v>
      </c>
      <c r="P1281" s="4">
        <v>0</v>
      </c>
      <c r="Q1281" s="4">
        <v>0</v>
      </c>
      <c r="R1281" s="4">
        <v>0</v>
      </c>
      <c r="S1281" s="4">
        <v>0</v>
      </c>
      <c r="T1281" s="5">
        <v>0</v>
      </c>
      <c r="U1281" s="5">
        <v>0</v>
      </c>
      <c r="V1281" s="5">
        <v>0</v>
      </c>
      <c r="W1281" s="5">
        <v>0</v>
      </c>
      <c r="X1281" s="5">
        <v>0</v>
      </c>
      <c r="Y1281" s="6">
        <v>0</v>
      </c>
    </row>
    <row r="1282" spans="1:25" ht="218" thickBot="1" x14ac:dyDescent="0.4">
      <c r="A1282" s="20" t="s">
        <v>1180</v>
      </c>
      <c r="B1282" s="1">
        <v>7</v>
      </c>
      <c r="C1282" s="2" t="s">
        <v>1304</v>
      </c>
      <c r="D1282" s="1">
        <v>197</v>
      </c>
      <c r="E1282" s="3" t="s">
        <v>1305</v>
      </c>
      <c r="F1282" s="1">
        <v>83000</v>
      </c>
      <c r="G1282" s="1" t="s">
        <v>27</v>
      </c>
      <c r="H1282" s="1" t="s">
        <v>28</v>
      </c>
      <c r="I1282" s="1">
        <v>2020</v>
      </c>
      <c r="J1282" s="1">
        <v>2020</v>
      </c>
      <c r="K1282" s="1" t="s">
        <v>4914</v>
      </c>
      <c r="L1282" s="2" t="s">
        <v>49</v>
      </c>
      <c r="M1282" s="1">
        <v>40</v>
      </c>
      <c r="N1282" s="2" t="s">
        <v>1447</v>
      </c>
      <c r="O1282" s="2" t="s">
        <v>1448</v>
      </c>
      <c r="P1282" s="4">
        <v>0</v>
      </c>
      <c r="Q1282" s="4">
        <v>0</v>
      </c>
      <c r="R1282" s="4">
        <v>0</v>
      </c>
      <c r="S1282" s="4">
        <v>0</v>
      </c>
      <c r="T1282" s="5">
        <v>0</v>
      </c>
      <c r="U1282" s="5">
        <v>0</v>
      </c>
      <c r="V1282" s="5">
        <v>0</v>
      </c>
      <c r="W1282" s="5">
        <v>0</v>
      </c>
      <c r="X1282" s="5">
        <v>0</v>
      </c>
      <c r="Y1282" s="6">
        <v>0</v>
      </c>
    </row>
    <row r="1283" spans="1:25" ht="87.5" thickBot="1" x14ac:dyDescent="0.4">
      <c r="A1283" s="20" t="s">
        <v>1180</v>
      </c>
      <c r="B1283" s="1">
        <v>7</v>
      </c>
      <c r="C1283" s="2" t="s">
        <v>1304</v>
      </c>
      <c r="D1283" s="1">
        <v>197</v>
      </c>
      <c r="E1283" s="3" t="s">
        <v>1305</v>
      </c>
      <c r="F1283" s="1">
        <v>83000</v>
      </c>
      <c r="G1283" s="1" t="s">
        <v>27</v>
      </c>
      <c r="H1283" s="1" t="s">
        <v>28</v>
      </c>
      <c r="I1283" s="1">
        <v>2020</v>
      </c>
      <c r="J1283" s="1">
        <v>2020</v>
      </c>
      <c r="K1283" s="1" t="s">
        <v>4914</v>
      </c>
      <c r="L1283" s="2" t="s">
        <v>49</v>
      </c>
      <c r="M1283" s="1">
        <v>40</v>
      </c>
      <c r="N1283" s="2" t="s">
        <v>1449</v>
      </c>
      <c r="O1283" s="2" t="s">
        <v>1450</v>
      </c>
      <c r="P1283" s="4">
        <v>837291</v>
      </c>
      <c r="Q1283" s="4">
        <v>993932</v>
      </c>
      <c r="R1283" s="4">
        <v>0</v>
      </c>
      <c r="S1283" s="4">
        <v>0</v>
      </c>
      <c r="T1283" s="5">
        <v>0</v>
      </c>
      <c r="U1283" s="5">
        <v>0</v>
      </c>
      <c r="V1283" s="5">
        <v>0</v>
      </c>
      <c r="W1283" s="5">
        <v>0</v>
      </c>
      <c r="X1283" s="5">
        <v>0</v>
      </c>
      <c r="Y1283" s="6">
        <v>0</v>
      </c>
    </row>
    <row r="1284" spans="1:25" ht="131" thickBot="1" x14ac:dyDescent="0.4">
      <c r="A1284" s="20" t="s">
        <v>1180</v>
      </c>
      <c r="B1284" s="1">
        <v>7</v>
      </c>
      <c r="C1284" s="2" t="s">
        <v>1304</v>
      </c>
      <c r="D1284" s="1">
        <v>197</v>
      </c>
      <c r="E1284" s="3" t="s">
        <v>1305</v>
      </c>
      <c r="F1284" s="1">
        <v>83000</v>
      </c>
      <c r="G1284" s="1" t="s">
        <v>27</v>
      </c>
      <c r="H1284" s="1" t="s">
        <v>28</v>
      </c>
      <c r="I1284" s="1">
        <v>2020</v>
      </c>
      <c r="J1284" s="1">
        <v>2020</v>
      </c>
      <c r="K1284" s="1" t="s">
        <v>4914</v>
      </c>
      <c r="L1284" s="2" t="s">
        <v>49</v>
      </c>
      <c r="M1284" s="1">
        <v>40</v>
      </c>
      <c r="N1284" s="2" t="s">
        <v>1451</v>
      </c>
      <c r="O1284" s="2" t="s">
        <v>1452</v>
      </c>
      <c r="P1284" s="4">
        <v>0</v>
      </c>
      <c r="Q1284" s="4">
        <v>-53160193</v>
      </c>
      <c r="R1284" s="4">
        <v>0</v>
      </c>
      <c r="S1284" s="4">
        <v>0</v>
      </c>
      <c r="T1284" s="5">
        <v>0</v>
      </c>
      <c r="U1284" s="5">
        <v>0</v>
      </c>
      <c r="V1284" s="5">
        <v>0</v>
      </c>
      <c r="W1284" s="5">
        <v>0</v>
      </c>
      <c r="X1284" s="5">
        <v>0</v>
      </c>
      <c r="Y1284" s="6">
        <v>0</v>
      </c>
    </row>
    <row r="1285" spans="1:25" ht="87.5" thickBot="1" x14ac:dyDescent="0.4">
      <c r="A1285" s="20" t="s">
        <v>1180</v>
      </c>
      <c r="B1285" s="1">
        <v>7</v>
      </c>
      <c r="C1285" s="2" t="s">
        <v>1304</v>
      </c>
      <c r="D1285" s="1">
        <v>197</v>
      </c>
      <c r="E1285" s="3" t="s">
        <v>1305</v>
      </c>
      <c r="F1285" s="1">
        <v>83000</v>
      </c>
      <c r="G1285" s="1" t="s">
        <v>27</v>
      </c>
      <c r="H1285" s="1" t="s">
        <v>28</v>
      </c>
      <c r="I1285" s="1">
        <v>2020</v>
      </c>
      <c r="J1285" s="1">
        <v>2020</v>
      </c>
      <c r="K1285" s="1" t="s">
        <v>4914</v>
      </c>
      <c r="L1285" s="2" t="s">
        <v>49</v>
      </c>
      <c r="M1285" s="1">
        <v>40</v>
      </c>
      <c r="N1285" s="2" t="s">
        <v>1453</v>
      </c>
      <c r="O1285" s="2" t="s">
        <v>1454</v>
      </c>
      <c r="P1285" s="4">
        <v>90000</v>
      </c>
      <c r="Q1285" s="4">
        <v>0</v>
      </c>
      <c r="R1285" s="4">
        <v>0</v>
      </c>
      <c r="S1285" s="4">
        <v>0</v>
      </c>
      <c r="T1285" s="5">
        <v>0</v>
      </c>
      <c r="U1285" s="5">
        <v>0</v>
      </c>
      <c r="V1285" s="5">
        <v>0</v>
      </c>
      <c r="W1285" s="5">
        <v>0</v>
      </c>
      <c r="X1285" s="5">
        <v>0</v>
      </c>
      <c r="Y1285" s="6">
        <v>0</v>
      </c>
    </row>
    <row r="1286" spans="1:25" ht="131" thickBot="1" x14ac:dyDescent="0.4">
      <c r="A1286" s="20" t="s">
        <v>1180</v>
      </c>
      <c r="B1286" s="1">
        <v>7</v>
      </c>
      <c r="C1286" s="2" t="s">
        <v>1304</v>
      </c>
      <c r="D1286" s="1">
        <v>197</v>
      </c>
      <c r="E1286" s="3" t="s">
        <v>1305</v>
      </c>
      <c r="F1286" s="1">
        <v>83000</v>
      </c>
      <c r="G1286" s="1" t="s">
        <v>27</v>
      </c>
      <c r="H1286" s="1" t="s">
        <v>28</v>
      </c>
      <c r="I1286" s="1">
        <v>2020</v>
      </c>
      <c r="J1286" s="1">
        <v>2020</v>
      </c>
      <c r="K1286" s="1" t="s">
        <v>4914</v>
      </c>
      <c r="L1286" s="2" t="s">
        <v>49</v>
      </c>
      <c r="M1286" s="1">
        <v>40</v>
      </c>
      <c r="N1286" s="2" t="s">
        <v>1455</v>
      </c>
      <c r="O1286" s="2" t="s">
        <v>1456</v>
      </c>
      <c r="P1286" s="4">
        <v>197155</v>
      </c>
      <c r="Q1286" s="4">
        <v>198755</v>
      </c>
      <c r="R1286" s="4">
        <v>0</v>
      </c>
      <c r="S1286" s="4">
        <v>0</v>
      </c>
      <c r="T1286" s="5">
        <v>0</v>
      </c>
      <c r="U1286" s="5">
        <v>0</v>
      </c>
      <c r="V1286" s="5">
        <v>0</v>
      </c>
      <c r="W1286" s="5">
        <v>0</v>
      </c>
      <c r="X1286" s="5">
        <v>0</v>
      </c>
      <c r="Y1286" s="6">
        <v>0</v>
      </c>
    </row>
    <row r="1287" spans="1:25" ht="87.5" thickBot="1" x14ac:dyDescent="0.4">
      <c r="A1287" s="20" t="s">
        <v>1180</v>
      </c>
      <c r="B1287" s="1">
        <v>7</v>
      </c>
      <c r="C1287" s="2" t="s">
        <v>1304</v>
      </c>
      <c r="D1287" s="1">
        <v>197</v>
      </c>
      <c r="E1287" s="3" t="s">
        <v>1305</v>
      </c>
      <c r="F1287" s="1">
        <v>83000</v>
      </c>
      <c r="G1287" s="1" t="s">
        <v>27</v>
      </c>
      <c r="H1287" s="1" t="s">
        <v>28</v>
      </c>
      <c r="I1287" s="1">
        <v>2020</v>
      </c>
      <c r="J1287" s="1">
        <v>2020</v>
      </c>
      <c r="K1287" s="1" t="s">
        <v>4914</v>
      </c>
      <c r="L1287" s="2" t="s">
        <v>49</v>
      </c>
      <c r="M1287" s="1">
        <v>40</v>
      </c>
      <c r="N1287" s="2" t="s">
        <v>1457</v>
      </c>
      <c r="O1287" s="2" t="s">
        <v>1458</v>
      </c>
      <c r="P1287" s="4">
        <v>925954</v>
      </c>
      <c r="Q1287" s="4">
        <v>972443</v>
      </c>
      <c r="R1287" s="4">
        <v>0</v>
      </c>
      <c r="S1287" s="4">
        <v>0</v>
      </c>
      <c r="T1287" s="5">
        <v>0</v>
      </c>
      <c r="U1287" s="5">
        <v>0</v>
      </c>
      <c r="V1287" s="5">
        <v>0</v>
      </c>
      <c r="W1287" s="5">
        <v>0</v>
      </c>
      <c r="X1287" s="5">
        <v>0</v>
      </c>
      <c r="Y1287" s="6">
        <v>0</v>
      </c>
    </row>
    <row r="1288" spans="1:25" ht="73" thickBot="1" x14ac:dyDescent="0.4">
      <c r="A1288" s="20" t="s">
        <v>1180</v>
      </c>
      <c r="B1288" s="1">
        <v>7</v>
      </c>
      <c r="C1288" s="2" t="s">
        <v>1304</v>
      </c>
      <c r="D1288" s="1">
        <v>197</v>
      </c>
      <c r="E1288" s="3" t="s">
        <v>1305</v>
      </c>
      <c r="F1288" s="1">
        <v>83000</v>
      </c>
      <c r="G1288" s="1" t="s">
        <v>27</v>
      </c>
      <c r="H1288" s="1" t="s">
        <v>28</v>
      </c>
      <c r="I1288" s="1">
        <v>2020</v>
      </c>
      <c r="J1288" s="1">
        <v>2020</v>
      </c>
      <c r="K1288" s="1" t="s">
        <v>4914</v>
      </c>
      <c r="L1288" s="2" t="s">
        <v>49</v>
      </c>
      <c r="M1288" s="1">
        <v>40</v>
      </c>
      <c r="N1288" s="2" t="s">
        <v>1459</v>
      </c>
      <c r="O1288" s="2" t="s">
        <v>1460</v>
      </c>
      <c r="P1288" s="4">
        <v>0</v>
      </c>
      <c r="Q1288" s="4">
        <v>0</v>
      </c>
      <c r="R1288" s="4">
        <v>0</v>
      </c>
      <c r="S1288" s="4">
        <v>0</v>
      </c>
      <c r="T1288" s="5">
        <v>0</v>
      </c>
      <c r="U1288" s="5">
        <v>0</v>
      </c>
      <c r="V1288" s="5">
        <v>0</v>
      </c>
      <c r="W1288" s="5">
        <v>0</v>
      </c>
      <c r="X1288" s="5">
        <v>0</v>
      </c>
      <c r="Y1288" s="6">
        <v>0</v>
      </c>
    </row>
    <row r="1289" spans="1:25" ht="73" thickBot="1" x14ac:dyDescent="0.4">
      <c r="A1289" s="20" t="s">
        <v>1180</v>
      </c>
      <c r="B1289" s="1">
        <v>7</v>
      </c>
      <c r="C1289" s="2" t="s">
        <v>1304</v>
      </c>
      <c r="D1289" s="1">
        <v>197</v>
      </c>
      <c r="E1289" s="3" t="s">
        <v>1305</v>
      </c>
      <c r="F1289" s="1">
        <v>83000</v>
      </c>
      <c r="G1289" s="1" t="s">
        <v>27</v>
      </c>
      <c r="H1289" s="1" t="s">
        <v>28</v>
      </c>
      <c r="I1289" s="1">
        <v>2020</v>
      </c>
      <c r="J1289" s="1">
        <v>2020</v>
      </c>
      <c r="K1289" s="1" t="s">
        <v>4914</v>
      </c>
      <c r="L1289" s="2" t="s">
        <v>49</v>
      </c>
      <c r="M1289" s="1">
        <v>40</v>
      </c>
      <c r="N1289" s="2" t="s">
        <v>269</v>
      </c>
      <c r="O1289" s="2" t="s">
        <v>1461</v>
      </c>
      <c r="P1289" s="4">
        <v>0</v>
      </c>
      <c r="Q1289" s="4">
        <v>0</v>
      </c>
      <c r="R1289" s="4">
        <v>0</v>
      </c>
      <c r="S1289" s="4">
        <v>0</v>
      </c>
      <c r="T1289" s="5">
        <v>0</v>
      </c>
      <c r="U1289" s="5">
        <v>0</v>
      </c>
      <c r="V1289" s="5">
        <v>0</v>
      </c>
      <c r="W1289" s="5">
        <v>0</v>
      </c>
      <c r="X1289" s="5">
        <v>0</v>
      </c>
      <c r="Y1289" s="6">
        <v>0</v>
      </c>
    </row>
    <row r="1290" spans="1:25" ht="58.5" thickBot="1" x14ac:dyDescent="0.4">
      <c r="A1290" s="20" t="s">
        <v>1180</v>
      </c>
      <c r="B1290" s="1">
        <v>7</v>
      </c>
      <c r="C1290" s="2" t="s">
        <v>1304</v>
      </c>
      <c r="D1290" s="1">
        <v>197</v>
      </c>
      <c r="E1290" s="3" t="s">
        <v>1305</v>
      </c>
      <c r="F1290" s="1">
        <v>83000</v>
      </c>
      <c r="G1290" s="1" t="s">
        <v>27</v>
      </c>
      <c r="H1290" s="1" t="s">
        <v>28</v>
      </c>
      <c r="I1290" s="1">
        <v>2020</v>
      </c>
      <c r="J1290" s="1">
        <v>2020</v>
      </c>
      <c r="K1290" s="1" t="s">
        <v>4914</v>
      </c>
      <c r="L1290" s="2" t="s">
        <v>49</v>
      </c>
      <c r="M1290" s="1">
        <v>40</v>
      </c>
      <c r="N1290" s="2" t="s">
        <v>1462</v>
      </c>
      <c r="O1290" s="2" t="s">
        <v>1463</v>
      </c>
      <c r="P1290" s="4">
        <v>663555</v>
      </c>
      <c r="Q1290" s="4">
        <v>0</v>
      </c>
      <c r="R1290" s="4">
        <v>0</v>
      </c>
      <c r="S1290" s="4">
        <v>0</v>
      </c>
      <c r="T1290" s="5">
        <v>0</v>
      </c>
      <c r="U1290" s="5">
        <v>0</v>
      </c>
      <c r="V1290" s="5">
        <v>0</v>
      </c>
      <c r="W1290" s="5">
        <v>0</v>
      </c>
      <c r="X1290" s="5">
        <v>0</v>
      </c>
      <c r="Y1290" s="6">
        <v>0</v>
      </c>
    </row>
    <row r="1291" spans="1:25" ht="102" thickBot="1" x14ac:dyDescent="0.4">
      <c r="A1291" s="20" t="s">
        <v>1180</v>
      </c>
      <c r="B1291" s="1">
        <v>7</v>
      </c>
      <c r="C1291" s="2" t="s">
        <v>1304</v>
      </c>
      <c r="D1291" s="1">
        <v>197</v>
      </c>
      <c r="E1291" s="3" t="s">
        <v>1305</v>
      </c>
      <c r="F1291" s="1">
        <v>83000</v>
      </c>
      <c r="G1291" s="1" t="s">
        <v>27</v>
      </c>
      <c r="H1291" s="1" t="s">
        <v>28</v>
      </c>
      <c r="I1291" s="1">
        <v>2020</v>
      </c>
      <c r="J1291" s="1">
        <v>2020</v>
      </c>
      <c r="K1291" s="1" t="s">
        <v>4914</v>
      </c>
      <c r="L1291" s="2" t="s">
        <v>49</v>
      </c>
      <c r="M1291" s="1">
        <v>40</v>
      </c>
      <c r="N1291" s="2" t="s">
        <v>1464</v>
      </c>
      <c r="O1291" s="2" t="s">
        <v>1465</v>
      </c>
      <c r="P1291" s="4">
        <v>0</v>
      </c>
      <c r="Q1291" s="4">
        <v>0</v>
      </c>
      <c r="R1291" s="4">
        <v>0</v>
      </c>
      <c r="S1291" s="4">
        <v>0</v>
      </c>
      <c r="T1291" s="5">
        <v>0</v>
      </c>
      <c r="U1291" s="5">
        <v>0</v>
      </c>
      <c r="V1291" s="5">
        <v>0</v>
      </c>
      <c r="W1291" s="5">
        <v>0</v>
      </c>
      <c r="X1291" s="5">
        <v>0</v>
      </c>
      <c r="Y1291" s="6">
        <v>0</v>
      </c>
    </row>
    <row r="1292" spans="1:25" ht="218" thickBot="1" x14ac:dyDescent="0.4">
      <c r="A1292" s="20" t="s">
        <v>1180</v>
      </c>
      <c r="B1292" s="1">
        <v>7</v>
      </c>
      <c r="C1292" s="2" t="s">
        <v>1304</v>
      </c>
      <c r="D1292" s="1">
        <v>197</v>
      </c>
      <c r="E1292" s="3" t="s">
        <v>1305</v>
      </c>
      <c r="F1292" s="1">
        <v>83000</v>
      </c>
      <c r="G1292" s="1" t="s">
        <v>27</v>
      </c>
      <c r="H1292" s="1" t="s">
        <v>28</v>
      </c>
      <c r="I1292" s="1">
        <v>2020</v>
      </c>
      <c r="J1292" s="1">
        <v>2020</v>
      </c>
      <c r="K1292" s="1" t="s">
        <v>4914</v>
      </c>
      <c r="L1292" s="2" t="s">
        <v>49</v>
      </c>
      <c r="M1292" s="1">
        <v>40</v>
      </c>
      <c r="N1292" s="2" t="s">
        <v>1466</v>
      </c>
      <c r="O1292" s="2" t="s">
        <v>1467</v>
      </c>
      <c r="P1292" s="4">
        <v>5000000</v>
      </c>
      <c r="Q1292" s="4">
        <v>5000000</v>
      </c>
      <c r="R1292" s="4">
        <v>0</v>
      </c>
      <c r="S1292" s="4">
        <v>0</v>
      </c>
      <c r="T1292" s="5">
        <v>0</v>
      </c>
      <c r="U1292" s="5">
        <v>0</v>
      </c>
      <c r="V1292" s="5">
        <v>0</v>
      </c>
      <c r="W1292" s="5">
        <v>0</v>
      </c>
      <c r="X1292" s="5">
        <v>0</v>
      </c>
      <c r="Y1292" s="6">
        <v>0</v>
      </c>
    </row>
    <row r="1293" spans="1:25" ht="203.5" thickBot="1" x14ac:dyDescent="0.4">
      <c r="A1293" s="20" t="s">
        <v>1180</v>
      </c>
      <c r="B1293" s="1">
        <v>7</v>
      </c>
      <c r="C1293" s="2" t="s">
        <v>1304</v>
      </c>
      <c r="D1293" s="1">
        <v>197</v>
      </c>
      <c r="E1293" s="3" t="s">
        <v>1305</v>
      </c>
      <c r="F1293" s="1">
        <v>83000</v>
      </c>
      <c r="G1293" s="1" t="s">
        <v>271</v>
      </c>
      <c r="H1293" s="1" t="s">
        <v>59</v>
      </c>
      <c r="I1293" s="1" t="s">
        <v>272</v>
      </c>
      <c r="J1293" s="1">
        <v>2020.1</v>
      </c>
      <c r="K1293" s="1" t="s">
        <v>4916</v>
      </c>
      <c r="L1293" s="2" t="s">
        <v>206</v>
      </c>
      <c r="M1293" s="1">
        <v>30</v>
      </c>
      <c r="N1293" s="2" t="s">
        <v>1468</v>
      </c>
      <c r="O1293" s="2" t="s">
        <v>1469</v>
      </c>
      <c r="P1293" s="4">
        <v>-16600000</v>
      </c>
      <c r="Q1293" s="4">
        <v>0</v>
      </c>
      <c r="R1293" s="4">
        <v>16600000</v>
      </c>
      <c r="S1293" s="4">
        <v>0</v>
      </c>
      <c r="T1293" s="5">
        <v>0</v>
      </c>
      <c r="U1293" s="5">
        <v>0</v>
      </c>
      <c r="V1293" s="5">
        <v>0</v>
      </c>
      <c r="W1293" s="5">
        <v>0</v>
      </c>
      <c r="X1293" s="5">
        <v>0</v>
      </c>
      <c r="Y1293" s="6">
        <v>0</v>
      </c>
    </row>
    <row r="1294" spans="1:25" ht="73" thickBot="1" x14ac:dyDescent="0.4">
      <c r="A1294" s="20" t="s">
        <v>1180</v>
      </c>
      <c r="B1294" s="1">
        <v>7</v>
      </c>
      <c r="C1294" s="2" t="s">
        <v>1304</v>
      </c>
      <c r="D1294" s="1">
        <v>197</v>
      </c>
      <c r="E1294" s="3" t="s">
        <v>1305</v>
      </c>
      <c r="F1294" s="1">
        <v>83000</v>
      </c>
      <c r="G1294" s="1" t="s">
        <v>271</v>
      </c>
      <c r="H1294" s="1" t="s">
        <v>59</v>
      </c>
      <c r="I1294" s="1" t="s">
        <v>272</v>
      </c>
      <c r="J1294" s="1">
        <v>2020.1</v>
      </c>
      <c r="K1294" s="1" t="s">
        <v>4916</v>
      </c>
      <c r="L1294" s="2" t="s">
        <v>206</v>
      </c>
      <c r="M1294" s="1">
        <v>30</v>
      </c>
      <c r="N1294" s="2" t="s">
        <v>1379</v>
      </c>
      <c r="O1294" s="2" t="s">
        <v>1470</v>
      </c>
      <c r="P1294" s="4">
        <v>-95243837</v>
      </c>
      <c r="Q1294" s="4">
        <v>-93607047</v>
      </c>
      <c r="R1294" s="4">
        <v>0</v>
      </c>
      <c r="S1294" s="4">
        <v>0</v>
      </c>
      <c r="T1294" s="5">
        <v>0</v>
      </c>
      <c r="U1294" s="5">
        <v>0</v>
      </c>
      <c r="V1294" s="5">
        <v>0</v>
      </c>
      <c r="W1294" s="5">
        <v>0</v>
      </c>
      <c r="X1294" s="5">
        <v>0</v>
      </c>
      <c r="Y1294" s="6">
        <v>0</v>
      </c>
    </row>
    <row r="1295" spans="1:25" ht="73" thickBot="1" x14ac:dyDescent="0.4">
      <c r="A1295" s="20" t="s">
        <v>1180</v>
      </c>
      <c r="B1295" s="1">
        <v>7</v>
      </c>
      <c r="C1295" s="2" t="s">
        <v>1304</v>
      </c>
      <c r="D1295" s="1">
        <v>197</v>
      </c>
      <c r="E1295" s="3" t="s">
        <v>1305</v>
      </c>
      <c r="F1295" s="1">
        <v>83000</v>
      </c>
      <c r="G1295" s="1" t="s">
        <v>271</v>
      </c>
      <c r="H1295" s="1" t="s">
        <v>59</v>
      </c>
      <c r="I1295" s="1" t="s">
        <v>272</v>
      </c>
      <c r="J1295" s="1">
        <v>2020.1</v>
      </c>
      <c r="K1295" s="1" t="s">
        <v>4916</v>
      </c>
      <c r="L1295" s="2" t="s">
        <v>49</v>
      </c>
      <c r="M1295" s="1">
        <v>40</v>
      </c>
      <c r="N1295" s="2" t="s">
        <v>273</v>
      </c>
      <c r="O1295" s="2" t="s">
        <v>1471</v>
      </c>
      <c r="P1295" s="4">
        <v>0</v>
      </c>
      <c r="Q1295" s="4">
        <v>0</v>
      </c>
      <c r="R1295" s="4">
        <v>0</v>
      </c>
      <c r="S1295" s="4">
        <v>0</v>
      </c>
      <c r="T1295" s="5">
        <v>0</v>
      </c>
      <c r="U1295" s="5">
        <v>0</v>
      </c>
      <c r="V1295" s="5">
        <v>0</v>
      </c>
      <c r="W1295" s="5">
        <v>0</v>
      </c>
      <c r="X1295" s="5">
        <v>0</v>
      </c>
      <c r="Y1295" s="6">
        <v>0</v>
      </c>
    </row>
    <row r="1296" spans="1:25" ht="189" thickBot="1" x14ac:dyDescent="0.4">
      <c r="A1296" s="20" t="s">
        <v>1180</v>
      </c>
      <c r="B1296" s="1">
        <v>7</v>
      </c>
      <c r="C1296" s="2" t="s">
        <v>1304</v>
      </c>
      <c r="D1296" s="1">
        <v>197</v>
      </c>
      <c r="E1296" s="3" t="s">
        <v>1305</v>
      </c>
      <c r="F1296" s="1">
        <v>83000</v>
      </c>
      <c r="G1296" s="1" t="s">
        <v>271</v>
      </c>
      <c r="H1296" s="1" t="s">
        <v>59</v>
      </c>
      <c r="I1296" s="1" t="s">
        <v>272</v>
      </c>
      <c r="J1296" s="1">
        <v>2020.1</v>
      </c>
      <c r="K1296" s="1" t="s">
        <v>4916</v>
      </c>
      <c r="L1296" s="2" t="s">
        <v>49</v>
      </c>
      <c r="M1296" s="1">
        <v>40</v>
      </c>
      <c r="N1296" s="2" t="s">
        <v>1472</v>
      </c>
      <c r="O1296" s="2" t="s">
        <v>1473</v>
      </c>
      <c r="P1296" s="4">
        <v>0</v>
      </c>
      <c r="Q1296" s="4">
        <v>0</v>
      </c>
      <c r="R1296" s="4">
        <v>0</v>
      </c>
      <c r="S1296" s="4">
        <v>0</v>
      </c>
      <c r="T1296" s="5">
        <v>0</v>
      </c>
      <c r="U1296" s="5">
        <v>0</v>
      </c>
      <c r="V1296" s="5">
        <v>0</v>
      </c>
      <c r="W1296" s="5">
        <v>0</v>
      </c>
      <c r="X1296" s="5">
        <v>0</v>
      </c>
      <c r="Y1296" s="6">
        <v>0</v>
      </c>
    </row>
    <row r="1297" spans="1:25" ht="232.5" thickBot="1" x14ac:dyDescent="0.4">
      <c r="A1297" s="20" t="s">
        <v>1180</v>
      </c>
      <c r="B1297" s="1">
        <v>7</v>
      </c>
      <c r="C1297" s="2" t="s">
        <v>1304</v>
      </c>
      <c r="D1297" s="1">
        <v>197</v>
      </c>
      <c r="E1297" s="3" t="s">
        <v>1305</v>
      </c>
      <c r="F1297" s="1">
        <v>83000</v>
      </c>
      <c r="G1297" s="1" t="s">
        <v>271</v>
      </c>
      <c r="H1297" s="1" t="s">
        <v>59</v>
      </c>
      <c r="I1297" s="1" t="s">
        <v>272</v>
      </c>
      <c r="J1297" s="1">
        <v>2020.1</v>
      </c>
      <c r="K1297" s="1" t="s">
        <v>4916</v>
      </c>
      <c r="L1297" s="2" t="s">
        <v>49</v>
      </c>
      <c r="M1297" s="1">
        <v>40</v>
      </c>
      <c r="N1297" s="2" t="s">
        <v>1474</v>
      </c>
      <c r="O1297" s="2" t="s">
        <v>1475</v>
      </c>
      <c r="P1297" s="4">
        <v>0</v>
      </c>
      <c r="Q1297" s="4">
        <v>0</v>
      </c>
      <c r="R1297" s="4">
        <v>95227730</v>
      </c>
      <c r="S1297" s="4">
        <v>0</v>
      </c>
      <c r="T1297" s="5">
        <v>0</v>
      </c>
      <c r="U1297" s="5">
        <v>0</v>
      </c>
      <c r="V1297" s="5">
        <v>0</v>
      </c>
      <c r="W1297" s="5">
        <v>0</v>
      </c>
      <c r="X1297" s="5">
        <v>0</v>
      </c>
      <c r="Y1297" s="6">
        <v>0</v>
      </c>
    </row>
    <row r="1298" spans="1:25" ht="160" thickBot="1" x14ac:dyDescent="0.4">
      <c r="A1298" s="20" t="s">
        <v>1180</v>
      </c>
      <c r="B1298" s="1">
        <v>7</v>
      </c>
      <c r="C1298" s="2" t="s">
        <v>1304</v>
      </c>
      <c r="D1298" s="1">
        <v>197</v>
      </c>
      <c r="E1298" s="3" t="s">
        <v>1305</v>
      </c>
      <c r="F1298" s="1">
        <v>83000</v>
      </c>
      <c r="G1298" s="1" t="s">
        <v>271</v>
      </c>
      <c r="H1298" s="1" t="s">
        <v>59</v>
      </c>
      <c r="I1298" s="1" t="s">
        <v>272</v>
      </c>
      <c r="J1298" s="1">
        <v>2020.1</v>
      </c>
      <c r="K1298" s="1" t="s">
        <v>4916</v>
      </c>
      <c r="L1298" s="2" t="s">
        <v>49</v>
      </c>
      <c r="M1298" s="1">
        <v>40</v>
      </c>
      <c r="N1298" s="2" t="s">
        <v>1476</v>
      </c>
      <c r="O1298" s="2" t="s">
        <v>1477</v>
      </c>
      <c r="P1298" s="4">
        <v>0</v>
      </c>
      <c r="Q1298" s="4">
        <v>0</v>
      </c>
      <c r="R1298" s="4">
        <v>0</v>
      </c>
      <c r="S1298" s="4">
        <v>0</v>
      </c>
      <c r="T1298" s="5">
        <v>0</v>
      </c>
      <c r="U1298" s="5">
        <v>0</v>
      </c>
      <c r="V1298" s="5">
        <v>0</v>
      </c>
      <c r="W1298" s="5">
        <v>0</v>
      </c>
      <c r="X1298" s="5">
        <v>0</v>
      </c>
      <c r="Y1298" s="6">
        <v>0</v>
      </c>
    </row>
    <row r="1299" spans="1:25" ht="87.5" thickBot="1" x14ac:dyDescent="0.4">
      <c r="A1299" s="20" t="s">
        <v>1180</v>
      </c>
      <c r="B1299" s="1">
        <v>7</v>
      </c>
      <c r="C1299" s="2" t="s">
        <v>1304</v>
      </c>
      <c r="D1299" s="1">
        <v>197</v>
      </c>
      <c r="E1299" s="3" t="s">
        <v>1305</v>
      </c>
      <c r="F1299" s="1">
        <v>83000</v>
      </c>
      <c r="G1299" s="1" t="s">
        <v>271</v>
      </c>
      <c r="H1299" s="1" t="s">
        <v>59</v>
      </c>
      <c r="I1299" s="1" t="s">
        <v>272</v>
      </c>
      <c r="J1299" s="1">
        <v>2020.1</v>
      </c>
      <c r="K1299" s="1" t="s">
        <v>4916</v>
      </c>
      <c r="L1299" s="2" t="s">
        <v>49</v>
      </c>
      <c r="M1299" s="1">
        <v>40</v>
      </c>
      <c r="N1299" s="2" t="s">
        <v>1478</v>
      </c>
      <c r="O1299" s="2" t="s">
        <v>1479</v>
      </c>
      <c r="P1299" s="4">
        <v>0</v>
      </c>
      <c r="Q1299" s="4">
        <v>0</v>
      </c>
      <c r="R1299" s="4">
        <v>0</v>
      </c>
      <c r="S1299" s="4">
        <v>0</v>
      </c>
      <c r="T1299" s="5">
        <v>0</v>
      </c>
      <c r="U1299" s="5">
        <v>0</v>
      </c>
      <c r="V1299" s="5">
        <v>0</v>
      </c>
      <c r="W1299" s="5">
        <v>0</v>
      </c>
      <c r="X1299" s="5">
        <v>0</v>
      </c>
      <c r="Y1299" s="6">
        <v>0</v>
      </c>
    </row>
    <row r="1300" spans="1:25" ht="174.5" thickBot="1" x14ac:dyDescent="0.4">
      <c r="A1300" s="20" t="s">
        <v>1180</v>
      </c>
      <c r="B1300" s="1">
        <v>7</v>
      </c>
      <c r="C1300" s="2" t="s">
        <v>1304</v>
      </c>
      <c r="D1300" s="1">
        <v>197</v>
      </c>
      <c r="E1300" s="3" t="s">
        <v>1305</v>
      </c>
      <c r="F1300" s="1">
        <v>83000</v>
      </c>
      <c r="G1300" s="1" t="s">
        <v>58</v>
      </c>
      <c r="H1300" s="1" t="s">
        <v>59</v>
      </c>
      <c r="I1300" s="1" t="s">
        <v>60</v>
      </c>
      <c r="J1300" s="1">
        <v>2021</v>
      </c>
      <c r="K1300" s="1" t="s">
        <v>4915</v>
      </c>
      <c r="L1300" s="2" t="s">
        <v>206</v>
      </c>
      <c r="M1300" s="1">
        <v>30</v>
      </c>
      <c r="N1300" s="2" t="s">
        <v>1480</v>
      </c>
      <c r="O1300" s="2" t="s">
        <v>1481</v>
      </c>
      <c r="P1300" s="4">
        <v>0</v>
      </c>
      <c r="Q1300" s="4">
        <v>0</v>
      </c>
      <c r="R1300" s="4">
        <v>0</v>
      </c>
      <c r="S1300" s="4">
        <v>0</v>
      </c>
      <c r="T1300" s="5">
        <v>0</v>
      </c>
      <c r="U1300" s="5">
        <v>0</v>
      </c>
      <c r="V1300" s="5">
        <v>0</v>
      </c>
      <c r="W1300" s="5">
        <v>0</v>
      </c>
      <c r="X1300" s="5">
        <v>0</v>
      </c>
      <c r="Y1300" s="6">
        <v>0</v>
      </c>
    </row>
    <row r="1301" spans="1:25" ht="189" thickBot="1" x14ac:dyDescent="0.4">
      <c r="A1301" s="20" t="s">
        <v>1180</v>
      </c>
      <c r="B1301" s="1">
        <v>7</v>
      </c>
      <c r="C1301" s="2" t="s">
        <v>1304</v>
      </c>
      <c r="D1301" s="1">
        <v>197</v>
      </c>
      <c r="E1301" s="3" t="s">
        <v>1305</v>
      </c>
      <c r="F1301" s="1">
        <v>83000</v>
      </c>
      <c r="G1301" s="1" t="s">
        <v>58</v>
      </c>
      <c r="H1301" s="1" t="s">
        <v>59</v>
      </c>
      <c r="I1301" s="1" t="s">
        <v>60</v>
      </c>
      <c r="J1301" s="1">
        <v>2021</v>
      </c>
      <c r="K1301" s="1" t="s">
        <v>4915</v>
      </c>
      <c r="L1301" s="2" t="s">
        <v>206</v>
      </c>
      <c r="M1301" s="1">
        <v>30</v>
      </c>
      <c r="N1301" s="2" t="s">
        <v>1482</v>
      </c>
      <c r="O1301" s="2" t="s">
        <v>1483</v>
      </c>
      <c r="P1301" s="4">
        <v>0</v>
      </c>
      <c r="Q1301" s="4">
        <v>0</v>
      </c>
      <c r="R1301" s="4">
        <v>0</v>
      </c>
      <c r="S1301" s="4">
        <v>0</v>
      </c>
      <c r="T1301" s="5">
        <v>0</v>
      </c>
      <c r="U1301" s="5">
        <v>0</v>
      </c>
      <c r="V1301" s="5">
        <v>0</v>
      </c>
      <c r="W1301" s="5">
        <v>0</v>
      </c>
      <c r="X1301" s="5">
        <v>0</v>
      </c>
      <c r="Y1301" s="6">
        <v>0</v>
      </c>
    </row>
    <row r="1302" spans="1:25" ht="145.5" thickBot="1" x14ac:dyDescent="0.4">
      <c r="A1302" s="20" t="s">
        <v>1180</v>
      </c>
      <c r="B1302" s="1">
        <v>7</v>
      </c>
      <c r="C1302" s="2" t="s">
        <v>1304</v>
      </c>
      <c r="D1302" s="1">
        <v>197</v>
      </c>
      <c r="E1302" s="3" t="s">
        <v>1305</v>
      </c>
      <c r="F1302" s="1">
        <v>83000</v>
      </c>
      <c r="G1302" s="1" t="s">
        <v>58</v>
      </c>
      <c r="H1302" s="1" t="s">
        <v>59</v>
      </c>
      <c r="I1302" s="1" t="s">
        <v>60</v>
      </c>
      <c r="J1302" s="1">
        <v>2021</v>
      </c>
      <c r="K1302" s="1" t="s">
        <v>4915</v>
      </c>
      <c r="L1302" s="2" t="s">
        <v>206</v>
      </c>
      <c r="M1302" s="1">
        <v>30</v>
      </c>
      <c r="N1302" s="2" t="s">
        <v>1484</v>
      </c>
      <c r="O1302" s="2" t="s">
        <v>1485</v>
      </c>
      <c r="P1302" s="4">
        <v>52901159</v>
      </c>
      <c r="Q1302" s="4">
        <v>0</v>
      </c>
      <c r="R1302" s="4">
        <v>-52901159</v>
      </c>
      <c r="S1302" s="4">
        <v>0</v>
      </c>
      <c r="T1302" s="5">
        <v>0</v>
      </c>
      <c r="U1302" s="5">
        <v>0</v>
      </c>
      <c r="V1302" s="5">
        <v>0</v>
      </c>
      <c r="W1302" s="5">
        <v>0</v>
      </c>
      <c r="X1302" s="5">
        <v>0</v>
      </c>
      <c r="Y1302" s="6">
        <v>0</v>
      </c>
    </row>
    <row r="1303" spans="1:25" ht="160" thickBot="1" x14ac:dyDescent="0.4">
      <c r="A1303" s="20" t="s">
        <v>1180</v>
      </c>
      <c r="B1303" s="1">
        <v>7</v>
      </c>
      <c r="C1303" s="2" t="s">
        <v>1304</v>
      </c>
      <c r="D1303" s="1">
        <v>197</v>
      </c>
      <c r="E1303" s="3" t="s">
        <v>1305</v>
      </c>
      <c r="F1303" s="1">
        <v>83000</v>
      </c>
      <c r="G1303" s="1" t="s">
        <v>58</v>
      </c>
      <c r="H1303" s="1" t="s">
        <v>59</v>
      </c>
      <c r="I1303" s="1" t="s">
        <v>60</v>
      </c>
      <c r="J1303" s="1">
        <v>2021</v>
      </c>
      <c r="K1303" s="1" t="s">
        <v>4915</v>
      </c>
      <c r="L1303" s="2" t="s">
        <v>206</v>
      </c>
      <c r="M1303" s="1">
        <v>30</v>
      </c>
      <c r="N1303" s="2" t="s">
        <v>1486</v>
      </c>
      <c r="O1303" s="2" t="s">
        <v>1487</v>
      </c>
      <c r="P1303" s="4">
        <v>0</v>
      </c>
      <c r="Q1303" s="4">
        <v>0</v>
      </c>
      <c r="R1303" s="4">
        <v>0</v>
      </c>
      <c r="S1303" s="4">
        <v>0</v>
      </c>
      <c r="T1303" s="5">
        <v>0</v>
      </c>
      <c r="U1303" s="5">
        <v>0</v>
      </c>
      <c r="V1303" s="5">
        <v>0</v>
      </c>
      <c r="W1303" s="5">
        <v>0</v>
      </c>
      <c r="X1303" s="5">
        <v>0</v>
      </c>
      <c r="Y1303" s="6">
        <v>0</v>
      </c>
    </row>
    <row r="1304" spans="1:25" ht="160" thickBot="1" x14ac:dyDescent="0.4">
      <c r="A1304" s="20" t="s">
        <v>1180</v>
      </c>
      <c r="B1304" s="1">
        <v>7</v>
      </c>
      <c r="C1304" s="2" t="s">
        <v>1304</v>
      </c>
      <c r="D1304" s="1">
        <v>197</v>
      </c>
      <c r="E1304" s="3" t="s">
        <v>1305</v>
      </c>
      <c r="F1304" s="1">
        <v>83000</v>
      </c>
      <c r="G1304" s="1" t="s">
        <v>58</v>
      </c>
      <c r="H1304" s="1" t="s">
        <v>59</v>
      </c>
      <c r="I1304" s="1" t="s">
        <v>60</v>
      </c>
      <c r="J1304" s="1">
        <v>2021</v>
      </c>
      <c r="K1304" s="1" t="s">
        <v>4915</v>
      </c>
      <c r="L1304" s="2" t="s">
        <v>206</v>
      </c>
      <c r="M1304" s="1">
        <v>30</v>
      </c>
      <c r="N1304" s="2" t="s">
        <v>1488</v>
      </c>
      <c r="O1304" s="2" t="s">
        <v>1489</v>
      </c>
      <c r="P1304" s="4">
        <v>0</v>
      </c>
      <c r="Q1304" s="4">
        <v>0</v>
      </c>
      <c r="R1304" s="4">
        <v>0</v>
      </c>
      <c r="S1304" s="4">
        <v>0</v>
      </c>
      <c r="T1304" s="5">
        <v>0</v>
      </c>
      <c r="U1304" s="5">
        <v>0</v>
      </c>
      <c r="V1304" s="5">
        <v>0</v>
      </c>
      <c r="W1304" s="5">
        <v>0</v>
      </c>
      <c r="X1304" s="5">
        <v>0</v>
      </c>
      <c r="Y1304" s="6">
        <v>0</v>
      </c>
    </row>
    <row r="1305" spans="1:25" ht="73" thickBot="1" x14ac:dyDescent="0.4">
      <c r="A1305" s="20" t="s">
        <v>1180</v>
      </c>
      <c r="B1305" s="1">
        <v>7</v>
      </c>
      <c r="C1305" s="2" t="s">
        <v>1304</v>
      </c>
      <c r="D1305" s="1">
        <v>197</v>
      </c>
      <c r="E1305" s="3" t="s">
        <v>1305</v>
      </c>
      <c r="F1305" s="1">
        <v>83000</v>
      </c>
      <c r="G1305" s="1" t="s">
        <v>58</v>
      </c>
      <c r="H1305" s="1" t="s">
        <v>59</v>
      </c>
      <c r="I1305" s="1" t="s">
        <v>60</v>
      </c>
      <c r="J1305" s="1">
        <v>2021</v>
      </c>
      <c r="K1305" s="1" t="s">
        <v>4915</v>
      </c>
      <c r="L1305" s="2" t="s">
        <v>206</v>
      </c>
      <c r="M1305" s="1">
        <v>30</v>
      </c>
      <c r="N1305" s="2" t="s">
        <v>1490</v>
      </c>
      <c r="O1305" s="2" t="s">
        <v>1491</v>
      </c>
      <c r="P1305" s="4">
        <v>0</v>
      </c>
      <c r="Q1305" s="4">
        <v>0</v>
      </c>
      <c r="R1305" s="4">
        <v>0</v>
      </c>
      <c r="S1305" s="4">
        <v>0</v>
      </c>
      <c r="T1305" s="5">
        <v>0</v>
      </c>
      <c r="U1305" s="5">
        <v>0</v>
      </c>
      <c r="V1305" s="5">
        <v>0</v>
      </c>
      <c r="W1305" s="5">
        <v>0</v>
      </c>
      <c r="X1305" s="5">
        <v>0</v>
      </c>
      <c r="Y1305" s="6">
        <v>0</v>
      </c>
    </row>
    <row r="1306" spans="1:25" ht="87.5" thickBot="1" x14ac:dyDescent="0.4">
      <c r="A1306" s="20" t="s">
        <v>1180</v>
      </c>
      <c r="B1306" s="1">
        <v>7</v>
      </c>
      <c r="C1306" s="2" t="s">
        <v>1304</v>
      </c>
      <c r="D1306" s="1">
        <v>197</v>
      </c>
      <c r="E1306" s="3" t="s">
        <v>1305</v>
      </c>
      <c r="F1306" s="1">
        <v>83000</v>
      </c>
      <c r="G1306" s="1" t="s">
        <v>58</v>
      </c>
      <c r="H1306" s="1" t="s">
        <v>59</v>
      </c>
      <c r="I1306" s="1" t="s">
        <v>60</v>
      </c>
      <c r="J1306" s="1">
        <v>2021</v>
      </c>
      <c r="K1306" s="1" t="s">
        <v>4915</v>
      </c>
      <c r="L1306" s="2" t="s">
        <v>206</v>
      </c>
      <c r="M1306" s="1">
        <v>30</v>
      </c>
      <c r="N1306" s="2" t="s">
        <v>1492</v>
      </c>
      <c r="O1306" s="2" t="s">
        <v>1493</v>
      </c>
      <c r="P1306" s="4">
        <v>0</v>
      </c>
      <c r="Q1306" s="4">
        <v>0</v>
      </c>
      <c r="R1306" s="4">
        <v>0</v>
      </c>
      <c r="S1306" s="4">
        <v>0</v>
      </c>
      <c r="T1306" s="5">
        <v>0</v>
      </c>
      <c r="U1306" s="5">
        <v>0</v>
      </c>
      <c r="V1306" s="5">
        <v>0</v>
      </c>
      <c r="W1306" s="5">
        <v>0</v>
      </c>
      <c r="X1306" s="5">
        <v>0</v>
      </c>
      <c r="Y1306" s="6">
        <v>0</v>
      </c>
    </row>
    <row r="1307" spans="1:25" ht="131" thickBot="1" x14ac:dyDescent="0.4">
      <c r="A1307" s="20" t="s">
        <v>1180</v>
      </c>
      <c r="B1307" s="1">
        <v>7</v>
      </c>
      <c r="C1307" s="2" t="s">
        <v>1304</v>
      </c>
      <c r="D1307" s="1">
        <v>197</v>
      </c>
      <c r="E1307" s="3" t="s">
        <v>1305</v>
      </c>
      <c r="F1307" s="1">
        <v>83000</v>
      </c>
      <c r="G1307" s="1" t="s">
        <v>58</v>
      </c>
      <c r="H1307" s="1" t="s">
        <v>59</v>
      </c>
      <c r="I1307" s="1" t="s">
        <v>60</v>
      </c>
      <c r="J1307" s="1">
        <v>2021</v>
      </c>
      <c r="K1307" s="1" t="s">
        <v>4915</v>
      </c>
      <c r="L1307" s="2" t="s">
        <v>206</v>
      </c>
      <c r="M1307" s="1">
        <v>30</v>
      </c>
      <c r="N1307" s="2" t="s">
        <v>1494</v>
      </c>
      <c r="O1307" s="2" t="s">
        <v>1495</v>
      </c>
      <c r="P1307" s="4">
        <v>0</v>
      </c>
      <c r="Q1307" s="4">
        <v>0</v>
      </c>
      <c r="R1307" s="4">
        <v>0</v>
      </c>
      <c r="S1307" s="4">
        <v>0</v>
      </c>
      <c r="T1307" s="5">
        <v>0</v>
      </c>
      <c r="U1307" s="5">
        <v>0</v>
      </c>
      <c r="V1307" s="5">
        <v>0</v>
      </c>
      <c r="W1307" s="5">
        <v>0</v>
      </c>
      <c r="X1307" s="5">
        <v>0</v>
      </c>
      <c r="Y1307" s="6">
        <v>0</v>
      </c>
    </row>
    <row r="1308" spans="1:25" ht="319.5" thickBot="1" x14ac:dyDescent="0.4">
      <c r="A1308" s="20" t="s">
        <v>1180</v>
      </c>
      <c r="B1308" s="1">
        <v>7</v>
      </c>
      <c r="C1308" s="2" t="s">
        <v>1304</v>
      </c>
      <c r="D1308" s="1">
        <v>197</v>
      </c>
      <c r="E1308" s="3" t="s">
        <v>1305</v>
      </c>
      <c r="F1308" s="1">
        <v>83000</v>
      </c>
      <c r="G1308" s="1" t="s">
        <v>58</v>
      </c>
      <c r="H1308" s="1" t="s">
        <v>59</v>
      </c>
      <c r="I1308" s="1" t="s">
        <v>60</v>
      </c>
      <c r="J1308" s="1">
        <v>2021</v>
      </c>
      <c r="K1308" s="1" t="s">
        <v>4915</v>
      </c>
      <c r="L1308" s="2" t="s">
        <v>206</v>
      </c>
      <c r="M1308" s="1">
        <v>30</v>
      </c>
      <c r="N1308" s="2" t="s">
        <v>1496</v>
      </c>
      <c r="O1308" s="2" t="s">
        <v>1497</v>
      </c>
      <c r="P1308" s="4">
        <v>4251850</v>
      </c>
      <c r="Q1308" s="4">
        <v>6490911</v>
      </c>
      <c r="R1308" s="4">
        <v>0</v>
      </c>
      <c r="S1308" s="4">
        <v>0</v>
      </c>
      <c r="T1308" s="5">
        <v>0</v>
      </c>
      <c r="U1308" s="5">
        <v>0</v>
      </c>
      <c r="V1308" s="5">
        <v>0</v>
      </c>
      <c r="W1308" s="5">
        <v>0</v>
      </c>
      <c r="X1308" s="5">
        <v>0</v>
      </c>
      <c r="Y1308" s="6">
        <v>0</v>
      </c>
    </row>
    <row r="1309" spans="1:25" ht="145.5" thickBot="1" x14ac:dyDescent="0.4">
      <c r="A1309" s="20" t="s">
        <v>1180</v>
      </c>
      <c r="B1309" s="1">
        <v>7</v>
      </c>
      <c r="C1309" s="2" t="s">
        <v>1304</v>
      </c>
      <c r="D1309" s="1">
        <v>197</v>
      </c>
      <c r="E1309" s="3" t="s">
        <v>1305</v>
      </c>
      <c r="F1309" s="1">
        <v>83000</v>
      </c>
      <c r="G1309" s="1" t="s">
        <v>58</v>
      </c>
      <c r="H1309" s="1" t="s">
        <v>59</v>
      </c>
      <c r="I1309" s="1" t="s">
        <v>60</v>
      </c>
      <c r="J1309" s="1">
        <v>2021</v>
      </c>
      <c r="K1309" s="1" t="s">
        <v>4915</v>
      </c>
      <c r="L1309" s="2" t="s">
        <v>206</v>
      </c>
      <c r="M1309" s="1">
        <v>30</v>
      </c>
      <c r="N1309" s="2" t="s">
        <v>1498</v>
      </c>
      <c r="O1309" s="2" t="s">
        <v>1499</v>
      </c>
      <c r="P1309" s="4">
        <v>0</v>
      </c>
      <c r="Q1309" s="4">
        <v>0</v>
      </c>
      <c r="R1309" s="4">
        <v>0</v>
      </c>
      <c r="S1309" s="4">
        <v>0</v>
      </c>
      <c r="T1309" s="5">
        <v>0</v>
      </c>
      <c r="U1309" s="5">
        <v>0</v>
      </c>
      <c r="V1309" s="5">
        <v>0</v>
      </c>
      <c r="W1309" s="5">
        <v>0</v>
      </c>
      <c r="X1309" s="5">
        <v>0</v>
      </c>
      <c r="Y1309" s="6">
        <v>0</v>
      </c>
    </row>
    <row r="1310" spans="1:25" ht="232.5" thickBot="1" x14ac:dyDescent="0.4">
      <c r="A1310" s="20" t="s">
        <v>1180</v>
      </c>
      <c r="B1310" s="1">
        <v>7</v>
      </c>
      <c r="C1310" s="2" t="s">
        <v>1304</v>
      </c>
      <c r="D1310" s="1">
        <v>197</v>
      </c>
      <c r="E1310" s="3" t="s">
        <v>1305</v>
      </c>
      <c r="F1310" s="1">
        <v>83000</v>
      </c>
      <c r="G1310" s="1" t="s">
        <v>58</v>
      </c>
      <c r="H1310" s="1" t="s">
        <v>59</v>
      </c>
      <c r="I1310" s="1" t="s">
        <v>60</v>
      </c>
      <c r="J1310" s="1">
        <v>2021</v>
      </c>
      <c r="K1310" s="1" t="s">
        <v>4915</v>
      </c>
      <c r="L1310" s="2" t="s">
        <v>206</v>
      </c>
      <c r="M1310" s="1">
        <v>30</v>
      </c>
      <c r="N1310" s="2" t="s">
        <v>1500</v>
      </c>
      <c r="O1310" s="2" t="s">
        <v>1501</v>
      </c>
      <c r="P1310" s="4">
        <v>0</v>
      </c>
      <c r="Q1310" s="4">
        <v>0</v>
      </c>
      <c r="R1310" s="4">
        <v>0</v>
      </c>
      <c r="S1310" s="4">
        <v>0</v>
      </c>
      <c r="T1310" s="5">
        <v>0</v>
      </c>
      <c r="U1310" s="5">
        <v>0</v>
      </c>
      <c r="V1310" s="5">
        <v>0</v>
      </c>
      <c r="W1310" s="5">
        <v>0</v>
      </c>
      <c r="X1310" s="5">
        <v>0</v>
      </c>
      <c r="Y1310" s="6">
        <v>0</v>
      </c>
    </row>
    <row r="1311" spans="1:25" ht="73" thickBot="1" x14ac:dyDescent="0.4">
      <c r="A1311" s="20" t="s">
        <v>1180</v>
      </c>
      <c r="B1311" s="1">
        <v>7</v>
      </c>
      <c r="C1311" s="2" t="s">
        <v>1304</v>
      </c>
      <c r="D1311" s="1">
        <v>197</v>
      </c>
      <c r="E1311" s="3" t="s">
        <v>1305</v>
      </c>
      <c r="F1311" s="1">
        <v>83000</v>
      </c>
      <c r="G1311" s="1" t="s">
        <v>58</v>
      </c>
      <c r="H1311" s="1" t="s">
        <v>59</v>
      </c>
      <c r="I1311" s="1" t="s">
        <v>60</v>
      </c>
      <c r="J1311" s="1">
        <v>2021</v>
      </c>
      <c r="K1311" s="1" t="s">
        <v>4915</v>
      </c>
      <c r="L1311" s="2" t="s">
        <v>206</v>
      </c>
      <c r="M1311" s="1">
        <v>30</v>
      </c>
      <c r="N1311" s="2" t="s">
        <v>275</v>
      </c>
      <c r="O1311" s="2" t="s">
        <v>276</v>
      </c>
      <c r="P1311" s="4">
        <v>-175244517</v>
      </c>
      <c r="Q1311" s="4">
        <v>-228382511</v>
      </c>
      <c r="R1311" s="4">
        <v>0</v>
      </c>
      <c r="S1311" s="4">
        <v>0</v>
      </c>
      <c r="T1311" s="5">
        <v>0</v>
      </c>
      <c r="U1311" s="5">
        <v>0</v>
      </c>
      <c r="V1311" s="5">
        <v>0</v>
      </c>
      <c r="W1311" s="5">
        <v>0</v>
      </c>
      <c r="X1311" s="5">
        <v>0</v>
      </c>
      <c r="Y1311" s="6">
        <v>0</v>
      </c>
    </row>
    <row r="1312" spans="1:25" ht="73" thickBot="1" x14ac:dyDescent="0.4">
      <c r="A1312" s="20" t="s">
        <v>1180</v>
      </c>
      <c r="B1312" s="1">
        <v>7</v>
      </c>
      <c r="C1312" s="2" t="s">
        <v>1304</v>
      </c>
      <c r="D1312" s="1">
        <v>197</v>
      </c>
      <c r="E1312" s="3" t="s">
        <v>1305</v>
      </c>
      <c r="F1312" s="1">
        <v>83000</v>
      </c>
      <c r="G1312" s="1" t="s">
        <v>58</v>
      </c>
      <c r="H1312" s="1" t="s">
        <v>59</v>
      </c>
      <c r="I1312" s="1" t="s">
        <v>60</v>
      </c>
      <c r="J1312" s="1">
        <v>2021</v>
      </c>
      <c r="K1312" s="1" t="s">
        <v>4915</v>
      </c>
      <c r="L1312" s="2" t="s">
        <v>206</v>
      </c>
      <c r="M1312" s="1">
        <v>30</v>
      </c>
      <c r="N1312" s="2" t="s">
        <v>1502</v>
      </c>
      <c r="O1312" s="2" t="s">
        <v>1503</v>
      </c>
      <c r="P1312" s="4">
        <v>0</v>
      </c>
      <c r="Q1312" s="4">
        <v>0</v>
      </c>
      <c r="R1312" s="4">
        <v>0</v>
      </c>
      <c r="S1312" s="4">
        <v>0</v>
      </c>
      <c r="T1312" s="5">
        <v>0</v>
      </c>
      <c r="U1312" s="5">
        <v>0</v>
      </c>
      <c r="V1312" s="5">
        <v>0</v>
      </c>
      <c r="W1312" s="5">
        <v>0</v>
      </c>
      <c r="X1312" s="5">
        <v>0</v>
      </c>
      <c r="Y1312" s="6">
        <v>0</v>
      </c>
    </row>
    <row r="1313" spans="1:25" ht="102" thickBot="1" x14ac:dyDescent="0.4">
      <c r="A1313" s="20" t="s">
        <v>1180</v>
      </c>
      <c r="B1313" s="1">
        <v>7</v>
      </c>
      <c r="C1313" s="2" t="s">
        <v>1304</v>
      </c>
      <c r="D1313" s="1">
        <v>197</v>
      </c>
      <c r="E1313" s="3" t="s">
        <v>1305</v>
      </c>
      <c r="F1313" s="1">
        <v>83000</v>
      </c>
      <c r="G1313" s="1" t="s">
        <v>58</v>
      </c>
      <c r="H1313" s="1" t="s">
        <v>59</v>
      </c>
      <c r="I1313" s="1" t="s">
        <v>60</v>
      </c>
      <c r="J1313" s="1">
        <v>2021</v>
      </c>
      <c r="K1313" s="1" t="s">
        <v>4915</v>
      </c>
      <c r="L1313" s="2" t="s">
        <v>206</v>
      </c>
      <c r="M1313" s="1">
        <v>30</v>
      </c>
      <c r="N1313" s="2" t="s">
        <v>1504</v>
      </c>
      <c r="O1313" s="2" t="s">
        <v>1505</v>
      </c>
      <c r="P1313" s="4">
        <v>0</v>
      </c>
      <c r="Q1313" s="4">
        <v>80068012</v>
      </c>
      <c r="R1313" s="4">
        <v>0</v>
      </c>
      <c r="S1313" s="4">
        <v>0</v>
      </c>
      <c r="T1313" s="5">
        <v>0</v>
      </c>
      <c r="U1313" s="5">
        <v>0</v>
      </c>
      <c r="V1313" s="5">
        <v>0</v>
      </c>
      <c r="W1313" s="5">
        <v>0</v>
      </c>
      <c r="X1313" s="5">
        <v>0</v>
      </c>
      <c r="Y1313" s="6">
        <v>0</v>
      </c>
    </row>
    <row r="1314" spans="1:25" ht="116.5" thickBot="1" x14ac:dyDescent="0.4">
      <c r="A1314" s="20" t="s">
        <v>1180</v>
      </c>
      <c r="B1314" s="1">
        <v>7</v>
      </c>
      <c r="C1314" s="2" t="s">
        <v>1304</v>
      </c>
      <c r="D1314" s="1">
        <v>197</v>
      </c>
      <c r="E1314" s="3" t="s">
        <v>1305</v>
      </c>
      <c r="F1314" s="1">
        <v>83000</v>
      </c>
      <c r="G1314" s="1" t="s">
        <v>58</v>
      </c>
      <c r="H1314" s="1" t="s">
        <v>59</v>
      </c>
      <c r="I1314" s="1" t="s">
        <v>60</v>
      </c>
      <c r="J1314" s="1">
        <v>2021</v>
      </c>
      <c r="K1314" s="1" t="s">
        <v>4915</v>
      </c>
      <c r="L1314" s="2" t="s">
        <v>206</v>
      </c>
      <c r="M1314" s="1">
        <v>30</v>
      </c>
      <c r="N1314" s="2" t="s">
        <v>1506</v>
      </c>
      <c r="O1314" s="2" t="s">
        <v>1507</v>
      </c>
      <c r="P1314" s="4">
        <v>0</v>
      </c>
      <c r="Q1314" s="4">
        <v>2740726</v>
      </c>
      <c r="R1314" s="4">
        <v>0</v>
      </c>
      <c r="S1314" s="4">
        <v>0</v>
      </c>
      <c r="T1314" s="5">
        <v>0</v>
      </c>
      <c r="U1314" s="5">
        <v>0</v>
      </c>
      <c r="V1314" s="5">
        <v>0</v>
      </c>
      <c r="W1314" s="5">
        <v>0</v>
      </c>
      <c r="X1314" s="5">
        <v>0</v>
      </c>
      <c r="Y1314" s="6">
        <v>0</v>
      </c>
    </row>
    <row r="1315" spans="1:25" ht="189" thickBot="1" x14ac:dyDescent="0.4">
      <c r="A1315" s="20" t="s">
        <v>1180</v>
      </c>
      <c r="B1315" s="1">
        <v>7</v>
      </c>
      <c r="C1315" s="2" t="s">
        <v>1304</v>
      </c>
      <c r="D1315" s="1">
        <v>197</v>
      </c>
      <c r="E1315" s="3" t="s">
        <v>1305</v>
      </c>
      <c r="F1315" s="1">
        <v>83000</v>
      </c>
      <c r="G1315" s="1" t="s">
        <v>58</v>
      </c>
      <c r="H1315" s="1" t="s">
        <v>59</v>
      </c>
      <c r="I1315" s="1" t="s">
        <v>60</v>
      </c>
      <c r="J1315" s="1">
        <v>2021</v>
      </c>
      <c r="K1315" s="1" t="s">
        <v>4915</v>
      </c>
      <c r="L1315" s="2" t="s">
        <v>206</v>
      </c>
      <c r="M1315" s="1">
        <v>30</v>
      </c>
      <c r="N1315" s="2" t="s">
        <v>1508</v>
      </c>
      <c r="O1315" s="2" t="s">
        <v>1509</v>
      </c>
      <c r="P1315" s="4">
        <v>299373461</v>
      </c>
      <c r="Q1315" s="4">
        <v>214167967</v>
      </c>
      <c r="R1315" s="4">
        <v>0</v>
      </c>
      <c r="S1315" s="4">
        <v>0</v>
      </c>
      <c r="T1315" s="5">
        <v>0</v>
      </c>
      <c r="U1315" s="5">
        <v>0</v>
      </c>
      <c r="V1315" s="5">
        <v>0</v>
      </c>
      <c r="W1315" s="5">
        <v>0</v>
      </c>
      <c r="X1315" s="5">
        <v>0</v>
      </c>
      <c r="Y1315" s="6">
        <v>0</v>
      </c>
    </row>
    <row r="1316" spans="1:25" ht="102" thickBot="1" x14ac:dyDescent="0.4">
      <c r="A1316" s="20" t="s">
        <v>1180</v>
      </c>
      <c r="B1316" s="1">
        <v>7</v>
      </c>
      <c r="C1316" s="2" t="s">
        <v>1304</v>
      </c>
      <c r="D1316" s="1">
        <v>197</v>
      </c>
      <c r="E1316" s="3" t="s">
        <v>1305</v>
      </c>
      <c r="F1316" s="1">
        <v>83000</v>
      </c>
      <c r="G1316" s="1" t="s">
        <v>58</v>
      </c>
      <c r="H1316" s="1" t="s">
        <v>59</v>
      </c>
      <c r="I1316" s="1" t="s">
        <v>60</v>
      </c>
      <c r="J1316" s="1">
        <v>2021</v>
      </c>
      <c r="K1316" s="1" t="s">
        <v>4915</v>
      </c>
      <c r="L1316" s="2" t="s">
        <v>206</v>
      </c>
      <c r="M1316" s="1">
        <v>30</v>
      </c>
      <c r="N1316" s="2" t="s">
        <v>1345</v>
      </c>
      <c r="O1316" s="2" t="s">
        <v>1510</v>
      </c>
      <c r="P1316" s="4">
        <v>0</v>
      </c>
      <c r="Q1316" s="4">
        <v>26645142</v>
      </c>
      <c r="R1316" s="4">
        <v>0</v>
      </c>
      <c r="S1316" s="4">
        <v>0</v>
      </c>
      <c r="T1316" s="5">
        <v>0</v>
      </c>
      <c r="U1316" s="5">
        <v>0</v>
      </c>
      <c r="V1316" s="5">
        <v>0</v>
      </c>
      <c r="W1316" s="5">
        <v>0</v>
      </c>
      <c r="X1316" s="5">
        <v>0</v>
      </c>
      <c r="Y1316" s="6">
        <v>0</v>
      </c>
    </row>
    <row r="1317" spans="1:25" ht="116.5" thickBot="1" x14ac:dyDescent="0.4">
      <c r="A1317" s="20" t="s">
        <v>1180</v>
      </c>
      <c r="B1317" s="1">
        <v>7</v>
      </c>
      <c r="C1317" s="2" t="s">
        <v>1304</v>
      </c>
      <c r="D1317" s="1">
        <v>197</v>
      </c>
      <c r="E1317" s="3" t="s">
        <v>1305</v>
      </c>
      <c r="F1317" s="1">
        <v>83000</v>
      </c>
      <c r="G1317" s="1" t="s">
        <v>58</v>
      </c>
      <c r="H1317" s="1" t="s">
        <v>59</v>
      </c>
      <c r="I1317" s="1" t="s">
        <v>60</v>
      </c>
      <c r="J1317" s="1">
        <v>2021</v>
      </c>
      <c r="K1317" s="1" t="s">
        <v>4915</v>
      </c>
      <c r="L1317" s="2" t="s">
        <v>206</v>
      </c>
      <c r="M1317" s="1">
        <v>30</v>
      </c>
      <c r="N1317" s="2" t="s">
        <v>1511</v>
      </c>
      <c r="O1317" s="2" t="s">
        <v>1512</v>
      </c>
      <c r="P1317" s="4">
        <v>0</v>
      </c>
      <c r="Q1317" s="4">
        <v>0</v>
      </c>
      <c r="R1317" s="4">
        <v>0</v>
      </c>
      <c r="S1317" s="4">
        <v>0</v>
      </c>
      <c r="T1317" s="5">
        <v>0</v>
      </c>
      <c r="U1317" s="5">
        <v>0</v>
      </c>
      <c r="V1317" s="5">
        <v>0</v>
      </c>
      <c r="W1317" s="5">
        <v>0</v>
      </c>
      <c r="X1317" s="5">
        <v>0</v>
      </c>
      <c r="Y1317" s="6">
        <v>0</v>
      </c>
    </row>
    <row r="1318" spans="1:25" ht="73" thickBot="1" x14ac:dyDescent="0.4">
      <c r="A1318" s="20" t="s">
        <v>1180</v>
      </c>
      <c r="B1318" s="1">
        <v>7</v>
      </c>
      <c r="C1318" s="2" t="s">
        <v>1304</v>
      </c>
      <c r="D1318" s="1">
        <v>197</v>
      </c>
      <c r="E1318" s="3" t="s">
        <v>1305</v>
      </c>
      <c r="F1318" s="1">
        <v>83000</v>
      </c>
      <c r="G1318" s="1" t="s">
        <v>58</v>
      </c>
      <c r="H1318" s="1" t="s">
        <v>59</v>
      </c>
      <c r="I1318" s="1" t="s">
        <v>60</v>
      </c>
      <c r="J1318" s="1">
        <v>2021</v>
      </c>
      <c r="K1318" s="1" t="s">
        <v>4915</v>
      </c>
      <c r="L1318" s="2" t="s">
        <v>206</v>
      </c>
      <c r="M1318" s="1">
        <v>30</v>
      </c>
      <c r="N1318" s="2" t="s">
        <v>1513</v>
      </c>
      <c r="O1318" s="2" t="s">
        <v>1514</v>
      </c>
      <c r="P1318" s="4">
        <v>0</v>
      </c>
      <c r="Q1318" s="4">
        <v>1670000</v>
      </c>
      <c r="R1318" s="4">
        <v>0</v>
      </c>
      <c r="S1318" s="4">
        <v>0</v>
      </c>
      <c r="T1318" s="5">
        <v>0</v>
      </c>
      <c r="U1318" s="5">
        <v>0</v>
      </c>
      <c r="V1318" s="5">
        <v>0</v>
      </c>
      <c r="W1318" s="5">
        <v>0</v>
      </c>
      <c r="X1318" s="5">
        <v>0</v>
      </c>
      <c r="Y1318" s="6">
        <v>0</v>
      </c>
    </row>
    <row r="1319" spans="1:25" ht="73" thickBot="1" x14ac:dyDescent="0.4">
      <c r="A1319" s="20" t="s">
        <v>1180</v>
      </c>
      <c r="B1319" s="1">
        <v>7</v>
      </c>
      <c r="C1319" s="2" t="s">
        <v>1304</v>
      </c>
      <c r="D1319" s="1">
        <v>197</v>
      </c>
      <c r="E1319" s="3" t="s">
        <v>1305</v>
      </c>
      <c r="F1319" s="1">
        <v>83000</v>
      </c>
      <c r="G1319" s="1" t="s">
        <v>58</v>
      </c>
      <c r="H1319" s="1" t="s">
        <v>59</v>
      </c>
      <c r="I1319" s="1" t="s">
        <v>60</v>
      </c>
      <c r="J1319" s="1">
        <v>2021</v>
      </c>
      <c r="K1319" s="1" t="s">
        <v>4915</v>
      </c>
      <c r="L1319" s="2" t="s">
        <v>206</v>
      </c>
      <c r="M1319" s="1">
        <v>30</v>
      </c>
      <c r="N1319" s="2" t="s">
        <v>1515</v>
      </c>
      <c r="O1319" s="2" t="s">
        <v>1516</v>
      </c>
      <c r="P1319" s="4">
        <v>0</v>
      </c>
      <c r="Q1319" s="4">
        <v>450000</v>
      </c>
      <c r="R1319" s="4">
        <v>0</v>
      </c>
      <c r="S1319" s="4">
        <v>0</v>
      </c>
      <c r="T1319" s="5">
        <v>0</v>
      </c>
      <c r="U1319" s="5">
        <v>0</v>
      </c>
      <c r="V1319" s="5">
        <v>0</v>
      </c>
      <c r="W1319" s="5">
        <v>0</v>
      </c>
      <c r="X1319" s="5">
        <v>0</v>
      </c>
      <c r="Y1319" s="6">
        <v>0</v>
      </c>
    </row>
    <row r="1320" spans="1:25" ht="189" thickBot="1" x14ac:dyDescent="0.4">
      <c r="A1320" s="20" t="s">
        <v>1180</v>
      </c>
      <c r="B1320" s="1">
        <v>7</v>
      </c>
      <c r="C1320" s="2" t="s">
        <v>1304</v>
      </c>
      <c r="D1320" s="1">
        <v>197</v>
      </c>
      <c r="E1320" s="3" t="s">
        <v>1305</v>
      </c>
      <c r="F1320" s="1">
        <v>83000</v>
      </c>
      <c r="G1320" s="1" t="s">
        <v>58</v>
      </c>
      <c r="H1320" s="1" t="s">
        <v>59</v>
      </c>
      <c r="I1320" s="1" t="s">
        <v>60</v>
      </c>
      <c r="J1320" s="1">
        <v>2021</v>
      </c>
      <c r="K1320" s="1" t="s">
        <v>4915</v>
      </c>
      <c r="L1320" s="2" t="s">
        <v>206</v>
      </c>
      <c r="M1320" s="1">
        <v>30</v>
      </c>
      <c r="N1320" s="2" t="s">
        <v>1517</v>
      </c>
      <c r="O1320" s="2" t="s">
        <v>1518</v>
      </c>
      <c r="P1320" s="4">
        <v>0</v>
      </c>
      <c r="Q1320" s="4">
        <v>11122649</v>
      </c>
      <c r="R1320" s="4">
        <v>0</v>
      </c>
      <c r="S1320" s="4">
        <v>0</v>
      </c>
      <c r="T1320" s="5">
        <v>0</v>
      </c>
      <c r="U1320" s="5">
        <v>0</v>
      </c>
      <c r="V1320" s="5">
        <v>0</v>
      </c>
      <c r="W1320" s="5">
        <v>0</v>
      </c>
      <c r="X1320" s="5">
        <v>0</v>
      </c>
      <c r="Y1320" s="6">
        <v>0</v>
      </c>
    </row>
    <row r="1321" spans="1:25" ht="58.5" thickBot="1" x14ac:dyDescent="0.4">
      <c r="A1321" s="20" t="s">
        <v>1180</v>
      </c>
      <c r="B1321" s="1">
        <v>7</v>
      </c>
      <c r="C1321" s="2" t="s">
        <v>1304</v>
      </c>
      <c r="D1321" s="1">
        <v>197</v>
      </c>
      <c r="E1321" s="3" t="s">
        <v>1305</v>
      </c>
      <c r="F1321" s="1">
        <v>83000</v>
      </c>
      <c r="G1321" s="1" t="s">
        <v>58</v>
      </c>
      <c r="H1321" s="1" t="s">
        <v>59</v>
      </c>
      <c r="I1321" s="1" t="s">
        <v>60</v>
      </c>
      <c r="J1321" s="1">
        <v>2021</v>
      </c>
      <c r="K1321" s="1" t="s">
        <v>4915</v>
      </c>
      <c r="L1321" s="2" t="s">
        <v>206</v>
      </c>
      <c r="M1321" s="1">
        <v>30</v>
      </c>
      <c r="N1321" s="2" t="s">
        <v>1519</v>
      </c>
      <c r="O1321" s="2" t="s">
        <v>1520</v>
      </c>
      <c r="P1321" s="4">
        <v>0</v>
      </c>
      <c r="Q1321" s="4">
        <v>5000000</v>
      </c>
      <c r="R1321" s="4">
        <v>0</v>
      </c>
      <c r="S1321" s="4">
        <v>0</v>
      </c>
      <c r="T1321" s="5">
        <v>0</v>
      </c>
      <c r="U1321" s="5">
        <v>0</v>
      </c>
      <c r="V1321" s="5">
        <v>0</v>
      </c>
      <c r="W1321" s="5">
        <v>0</v>
      </c>
      <c r="X1321" s="5">
        <v>0</v>
      </c>
      <c r="Y1321" s="6">
        <v>0</v>
      </c>
    </row>
    <row r="1322" spans="1:25" ht="87.5" thickBot="1" x14ac:dyDescent="0.4">
      <c r="A1322" s="20" t="s">
        <v>1180</v>
      </c>
      <c r="B1322" s="1">
        <v>7</v>
      </c>
      <c r="C1322" s="2" t="s">
        <v>1304</v>
      </c>
      <c r="D1322" s="1">
        <v>197</v>
      </c>
      <c r="E1322" s="3" t="s">
        <v>1305</v>
      </c>
      <c r="F1322" s="1">
        <v>83000</v>
      </c>
      <c r="G1322" s="1" t="s">
        <v>58</v>
      </c>
      <c r="H1322" s="1" t="s">
        <v>59</v>
      </c>
      <c r="I1322" s="1" t="s">
        <v>60</v>
      </c>
      <c r="J1322" s="1">
        <v>2021</v>
      </c>
      <c r="K1322" s="1" t="s">
        <v>4915</v>
      </c>
      <c r="L1322" s="2" t="s">
        <v>206</v>
      </c>
      <c r="M1322" s="1">
        <v>30</v>
      </c>
      <c r="N1322" s="2" t="s">
        <v>1521</v>
      </c>
      <c r="O1322" s="2" t="s">
        <v>1522</v>
      </c>
      <c r="P1322" s="4">
        <v>-1104320</v>
      </c>
      <c r="Q1322" s="4">
        <v>-407168</v>
      </c>
      <c r="R1322" s="4">
        <v>0</v>
      </c>
      <c r="S1322" s="4">
        <v>0</v>
      </c>
      <c r="T1322" s="5">
        <v>0</v>
      </c>
      <c r="U1322" s="5">
        <v>0</v>
      </c>
      <c r="V1322" s="5">
        <v>0</v>
      </c>
      <c r="W1322" s="5">
        <v>0</v>
      </c>
      <c r="X1322" s="5">
        <v>0</v>
      </c>
      <c r="Y1322" s="6">
        <v>0</v>
      </c>
    </row>
    <row r="1323" spans="1:25" ht="73" thickBot="1" x14ac:dyDescent="0.4">
      <c r="A1323" s="20" t="s">
        <v>1180</v>
      </c>
      <c r="B1323" s="1">
        <v>7</v>
      </c>
      <c r="C1323" s="2" t="s">
        <v>1304</v>
      </c>
      <c r="D1323" s="1">
        <v>197</v>
      </c>
      <c r="E1323" s="3" t="s">
        <v>1305</v>
      </c>
      <c r="F1323" s="1">
        <v>83000</v>
      </c>
      <c r="G1323" s="1" t="s">
        <v>58</v>
      </c>
      <c r="H1323" s="1" t="s">
        <v>59</v>
      </c>
      <c r="I1323" s="1" t="s">
        <v>60</v>
      </c>
      <c r="J1323" s="1">
        <v>2021</v>
      </c>
      <c r="K1323" s="1" t="s">
        <v>4915</v>
      </c>
      <c r="L1323" s="2" t="s">
        <v>206</v>
      </c>
      <c r="M1323" s="1">
        <v>30</v>
      </c>
      <c r="N1323" s="2" t="s">
        <v>1523</v>
      </c>
      <c r="O1323" s="2" t="s">
        <v>1524</v>
      </c>
      <c r="P1323" s="4">
        <v>-199432610</v>
      </c>
      <c r="Q1323" s="4">
        <v>-201146159</v>
      </c>
      <c r="R1323" s="4">
        <v>0</v>
      </c>
      <c r="S1323" s="4">
        <v>0</v>
      </c>
      <c r="T1323" s="5">
        <v>0</v>
      </c>
      <c r="U1323" s="5">
        <v>0</v>
      </c>
      <c r="V1323" s="5">
        <v>0</v>
      </c>
      <c r="W1323" s="5">
        <v>0</v>
      </c>
      <c r="X1323" s="5">
        <v>0</v>
      </c>
      <c r="Y1323" s="6">
        <v>0</v>
      </c>
    </row>
    <row r="1324" spans="1:25" ht="116.5" thickBot="1" x14ac:dyDescent="0.4">
      <c r="A1324" s="20" t="s">
        <v>1180</v>
      </c>
      <c r="B1324" s="1">
        <v>7</v>
      </c>
      <c r="C1324" s="2" t="s">
        <v>1304</v>
      </c>
      <c r="D1324" s="1">
        <v>197</v>
      </c>
      <c r="E1324" s="3" t="s">
        <v>1305</v>
      </c>
      <c r="F1324" s="1">
        <v>83000</v>
      </c>
      <c r="G1324" s="1" t="s">
        <v>58</v>
      </c>
      <c r="H1324" s="1" t="s">
        <v>59</v>
      </c>
      <c r="I1324" s="1" t="s">
        <v>60</v>
      </c>
      <c r="J1324" s="1">
        <v>2021</v>
      </c>
      <c r="K1324" s="1" t="s">
        <v>4915</v>
      </c>
      <c r="L1324" s="2" t="s">
        <v>206</v>
      </c>
      <c r="M1324" s="1">
        <v>30</v>
      </c>
      <c r="N1324" s="2" t="s">
        <v>1525</v>
      </c>
      <c r="O1324" s="2" t="s">
        <v>1364</v>
      </c>
      <c r="P1324" s="4">
        <v>-1843476</v>
      </c>
      <c r="Q1324" s="4">
        <v>-1850277</v>
      </c>
      <c r="R1324" s="4">
        <v>0</v>
      </c>
      <c r="S1324" s="4">
        <v>0</v>
      </c>
      <c r="T1324" s="5">
        <v>0</v>
      </c>
      <c r="U1324" s="5">
        <v>0</v>
      </c>
      <c r="V1324" s="5">
        <v>0</v>
      </c>
      <c r="W1324" s="5">
        <v>0</v>
      </c>
      <c r="X1324" s="5">
        <v>0</v>
      </c>
      <c r="Y1324" s="6">
        <v>0</v>
      </c>
    </row>
    <row r="1325" spans="1:25" ht="131" thickBot="1" x14ac:dyDescent="0.4">
      <c r="A1325" s="20" t="s">
        <v>1180</v>
      </c>
      <c r="B1325" s="1">
        <v>7</v>
      </c>
      <c r="C1325" s="2" t="s">
        <v>1304</v>
      </c>
      <c r="D1325" s="1">
        <v>197</v>
      </c>
      <c r="E1325" s="3" t="s">
        <v>1305</v>
      </c>
      <c r="F1325" s="1">
        <v>83000</v>
      </c>
      <c r="G1325" s="1" t="s">
        <v>58</v>
      </c>
      <c r="H1325" s="1" t="s">
        <v>59</v>
      </c>
      <c r="I1325" s="1" t="s">
        <v>60</v>
      </c>
      <c r="J1325" s="1">
        <v>2021</v>
      </c>
      <c r="K1325" s="1" t="s">
        <v>4915</v>
      </c>
      <c r="L1325" s="2" t="s">
        <v>206</v>
      </c>
      <c r="M1325" s="1">
        <v>30</v>
      </c>
      <c r="N1325" s="2" t="s">
        <v>1526</v>
      </c>
      <c r="O1325" s="2" t="s">
        <v>1370</v>
      </c>
      <c r="P1325" s="4">
        <v>-102581</v>
      </c>
      <c r="Q1325" s="4">
        <v>-74354</v>
      </c>
      <c r="R1325" s="4">
        <v>0</v>
      </c>
      <c r="S1325" s="4">
        <v>0</v>
      </c>
      <c r="T1325" s="5">
        <v>0</v>
      </c>
      <c r="U1325" s="5">
        <v>0</v>
      </c>
      <c r="V1325" s="5">
        <v>0</v>
      </c>
      <c r="W1325" s="5">
        <v>0</v>
      </c>
      <c r="X1325" s="5">
        <v>0</v>
      </c>
      <c r="Y1325" s="6">
        <v>0</v>
      </c>
    </row>
    <row r="1326" spans="1:25" ht="73" thickBot="1" x14ac:dyDescent="0.4">
      <c r="A1326" s="20" t="s">
        <v>1180</v>
      </c>
      <c r="B1326" s="1">
        <v>7</v>
      </c>
      <c r="C1326" s="2" t="s">
        <v>1304</v>
      </c>
      <c r="D1326" s="1">
        <v>197</v>
      </c>
      <c r="E1326" s="3" t="s">
        <v>1305</v>
      </c>
      <c r="F1326" s="1">
        <v>83000</v>
      </c>
      <c r="G1326" s="1" t="s">
        <v>58</v>
      </c>
      <c r="H1326" s="1" t="s">
        <v>59</v>
      </c>
      <c r="I1326" s="1" t="s">
        <v>60</v>
      </c>
      <c r="J1326" s="1">
        <v>2021</v>
      </c>
      <c r="K1326" s="1" t="s">
        <v>4915</v>
      </c>
      <c r="L1326" s="2" t="s">
        <v>206</v>
      </c>
      <c r="M1326" s="1">
        <v>30</v>
      </c>
      <c r="N1326" s="2" t="s">
        <v>1527</v>
      </c>
      <c r="O1326" s="2" t="s">
        <v>1528</v>
      </c>
      <c r="P1326" s="4">
        <v>-1752407</v>
      </c>
      <c r="Q1326" s="4">
        <v>-1751288</v>
      </c>
      <c r="R1326" s="4">
        <v>0</v>
      </c>
      <c r="S1326" s="4">
        <v>0</v>
      </c>
      <c r="T1326" s="5">
        <v>0</v>
      </c>
      <c r="U1326" s="5">
        <v>0</v>
      </c>
      <c r="V1326" s="5">
        <v>0</v>
      </c>
      <c r="W1326" s="5">
        <v>0</v>
      </c>
      <c r="X1326" s="5">
        <v>0</v>
      </c>
      <c r="Y1326" s="6">
        <v>0</v>
      </c>
    </row>
    <row r="1327" spans="1:25" ht="102" thickBot="1" x14ac:dyDescent="0.4">
      <c r="A1327" s="20" t="s">
        <v>1180</v>
      </c>
      <c r="B1327" s="1">
        <v>7</v>
      </c>
      <c r="C1327" s="2" t="s">
        <v>1304</v>
      </c>
      <c r="D1327" s="1">
        <v>197</v>
      </c>
      <c r="E1327" s="3" t="s">
        <v>1305</v>
      </c>
      <c r="F1327" s="1">
        <v>83000</v>
      </c>
      <c r="G1327" s="1" t="s">
        <v>58</v>
      </c>
      <c r="H1327" s="1" t="s">
        <v>59</v>
      </c>
      <c r="I1327" s="1" t="s">
        <v>60</v>
      </c>
      <c r="J1327" s="1">
        <v>2021</v>
      </c>
      <c r="K1327" s="1" t="s">
        <v>4915</v>
      </c>
      <c r="L1327" s="2" t="s">
        <v>206</v>
      </c>
      <c r="M1327" s="1">
        <v>30</v>
      </c>
      <c r="N1327" s="2" t="s">
        <v>1371</v>
      </c>
      <c r="O1327" s="2" t="s">
        <v>1529</v>
      </c>
      <c r="P1327" s="4">
        <v>-27071726</v>
      </c>
      <c r="Q1327" s="4">
        <v>-24798667</v>
      </c>
      <c r="R1327" s="4">
        <v>27071726</v>
      </c>
      <c r="S1327" s="4">
        <v>24798664</v>
      </c>
      <c r="T1327" s="5">
        <v>0</v>
      </c>
      <c r="U1327" s="5">
        <v>0</v>
      </c>
      <c r="V1327" s="5">
        <v>0</v>
      </c>
      <c r="W1327" s="5">
        <v>0</v>
      </c>
      <c r="X1327" s="5">
        <v>0</v>
      </c>
      <c r="Y1327" s="6">
        <v>0</v>
      </c>
    </row>
    <row r="1328" spans="1:25" ht="58.5" thickBot="1" x14ac:dyDescent="0.4">
      <c r="A1328" s="20" t="s">
        <v>1180</v>
      </c>
      <c r="B1328" s="1">
        <v>7</v>
      </c>
      <c r="C1328" s="2" t="s">
        <v>1304</v>
      </c>
      <c r="D1328" s="1">
        <v>197</v>
      </c>
      <c r="E1328" s="3" t="s">
        <v>1305</v>
      </c>
      <c r="F1328" s="1">
        <v>83000</v>
      </c>
      <c r="G1328" s="1" t="s">
        <v>58</v>
      </c>
      <c r="H1328" s="1" t="s">
        <v>59</v>
      </c>
      <c r="I1328" s="1" t="s">
        <v>60</v>
      </c>
      <c r="J1328" s="1">
        <v>2021</v>
      </c>
      <c r="K1328" s="1" t="s">
        <v>4915</v>
      </c>
      <c r="L1328" s="2" t="s">
        <v>206</v>
      </c>
      <c r="M1328" s="1">
        <v>30</v>
      </c>
      <c r="N1328" s="2" t="s">
        <v>1530</v>
      </c>
      <c r="O1328" s="2" t="s">
        <v>1531</v>
      </c>
      <c r="P1328" s="4">
        <v>-4630879</v>
      </c>
      <c r="Q1328" s="4">
        <v>0</v>
      </c>
      <c r="R1328" s="4">
        <v>0</v>
      </c>
      <c r="S1328" s="4">
        <v>0</v>
      </c>
      <c r="T1328" s="5">
        <v>0</v>
      </c>
      <c r="U1328" s="5">
        <v>0</v>
      </c>
      <c r="V1328" s="5">
        <v>0</v>
      </c>
      <c r="W1328" s="5">
        <v>0</v>
      </c>
      <c r="X1328" s="5">
        <v>0</v>
      </c>
      <c r="Y1328" s="6">
        <v>0</v>
      </c>
    </row>
    <row r="1329" spans="1:25" ht="73" thickBot="1" x14ac:dyDescent="0.4">
      <c r="A1329" s="20" t="s">
        <v>1180</v>
      </c>
      <c r="B1329" s="1">
        <v>7</v>
      </c>
      <c r="C1329" s="2" t="s">
        <v>1304</v>
      </c>
      <c r="D1329" s="1">
        <v>197</v>
      </c>
      <c r="E1329" s="3" t="s">
        <v>1305</v>
      </c>
      <c r="F1329" s="1">
        <v>83000</v>
      </c>
      <c r="G1329" s="1" t="s">
        <v>58</v>
      </c>
      <c r="H1329" s="1" t="s">
        <v>59</v>
      </c>
      <c r="I1329" s="1" t="s">
        <v>60</v>
      </c>
      <c r="J1329" s="1">
        <v>2021</v>
      </c>
      <c r="K1329" s="1" t="s">
        <v>4915</v>
      </c>
      <c r="L1329" s="2" t="s">
        <v>206</v>
      </c>
      <c r="M1329" s="1">
        <v>30</v>
      </c>
      <c r="N1329" s="2" t="s">
        <v>1377</v>
      </c>
      <c r="O1329" s="2" t="s">
        <v>1532</v>
      </c>
      <c r="P1329" s="4">
        <v>0</v>
      </c>
      <c r="Q1329" s="4">
        <v>742335</v>
      </c>
      <c r="R1329" s="4">
        <v>0</v>
      </c>
      <c r="S1329" s="4">
        <v>0</v>
      </c>
      <c r="T1329" s="5">
        <v>0</v>
      </c>
      <c r="U1329" s="5">
        <v>0</v>
      </c>
      <c r="V1329" s="5">
        <v>0</v>
      </c>
      <c r="W1329" s="5">
        <v>0</v>
      </c>
      <c r="X1329" s="5">
        <v>0</v>
      </c>
      <c r="Y1329" s="6">
        <v>0</v>
      </c>
    </row>
    <row r="1330" spans="1:25" ht="174.5" thickBot="1" x14ac:dyDescent="0.4">
      <c r="A1330" s="20" t="s">
        <v>1180</v>
      </c>
      <c r="B1330" s="1">
        <v>7</v>
      </c>
      <c r="C1330" s="2" t="s">
        <v>1304</v>
      </c>
      <c r="D1330" s="1">
        <v>197</v>
      </c>
      <c r="E1330" s="3" t="s">
        <v>1305</v>
      </c>
      <c r="F1330" s="1">
        <v>83000</v>
      </c>
      <c r="G1330" s="1" t="s">
        <v>58</v>
      </c>
      <c r="H1330" s="1" t="s">
        <v>59</v>
      </c>
      <c r="I1330" s="1" t="s">
        <v>60</v>
      </c>
      <c r="J1330" s="1">
        <v>2021</v>
      </c>
      <c r="K1330" s="1" t="s">
        <v>4915</v>
      </c>
      <c r="L1330" s="2" t="s">
        <v>206</v>
      </c>
      <c r="M1330" s="1">
        <v>30</v>
      </c>
      <c r="N1330" s="2" t="s">
        <v>1533</v>
      </c>
      <c r="O1330" s="2" t="s">
        <v>1534</v>
      </c>
      <c r="P1330" s="4">
        <v>42335519</v>
      </c>
      <c r="Q1330" s="4">
        <v>46595740</v>
      </c>
      <c r="R1330" s="4">
        <v>-42326571</v>
      </c>
      <c r="S1330" s="4">
        <v>0</v>
      </c>
      <c r="T1330" s="5">
        <v>0</v>
      </c>
      <c r="U1330" s="5">
        <v>0</v>
      </c>
      <c r="V1330" s="5">
        <v>0</v>
      </c>
      <c r="W1330" s="5">
        <v>0</v>
      </c>
      <c r="X1330" s="5">
        <v>0</v>
      </c>
      <c r="Y1330" s="6">
        <v>0</v>
      </c>
    </row>
    <row r="1331" spans="1:25" ht="73" thickBot="1" x14ac:dyDescent="0.4">
      <c r="A1331" s="20" t="s">
        <v>1180</v>
      </c>
      <c r="B1331" s="1">
        <v>7</v>
      </c>
      <c r="C1331" s="2" t="s">
        <v>1304</v>
      </c>
      <c r="D1331" s="1">
        <v>197</v>
      </c>
      <c r="E1331" s="3" t="s">
        <v>1305</v>
      </c>
      <c r="F1331" s="1">
        <v>83000</v>
      </c>
      <c r="G1331" s="1" t="s">
        <v>58</v>
      </c>
      <c r="H1331" s="1" t="s">
        <v>59</v>
      </c>
      <c r="I1331" s="1" t="s">
        <v>60</v>
      </c>
      <c r="J1331" s="1">
        <v>2021</v>
      </c>
      <c r="K1331" s="1" t="s">
        <v>4915</v>
      </c>
      <c r="L1331" s="2" t="s">
        <v>206</v>
      </c>
      <c r="M1331" s="1">
        <v>30</v>
      </c>
      <c r="N1331" s="2" t="s">
        <v>1535</v>
      </c>
      <c r="O1331" s="2" t="s">
        <v>1536</v>
      </c>
      <c r="P1331" s="4">
        <v>50891</v>
      </c>
      <c r="Q1331" s="4">
        <v>-33672</v>
      </c>
      <c r="R1331" s="4">
        <v>0</v>
      </c>
      <c r="S1331" s="4">
        <v>0</v>
      </c>
      <c r="T1331" s="5">
        <v>0</v>
      </c>
      <c r="U1331" s="5">
        <v>0</v>
      </c>
      <c r="V1331" s="5">
        <v>0</v>
      </c>
      <c r="W1331" s="5">
        <v>0</v>
      </c>
      <c r="X1331" s="5">
        <v>0</v>
      </c>
      <c r="Y1331" s="6">
        <v>0</v>
      </c>
    </row>
    <row r="1332" spans="1:25" ht="58.5" thickBot="1" x14ac:dyDescent="0.4">
      <c r="A1332" s="20" t="s">
        <v>1180</v>
      </c>
      <c r="B1332" s="1">
        <v>7</v>
      </c>
      <c r="C1332" s="2" t="s">
        <v>1304</v>
      </c>
      <c r="D1332" s="1">
        <v>197</v>
      </c>
      <c r="E1332" s="3" t="s">
        <v>1305</v>
      </c>
      <c r="F1332" s="1">
        <v>83000</v>
      </c>
      <c r="G1332" s="1" t="s">
        <v>58</v>
      </c>
      <c r="H1332" s="1" t="s">
        <v>59</v>
      </c>
      <c r="I1332" s="1" t="s">
        <v>60</v>
      </c>
      <c r="J1332" s="1">
        <v>2021</v>
      </c>
      <c r="K1332" s="1" t="s">
        <v>4915</v>
      </c>
      <c r="L1332" s="2" t="s">
        <v>206</v>
      </c>
      <c r="M1332" s="1">
        <v>30</v>
      </c>
      <c r="N1332" s="2" t="s">
        <v>1537</v>
      </c>
      <c r="O1332" s="2" t="s">
        <v>1538</v>
      </c>
      <c r="P1332" s="4">
        <v>-18720887</v>
      </c>
      <c r="Q1332" s="4">
        <v>-8633348</v>
      </c>
      <c r="R1332" s="4">
        <v>0</v>
      </c>
      <c r="S1332" s="4">
        <v>0</v>
      </c>
      <c r="T1332" s="5">
        <v>0</v>
      </c>
      <c r="U1332" s="5">
        <v>0</v>
      </c>
      <c r="V1332" s="5">
        <v>0</v>
      </c>
      <c r="W1332" s="5">
        <v>0</v>
      </c>
      <c r="X1332" s="5">
        <v>0</v>
      </c>
      <c r="Y1332" s="6">
        <v>0</v>
      </c>
    </row>
    <row r="1333" spans="1:25" ht="319.5" thickBot="1" x14ac:dyDescent="0.4">
      <c r="A1333" s="20" t="s">
        <v>1180</v>
      </c>
      <c r="B1333" s="1">
        <v>7</v>
      </c>
      <c r="C1333" s="2" t="s">
        <v>1304</v>
      </c>
      <c r="D1333" s="1">
        <v>197</v>
      </c>
      <c r="E1333" s="3" t="s">
        <v>1305</v>
      </c>
      <c r="F1333" s="1">
        <v>83000</v>
      </c>
      <c r="G1333" s="1" t="s">
        <v>58</v>
      </c>
      <c r="H1333" s="1" t="s">
        <v>59</v>
      </c>
      <c r="I1333" s="1" t="s">
        <v>60</v>
      </c>
      <c r="J1333" s="1">
        <v>2021</v>
      </c>
      <c r="K1333" s="1" t="s">
        <v>4915</v>
      </c>
      <c r="L1333" s="2" t="s">
        <v>206</v>
      </c>
      <c r="M1333" s="1">
        <v>30</v>
      </c>
      <c r="N1333" s="2" t="s">
        <v>1539</v>
      </c>
      <c r="O1333" s="2" t="s">
        <v>1540</v>
      </c>
      <c r="P1333" s="4">
        <v>-11841463</v>
      </c>
      <c r="Q1333" s="4">
        <v>-19043255</v>
      </c>
      <c r="R1333" s="4">
        <v>0</v>
      </c>
      <c r="S1333" s="4">
        <v>0</v>
      </c>
      <c r="T1333" s="5">
        <v>0</v>
      </c>
      <c r="U1333" s="5">
        <v>0</v>
      </c>
      <c r="V1333" s="5">
        <v>0</v>
      </c>
      <c r="W1333" s="5">
        <v>0</v>
      </c>
      <c r="X1333" s="5">
        <v>0</v>
      </c>
      <c r="Y1333" s="6">
        <v>0</v>
      </c>
    </row>
    <row r="1334" spans="1:25" ht="73" thickBot="1" x14ac:dyDescent="0.4">
      <c r="A1334" s="20" t="s">
        <v>1180</v>
      </c>
      <c r="B1334" s="1">
        <v>7</v>
      </c>
      <c r="C1334" s="2" t="s">
        <v>1304</v>
      </c>
      <c r="D1334" s="1">
        <v>197</v>
      </c>
      <c r="E1334" s="3" t="s">
        <v>1305</v>
      </c>
      <c r="F1334" s="1">
        <v>83000</v>
      </c>
      <c r="G1334" s="1" t="s">
        <v>58</v>
      </c>
      <c r="H1334" s="1" t="s">
        <v>59</v>
      </c>
      <c r="I1334" s="1" t="s">
        <v>60</v>
      </c>
      <c r="J1334" s="1">
        <v>2021</v>
      </c>
      <c r="K1334" s="1" t="s">
        <v>4915</v>
      </c>
      <c r="L1334" s="2" t="s">
        <v>49</v>
      </c>
      <c r="M1334" s="1">
        <v>40</v>
      </c>
      <c r="N1334" s="2" t="s">
        <v>1387</v>
      </c>
      <c r="O1334" s="2" t="s">
        <v>1541</v>
      </c>
      <c r="P1334" s="4">
        <v>0</v>
      </c>
      <c r="Q1334" s="4">
        <v>250000</v>
      </c>
      <c r="R1334" s="4">
        <v>0</v>
      </c>
      <c r="S1334" s="4">
        <v>0</v>
      </c>
      <c r="T1334" s="5">
        <v>0</v>
      </c>
      <c r="U1334" s="5">
        <v>0</v>
      </c>
      <c r="V1334" s="5">
        <v>0</v>
      </c>
      <c r="W1334" s="5">
        <v>0</v>
      </c>
      <c r="X1334" s="5">
        <v>0</v>
      </c>
      <c r="Y1334" s="6">
        <v>0</v>
      </c>
    </row>
    <row r="1335" spans="1:25" ht="58.5" thickBot="1" x14ac:dyDescent="0.4">
      <c r="A1335" s="20" t="s">
        <v>1180</v>
      </c>
      <c r="B1335" s="1">
        <v>7</v>
      </c>
      <c r="C1335" s="2" t="s">
        <v>1304</v>
      </c>
      <c r="D1335" s="1">
        <v>197</v>
      </c>
      <c r="E1335" s="3" t="s">
        <v>1305</v>
      </c>
      <c r="F1335" s="1">
        <v>83000</v>
      </c>
      <c r="G1335" s="1" t="s">
        <v>58</v>
      </c>
      <c r="H1335" s="1" t="s">
        <v>59</v>
      </c>
      <c r="I1335" s="1" t="s">
        <v>60</v>
      </c>
      <c r="J1335" s="1">
        <v>2021</v>
      </c>
      <c r="K1335" s="1" t="s">
        <v>4915</v>
      </c>
      <c r="L1335" s="2" t="s">
        <v>49</v>
      </c>
      <c r="M1335" s="1">
        <v>40</v>
      </c>
      <c r="N1335" s="2" t="s">
        <v>1399</v>
      </c>
      <c r="O1335" s="2" t="s">
        <v>1542</v>
      </c>
      <c r="P1335" s="4">
        <v>0</v>
      </c>
      <c r="Q1335" s="4">
        <v>350000</v>
      </c>
      <c r="R1335" s="4">
        <v>0</v>
      </c>
      <c r="S1335" s="4">
        <v>0</v>
      </c>
      <c r="T1335" s="5">
        <v>0</v>
      </c>
      <c r="U1335" s="5">
        <v>0</v>
      </c>
      <c r="V1335" s="5">
        <v>0</v>
      </c>
      <c r="W1335" s="5">
        <v>0</v>
      </c>
      <c r="X1335" s="5">
        <v>0</v>
      </c>
      <c r="Y1335" s="6">
        <v>0</v>
      </c>
    </row>
    <row r="1336" spans="1:25" ht="218" thickBot="1" x14ac:dyDescent="0.4">
      <c r="A1336" s="20" t="s">
        <v>1180</v>
      </c>
      <c r="B1336" s="1">
        <v>7</v>
      </c>
      <c r="C1336" s="2" t="s">
        <v>1304</v>
      </c>
      <c r="D1336" s="1">
        <v>197</v>
      </c>
      <c r="E1336" s="3" t="s">
        <v>1305</v>
      </c>
      <c r="F1336" s="1">
        <v>83000</v>
      </c>
      <c r="G1336" s="1" t="s">
        <v>58</v>
      </c>
      <c r="H1336" s="1" t="s">
        <v>59</v>
      </c>
      <c r="I1336" s="1" t="s">
        <v>60</v>
      </c>
      <c r="J1336" s="1">
        <v>2021</v>
      </c>
      <c r="K1336" s="1" t="s">
        <v>4915</v>
      </c>
      <c r="L1336" s="2" t="s">
        <v>49</v>
      </c>
      <c r="M1336" s="1">
        <v>40</v>
      </c>
      <c r="N1336" s="2" t="s">
        <v>1543</v>
      </c>
      <c r="O1336" s="2" t="s">
        <v>1544</v>
      </c>
      <c r="P1336" s="4">
        <v>0</v>
      </c>
      <c r="Q1336" s="4">
        <v>153559817</v>
      </c>
      <c r="R1336" s="4">
        <v>0</v>
      </c>
      <c r="S1336" s="4">
        <v>0</v>
      </c>
      <c r="T1336" s="5">
        <v>0</v>
      </c>
      <c r="U1336" s="5">
        <v>0</v>
      </c>
      <c r="V1336" s="5">
        <v>0</v>
      </c>
      <c r="W1336" s="5">
        <v>0</v>
      </c>
      <c r="X1336" s="5">
        <v>0</v>
      </c>
      <c r="Y1336" s="6">
        <v>0</v>
      </c>
    </row>
    <row r="1337" spans="1:25" ht="116.5" thickBot="1" x14ac:dyDescent="0.4">
      <c r="A1337" s="20" t="s">
        <v>1180</v>
      </c>
      <c r="B1337" s="1">
        <v>7</v>
      </c>
      <c r="C1337" s="2" t="s">
        <v>1304</v>
      </c>
      <c r="D1337" s="1">
        <v>197</v>
      </c>
      <c r="E1337" s="3" t="s">
        <v>1305</v>
      </c>
      <c r="F1337" s="1">
        <v>83000</v>
      </c>
      <c r="G1337" s="1" t="s">
        <v>58</v>
      </c>
      <c r="H1337" s="1" t="s">
        <v>59</v>
      </c>
      <c r="I1337" s="1" t="s">
        <v>60</v>
      </c>
      <c r="J1337" s="1">
        <v>2021</v>
      </c>
      <c r="K1337" s="1" t="s">
        <v>4915</v>
      </c>
      <c r="L1337" s="2" t="s">
        <v>49</v>
      </c>
      <c r="M1337" s="1">
        <v>40</v>
      </c>
      <c r="N1337" s="2" t="s">
        <v>1545</v>
      </c>
      <c r="O1337" s="2" t="s">
        <v>1546</v>
      </c>
      <c r="P1337" s="4">
        <v>0</v>
      </c>
      <c r="Q1337" s="4">
        <v>1200000</v>
      </c>
      <c r="R1337" s="4">
        <v>0</v>
      </c>
      <c r="S1337" s="4">
        <v>0</v>
      </c>
      <c r="T1337" s="5">
        <v>0</v>
      </c>
      <c r="U1337" s="5">
        <v>0</v>
      </c>
      <c r="V1337" s="5">
        <v>0</v>
      </c>
      <c r="W1337" s="5">
        <v>0</v>
      </c>
      <c r="X1337" s="5">
        <v>0</v>
      </c>
      <c r="Y1337" s="6">
        <v>0</v>
      </c>
    </row>
    <row r="1338" spans="1:25" ht="247" thickBot="1" x14ac:dyDescent="0.4">
      <c r="A1338" s="20" t="s">
        <v>1180</v>
      </c>
      <c r="B1338" s="1">
        <v>7</v>
      </c>
      <c r="C1338" s="2" t="s">
        <v>1304</v>
      </c>
      <c r="D1338" s="1">
        <v>197</v>
      </c>
      <c r="E1338" s="3" t="s">
        <v>1305</v>
      </c>
      <c r="F1338" s="1">
        <v>83000</v>
      </c>
      <c r="G1338" s="1" t="s">
        <v>58</v>
      </c>
      <c r="H1338" s="1" t="s">
        <v>59</v>
      </c>
      <c r="I1338" s="1" t="s">
        <v>60</v>
      </c>
      <c r="J1338" s="1">
        <v>2021</v>
      </c>
      <c r="K1338" s="1" t="s">
        <v>4915</v>
      </c>
      <c r="L1338" s="2" t="s">
        <v>49</v>
      </c>
      <c r="M1338" s="1">
        <v>40</v>
      </c>
      <c r="N1338" s="2" t="s">
        <v>1547</v>
      </c>
      <c r="O1338" s="2" t="s">
        <v>1548</v>
      </c>
      <c r="P1338" s="4">
        <v>0</v>
      </c>
      <c r="Q1338" s="4">
        <v>14574679</v>
      </c>
      <c r="R1338" s="4">
        <v>0</v>
      </c>
      <c r="S1338" s="4">
        <v>0</v>
      </c>
      <c r="T1338" s="5">
        <v>0</v>
      </c>
      <c r="U1338" s="5">
        <v>0</v>
      </c>
      <c r="V1338" s="5">
        <v>0</v>
      </c>
      <c r="W1338" s="5">
        <v>0</v>
      </c>
      <c r="X1338" s="5">
        <v>0</v>
      </c>
      <c r="Y1338" s="6">
        <v>0</v>
      </c>
    </row>
    <row r="1339" spans="1:25" ht="102" thickBot="1" x14ac:dyDescent="0.4">
      <c r="A1339" s="20" t="s">
        <v>1180</v>
      </c>
      <c r="B1339" s="1">
        <v>7</v>
      </c>
      <c r="C1339" s="2" t="s">
        <v>1304</v>
      </c>
      <c r="D1339" s="1">
        <v>197</v>
      </c>
      <c r="E1339" s="3" t="s">
        <v>1305</v>
      </c>
      <c r="F1339" s="1">
        <v>83000</v>
      </c>
      <c r="G1339" s="1" t="s">
        <v>58</v>
      </c>
      <c r="H1339" s="1" t="s">
        <v>59</v>
      </c>
      <c r="I1339" s="1" t="s">
        <v>60</v>
      </c>
      <c r="J1339" s="1">
        <v>2021</v>
      </c>
      <c r="K1339" s="1" t="s">
        <v>4915</v>
      </c>
      <c r="L1339" s="2" t="s">
        <v>49</v>
      </c>
      <c r="M1339" s="1">
        <v>40</v>
      </c>
      <c r="N1339" s="2" t="s">
        <v>1549</v>
      </c>
      <c r="O1339" s="2" t="s">
        <v>1550</v>
      </c>
      <c r="P1339" s="4">
        <v>0</v>
      </c>
      <c r="Q1339" s="4">
        <v>0</v>
      </c>
      <c r="R1339" s="4">
        <v>0</v>
      </c>
      <c r="S1339" s="4">
        <v>30000000</v>
      </c>
      <c r="T1339" s="5">
        <v>0</v>
      </c>
      <c r="U1339" s="5">
        <v>0</v>
      </c>
      <c r="V1339" s="5">
        <v>0</v>
      </c>
      <c r="W1339" s="5">
        <v>0</v>
      </c>
      <c r="X1339" s="5">
        <v>0</v>
      </c>
      <c r="Y1339" s="6">
        <v>0</v>
      </c>
    </row>
    <row r="1340" spans="1:25" ht="58.5" thickBot="1" x14ac:dyDescent="0.4">
      <c r="A1340" s="20" t="s">
        <v>1180</v>
      </c>
      <c r="B1340" s="1">
        <v>7</v>
      </c>
      <c r="C1340" s="2" t="s">
        <v>1304</v>
      </c>
      <c r="D1340" s="1">
        <v>197</v>
      </c>
      <c r="E1340" s="3" t="s">
        <v>1305</v>
      </c>
      <c r="F1340" s="1">
        <v>83000</v>
      </c>
      <c r="G1340" s="1" t="s">
        <v>58</v>
      </c>
      <c r="H1340" s="1" t="s">
        <v>59</v>
      </c>
      <c r="I1340" s="1" t="s">
        <v>60</v>
      </c>
      <c r="J1340" s="1">
        <v>2021</v>
      </c>
      <c r="K1340" s="1" t="s">
        <v>4915</v>
      </c>
      <c r="L1340" s="2" t="s">
        <v>49</v>
      </c>
      <c r="M1340" s="1">
        <v>40</v>
      </c>
      <c r="N1340" s="2" t="s">
        <v>1551</v>
      </c>
      <c r="O1340" s="2" t="s">
        <v>1552</v>
      </c>
      <c r="P1340" s="4">
        <v>145636</v>
      </c>
      <c r="Q1340" s="4">
        <v>0</v>
      </c>
      <c r="R1340" s="4">
        <v>0</v>
      </c>
      <c r="S1340" s="4">
        <v>0</v>
      </c>
      <c r="T1340" s="5">
        <v>0</v>
      </c>
      <c r="U1340" s="5">
        <v>0</v>
      </c>
      <c r="V1340" s="5">
        <v>0</v>
      </c>
      <c r="W1340" s="5">
        <v>0</v>
      </c>
      <c r="X1340" s="5">
        <v>0</v>
      </c>
      <c r="Y1340" s="6">
        <v>0</v>
      </c>
    </row>
    <row r="1341" spans="1:25" ht="145.5" thickBot="1" x14ac:dyDescent="0.4">
      <c r="A1341" s="20" t="s">
        <v>1180</v>
      </c>
      <c r="B1341" s="1">
        <v>7</v>
      </c>
      <c r="C1341" s="2" t="s">
        <v>1304</v>
      </c>
      <c r="D1341" s="1">
        <v>197</v>
      </c>
      <c r="E1341" s="3" t="s">
        <v>1305</v>
      </c>
      <c r="F1341" s="1">
        <v>83000</v>
      </c>
      <c r="G1341" s="1" t="s">
        <v>58</v>
      </c>
      <c r="H1341" s="1" t="s">
        <v>59</v>
      </c>
      <c r="I1341" s="1" t="s">
        <v>60</v>
      </c>
      <c r="J1341" s="1">
        <v>2021</v>
      </c>
      <c r="K1341" s="1" t="s">
        <v>4915</v>
      </c>
      <c r="L1341" s="2" t="s">
        <v>49</v>
      </c>
      <c r="M1341" s="1">
        <v>40</v>
      </c>
      <c r="N1341" s="2" t="s">
        <v>1553</v>
      </c>
      <c r="O1341" s="2" t="s">
        <v>1554</v>
      </c>
      <c r="P1341" s="4">
        <v>20108672</v>
      </c>
      <c r="Q1341" s="4">
        <v>9919466</v>
      </c>
      <c r="R1341" s="4">
        <v>0</v>
      </c>
      <c r="S1341" s="4">
        <v>0</v>
      </c>
      <c r="T1341" s="5">
        <v>0</v>
      </c>
      <c r="U1341" s="5">
        <v>0</v>
      </c>
      <c r="V1341" s="5">
        <v>0</v>
      </c>
      <c r="W1341" s="5">
        <v>0</v>
      </c>
      <c r="X1341" s="5">
        <v>0</v>
      </c>
      <c r="Y1341" s="6">
        <v>0</v>
      </c>
    </row>
    <row r="1342" spans="1:25" ht="116.5" thickBot="1" x14ac:dyDescent="0.4">
      <c r="A1342" s="20" t="s">
        <v>1180</v>
      </c>
      <c r="B1342" s="1">
        <v>7</v>
      </c>
      <c r="C1342" s="2" t="s">
        <v>1304</v>
      </c>
      <c r="D1342" s="1">
        <v>197</v>
      </c>
      <c r="E1342" s="3" t="s">
        <v>1305</v>
      </c>
      <c r="F1342" s="1">
        <v>83000</v>
      </c>
      <c r="G1342" s="1" t="s">
        <v>58</v>
      </c>
      <c r="H1342" s="1" t="s">
        <v>59</v>
      </c>
      <c r="I1342" s="1" t="s">
        <v>60</v>
      </c>
      <c r="J1342" s="1">
        <v>2021</v>
      </c>
      <c r="K1342" s="1" t="s">
        <v>4915</v>
      </c>
      <c r="L1342" s="2" t="s">
        <v>49</v>
      </c>
      <c r="M1342" s="1">
        <v>40</v>
      </c>
      <c r="N1342" s="2" t="s">
        <v>1555</v>
      </c>
      <c r="O1342" s="2" t="s">
        <v>1556</v>
      </c>
      <c r="P1342" s="4">
        <v>39999978</v>
      </c>
      <c r="Q1342" s="4">
        <v>0</v>
      </c>
      <c r="R1342" s="4">
        <v>0</v>
      </c>
      <c r="S1342" s="4">
        <v>0</v>
      </c>
      <c r="T1342" s="5">
        <v>0</v>
      </c>
      <c r="U1342" s="5">
        <v>0</v>
      </c>
      <c r="V1342" s="5">
        <v>0</v>
      </c>
      <c r="W1342" s="5">
        <v>0</v>
      </c>
      <c r="X1342" s="5">
        <v>0</v>
      </c>
      <c r="Y1342" s="6">
        <v>0</v>
      </c>
    </row>
    <row r="1343" spans="1:25" ht="87.5" thickBot="1" x14ac:dyDescent="0.4">
      <c r="A1343" s="20" t="s">
        <v>1180</v>
      </c>
      <c r="B1343" s="1">
        <v>7</v>
      </c>
      <c r="C1343" s="2" t="s">
        <v>1304</v>
      </c>
      <c r="D1343" s="1">
        <v>197</v>
      </c>
      <c r="E1343" s="3" t="s">
        <v>1305</v>
      </c>
      <c r="F1343" s="1">
        <v>83000</v>
      </c>
      <c r="G1343" s="1" t="s">
        <v>58</v>
      </c>
      <c r="H1343" s="1" t="s">
        <v>59</v>
      </c>
      <c r="I1343" s="1" t="s">
        <v>60</v>
      </c>
      <c r="J1343" s="1">
        <v>2021</v>
      </c>
      <c r="K1343" s="1" t="s">
        <v>4915</v>
      </c>
      <c r="L1343" s="2" t="s">
        <v>49</v>
      </c>
      <c r="M1343" s="1">
        <v>40</v>
      </c>
      <c r="N1343" s="2" t="s">
        <v>1557</v>
      </c>
      <c r="O1343" s="2" t="s">
        <v>1558</v>
      </c>
      <c r="P1343" s="4">
        <v>0</v>
      </c>
      <c r="Q1343" s="4">
        <v>0</v>
      </c>
      <c r="R1343" s="4">
        <v>0</v>
      </c>
      <c r="S1343" s="4">
        <v>0</v>
      </c>
      <c r="T1343" s="5">
        <v>0</v>
      </c>
      <c r="U1343" s="5">
        <v>0</v>
      </c>
      <c r="V1343" s="5">
        <v>0</v>
      </c>
      <c r="W1343" s="5">
        <v>0</v>
      </c>
      <c r="X1343" s="5">
        <v>0</v>
      </c>
      <c r="Y1343" s="6">
        <v>0</v>
      </c>
    </row>
    <row r="1344" spans="1:25" ht="160" thickBot="1" x14ac:dyDescent="0.4">
      <c r="A1344" s="20" t="s">
        <v>1180</v>
      </c>
      <c r="B1344" s="1">
        <v>7</v>
      </c>
      <c r="C1344" s="2" t="s">
        <v>1304</v>
      </c>
      <c r="D1344" s="1">
        <v>197</v>
      </c>
      <c r="E1344" s="3" t="s">
        <v>1305</v>
      </c>
      <c r="F1344" s="1">
        <v>83000</v>
      </c>
      <c r="G1344" s="1" t="s">
        <v>58</v>
      </c>
      <c r="H1344" s="1" t="s">
        <v>59</v>
      </c>
      <c r="I1344" s="1" t="s">
        <v>60</v>
      </c>
      <c r="J1344" s="1">
        <v>2021</v>
      </c>
      <c r="K1344" s="1" t="s">
        <v>4915</v>
      </c>
      <c r="L1344" s="2" t="s">
        <v>49</v>
      </c>
      <c r="M1344" s="1">
        <v>40</v>
      </c>
      <c r="N1344" s="2" t="s">
        <v>1559</v>
      </c>
      <c r="O1344" s="2" t="s">
        <v>1560</v>
      </c>
      <c r="P1344" s="4">
        <v>0</v>
      </c>
      <c r="Q1344" s="4">
        <v>0</v>
      </c>
      <c r="R1344" s="4">
        <v>0</v>
      </c>
      <c r="S1344" s="4">
        <v>0</v>
      </c>
      <c r="T1344" s="5">
        <v>0</v>
      </c>
      <c r="U1344" s="5">
        <v>0</v>
      </c>
      <c r="V1344" s="5">
        <v>0</v>
      </c>
      <c r="W1344" s="5">
        <v>0</v>
      </c>
      <c r="X1344" s="5">
        <v>0</v>
      </c>
      <c r="Y1344" s="6">
        <v>0</v>
      </c>
    </row>
    <row r="1345" spans="1:25" ht="203.5" thickBot="1" x14ac:dyDescent="0.4">
      <c r="A1345" s="20" t="s">
        <v>1180</v>
      </c>
      <c r="B1345" s="1">
        <v>7</v>
      </c>
      <c r="C1345" s="2" t="s">
        <v>1304</v>
      </c>
      <c r="D1345" s="1">
        <v>197</v>
      </c>
      <c r="E1345" s="3" t="s">
        <v>1305</v>
      </c>
      <c r="F1345" s="1">
        <v>83000</v>
      </c>
      <c r="G1345" s="1" t="s">
        <v>58</v>
      </c>
      <c r="H1345" s="1" t="s">
        <v>59</v>
      </c>
      <c r="I1345" s="1" t="s">
        <v>60</v>
      </c>
      <c r="J1345" s="1">
        <v>2021</v>
      </c>
      <c r="K1345" s="1" t="s">
        <v>4915</v>
      </c>
      <c r="L1345" s="2" t="s">
        <v>49</v>
      </c>
      <c r="M1345" s="1">
        <v>40</v>
      </c>
      <c r="N1345" s="2" t="s">
        <v>1561</v>
      </c>
      <c r="O1345" s="2" t="s">
        <v>1562</v>
      </c>
      <c r="P1345" s="4">
        <v>0</v>
      </c>
      <c r="Q1345" s="4">
        <v>0</v>
      </c>
      <c r="R1345" s="4">
        <v>0</v>
      </c>
      <c r="S1345" s="4">
        <v>0</v>
      </c>
      <c r="T1345" s="5">
        <v>0</v>
      </c>
      <c r="U1345" s="5">
        <v>0</v>
      </c>
      <c r="V1345" s="5">
        <v>0</v>
      </c>
      <c r="W1345" s="5">
        <v>0</v>
      </c>
      <c r="X1345" s="5">
        <v>0</v>
      </c>
      <c r="Y1345" s="6">
        <v>0</v>
      </c>
    </row>
    <row r="1346" spans="1:25" ht="87.5" thickBot="1" x14ac:dyDescent="0.4">
      <c r="A1346" s="20" t="s">
        <v>1180</v>
      </c>
      <c r="B1346" s="1">
        <v>7</v>
      </c>
      <c r="C1346" s="2" t="s">
        <v>1304</v>
      </c>
      <c r="D1346" s="1">
        <v>197</v>
      </c>
      <c r="E1346" s="3" t="s">
        <v>1305</v>
      </c>
      <c r="F1346" s="1">
        <v>83000</v>
      </c>
      <c r="G1346" s="1" t="s">
        <v>58</v>
      </c>
      <c r="H1346" s="1" t="s">
        <v>59</v>
      </c>
      <c r="I1346" s="1" t="s">
        <v>60</v>
      </c>
      <c r="J1346" s="1">
        <v>2021</v>
      </c>
      <c r="K1346" s="1" t="s">
        <v>4915</v>
      </c>
      <c r="L1346" s="2" t="s">
        <v>49</v>
      </c>
      <c r="M1346" s="1">
        <v>40</v>
      </c>
      <c r="N1346" s="2" t="s">
        <v>1563</v>
      </c>
      <c r="O1346" s="2" t="s">
        <v>1564</v>
      </c>
      <c r="P1346" s="4">
        <v>0</v>
      </c>
      <c r="Q1346" s="4">
        <v>120000</v>
      </c>
      <c r="R1346" s="4">
        <v>0</v>
      </c>
      <c r="S1346" s="4">
        <v>0</v>
      </c>
      <c r="T1346" s="5">
        <v>0</v>
      </c>
      <c r="U1346" s="5">
        <v>0</v>
      </c>
      <c r="V1346" s="5">
        <v>0</v>
      </c>
      <c r="W1346" s="5">
        <v>0</v>
      </c>
      <c r="X1346" s="5">
        <v>0</v>
      </c>
      <c r="Y1346" s="6">
        <v>0</v>
      </c>
    </row>
    <row r="1347" spans="1:25" ht="58.5" thickBot="1" x14ac:dyDescent="0.4">
      <c r="A1347" s="20" t="s">
        <v>1180</v>
      </c>
      <c r="B1347" s="1">
        <v>7</v>
      </c>
      <c r="C1347" s="2" t="s">
        <v>1304</v>
      </c>
      <c r="D1347" s="1">
        <v>197</v>
      </c>
      <c r="E1347" s="3" t="s">
        <v>1305</v>
      </c>
      <c r="F1347" s="1">
        <v>83000</v>
      </c>
      <c r="G1347" s="1" t="s">
        <v>58</v>
      </c>
      <c r="H1347" s="1" t="s">
        <v>59</v>
      </c>
      <c r="I1347" s="1" t="s">
        <v>60</v>
      </c>
      <c r="J1347" s="1">
        <v>2021</v>
      </c>
      <c r="K1347" s="1" t="s">
        <v>4915</v>
      </c>
      <c r="L1347" s="2" t="s">
        <v>49</v>
      </c>
      <c r="M1347" s="1">
        <v>40</v>
      </c>
      <c r="N1347" s="2" t="s">
        <v>1565</v>
      </c>
      <c r="O1347" s="2" t="s">
        <v>1566</v>
      </c>
      <c r="P1347" s="4">
        <v>0</v>
      </c>
      <c r="Q1347" s="4">
        <v>-2784140</v>
      </c>
      <c r="R1347" s="4">
        <v>0</v>
      </c>
      <c r="S1347" s="4">
        <v>0</v>
      </c>
      <c r="T1347" s="5">
        <v>0</v>
      </c>
      <c r="U1347" s="5">
        <v>0</v>
      </c>
      <c r="V1347" s="5">
        <v>0</v>
      </c>
      <c r="W1347" s="5">
        <v>0</v>
      </c>
      <c r="X1347" s="5">
        <v>0</v>
      </c>
      <c r="Y1347" s="6">
        <v>0</v>
      </c>
    </row>
    <row r="1348" spans="1:25" ht="116.5" thickBot="1" x14ac:dyDescent="0.4">
      <c r="A1348" s="20" t="s">
        <v>1180</v>
      </c>
      <c r="B1348" s="1">
        <v>7</v>
      </c>
      <c r="C1348" s="2" t="s">
        <v>1304</v>
      </c>
      <c r="D1348" s="1">
        <v>197</v>
      </c>
      <c r="E1348" s="3" t="s">
        <v>1305</v>
      </c>
      <c r="F1348" s="1">
        <v>83000</v>
      </c>
      <c r="G1348" s="1" t="s">
        <v>58</v>
      </c>
      <c r="H1348" s="1" t="s">
        <v>59</v>
      </c>
      <c r="I1348" s="1" t="s">
        <v>60</v>
      </c>
      <c r="J1348" s="1">
        <v>2021</v>
      </c>
      <c r="K1348" s="1" t="s">
        <v>4915</v>
      </c>
      <c r="L1348" s="2" t="s">
        <v>49</v>
      </c>
      <c r="M1348" s="1">
        <v>40</v>
      </c>
      <c r="N1348" s="2" t="s">
        <v>1567</v>
      </c>
      <c r="O1348" s="2" t="s">
        <v>1568</v>
      </c>
      <c r="P1348" s="4">
        <v>0</v>
      </c>
      <c r="Q1348" s="4">
        <v>0</v>
      </c>
      <c r="R1348" s="4">
        <v>0</v>
      </c>
      <c r="S1348" s="4">
        <v>0</v>
      </c>
      <c r="T1348" s="5">
        <v>0</v>
      </c>
      <c r="U1348" s="5">
        <v>0</v>
      </c>
      <c r="V1348" s="5">
        <v>0</v>
      </c>
      <c r="W1348" s="5">
        <v>0</v>
      </c>
      <c r="X1348" s="5">
        <v>0</v>
      </c>
      <c r="Y1348" s="6">
        <v>0</v>
      </c>
    </row>
    <row r="1349" spans="1:25" ht="116.5" thickBot="1" x14ac:dyDescent="0.4">
      <c r="A1349" s="20" t="s">
        <v>1180</v>
      </c>
      <c r="B1349" s="1">
        <v>7</v>
      </c>
      <c r="C1349" s="2" t="s">
        <v>1304</v>
      </c>
      <c r="D1349" s="1">
        <v>197</v>
      </c>
      <c r="E1349" s="3" t="s">
        <v>1305</v>
      </c>
      <c r="F1349" s="1">
        <v>83000</v>
      </c>
      <c r="G1349" s="1" t="s">
        <v>58</v>
      </c>
      <c r="H1349" s="1" t="s">
        <v>59</v>
      </c>
      <c r="I1349" s="1" t="s">
        <v>60</v>
      </c>
      <c r="J1349" s="1">
        <v>2021</v>
      </c>
      <c r="K1349" s="1" t="s">
        <v>4915</v>
      </c>
      <c r="L1349" s="2" t="s">
        <v>49</v>
      </c>
      <c r="M1349" s="1">
        <v>40</v>
      </c>
      <c r="N1349" s="2" t="s">
        <v>1569</v>
      </c>
      <c r="O1349" s="2" t="s">
        <v>1570</v>
      </c>
      <c r="P1349" s="4">
        <v>-2500000</v>
      </c>
      <c r="Q1349" s="4">
        <v>0</v>
      </c>
      <c r="R1349" s="4">
        <v>0</v>
      </c>
      <c r="S1349" s="4">
        <v>0</v>
      </c>
      <c r="T1349" s="5">
        <v>0</v>
      </c>
      <c r="U1349" s="5">
        <v>0</v>
      </c>
      <c r="V1349" s="5">
        <v>0</v>
      </c>
      <c r="W1349" s="5">
        <v>0</v>
      </c>
      <c r="X1349" s="5">
        <v>0</v>
      </c>
      <c r="Y1349" s="6">
        <v>0</v>
      </c>
    </row>
    <row r="1350" spans="1:25" ht="131" thickBot="1" x14ac:dyDescent="0.4">
      <c r="A1350" s="20" t="s">
        <v>1180</v>
      </c>
      <c r="B1350" s="1">
        <v>7</v>
      </c>
      <c r="C1350" s="2" t="s">
        <v>1304</v>
      </c>
      <c r="D1350" s="1">
        <v>197</v>
      </c>
      <c r="E1350" s="3" t="s">
        <v>1305</v>
      </c>
      <c r="F1350" s="1">
        <v>83000</v>
      </c>
      <c r="G1350" s="1" t="s">
        <v>58</v>
      </c>
      <c r="H1350" s="1" t="s">
        <v>59</v>
      </c>
      <c r="I1350" s="1" t="s">
        <v>60</v>
      </c>
      <c r="J1350" s="1">
        <v>2021</v>
      </c>
      <c r="K1350" s="1" t="s">
        <v>4915</v>
      </c>
      <c r="L1350" s="2" t="s">
        <v>49</v>
      </c>
      <c r="M1350" s="1">
        <v>40</v>
      </c>
      <c r="N1350" s="2" t="s">
        <v>1571</v>
      </c>
      <c r="O1350" s="2" t="s">
        <v>1572</v>
      </c>
      <c r="P1350" s="4">
        <v>0</v>
      </c>
      <c r="Q1350" s="4">
        <v>49494567</v>
      </c>
      <c r="R1350" s="4">
        <v>0</v>
      </c>
      <c r="S1350" s="4">
        <v>0</v>
      </c>
      <c r="T1350" s="5">
        <v>0</v>
      </c>
      <c r="U1350" s="5">
        <v>0</v>
      </c>
      <c r="V1350" s="5">
        <v>0</v>
      </c>
      <c r="W1350" s="5">
        <v>0</v>
      </c>
      <c r="X1350" s="5">
        <v>0</v>
      </c>
      <c r="Y1350" s="6">
        <v>0</v>
      </c>
    </row>
    <row r="1351" spans="1:25" ht="58.5" thickBot="1" x14ac:dyDescent="0.4">
      <c r="A1351" s="20" t="s">
        <v>1180</v>
      </c>
      <c r="B1351" s="1">
        <v>7</v>
      </c>
      <c r="C1351" s="2" t="s">
        <v>1304</v>
      </c>
      <c r="D1351" s="1">
        <v>197</v>
      </c>
      <c r="E1351" s="3" t="s">
        <v>1305</v>
      </c>
      <c r="F1351" s="1">
        <v>83000</v>
      </c>
      <c r="G1351" s="1" t="s">
        <v>58</v>
      </c>
      <c r="H1351" s="1" t="s">
        <v>59</v>
      </c>
      <c r="I1351" s="1" t="s">
        <v>60</v>
      </c>
      <c r="J1351" s="1">
        <v>2021</v>
      </c>
      <c r="K1351" s="1" t="s">
        <v>4915</v>
      </c>
      <c r="L1351" s="2" t="s">
        <v>49</v>
      </c>
      <c r="M1351" s="1">
        <v>40</v>
      </c>
      <c r="N1351" s="2" t="s">
        <v>1573</v>
      </c>
      <c r="O1351" s="2" t="s">
        <v>1574</v>
      </c>
      <c r="P1351" s="4">
        <v>-36000000</v>
      </c>
      <c r="Q1351" s="4">
        <v>-40000000</v>
      </c>
      <c r="R1351" s="4">
        <v>36000000</v>
      </c>
      <c r="S1351" s="4">
        <v>40000000</v>
      </c>
      <c r="T1351" s="5">
        <v>0</v>
      </c>
      <c r="U1351" s="5">
        <v>0</v>
      </c>
      <c r="V1351" s="5">
        <v>0</v>
      </c>
      <c r="W1351" s="5">
        <v>0</v>
      </c>
      <c r="X1351" s="5">
        <v>0</v>
      </c>
      <c r="Y1351" s="6">
        <v>0</v>
      </c>
    </row>
    <row r="1352" spans="1:25" ht="116.5" thickBot="1" x14ac:dyDescent="0.4">
      <c r="A1352" s="20" t="s">
        <v>1180</v>
      </c>
      <c r="B1352" s="1">
        <v>7</v>
      </c>
      <c r="C1352" s="2" t="s">
        <v>1304</v>
      </c>
      <c r="D1352" s="1">
        <v>197</v>
      </c>
      <c r="E1352" s="3" t="s">
        <v>1305</v>
      </c>
      <c r="F1352" s="1">
        <v>83000</v>
      </c>
      <c r="G1352" s="1" t="s">
        <v>58</v>
      </c>
      <c r="H1352" s="1" t="s">
        <v>59</v>
      </c>
      <c r="I1352" s="1" t="s">
        <v>60</v>
      </c>
      <c r="J1352" s="1">
        <v>2021</v>
      </c>
      <c r="K1352" s="1" t="s">
        <v>4915</v>
      </c>
      <c r="L1352" s="2" t="s">
        <v>49</v>
      </c>
      <c r="M1352" s="1">
        <v>40</v>
      </c>
      <c r="N1352" s="2" t="s">
        <v>1575</v>
      </c>
      <c r="O1352" s="2" t="s">
        <v>1576</v>
      </c>
      <c r="P1352" s="4">
        <v>0</v>
      </c>
      <c r="Q1352" s="4">
        <v>1999999</v>
      </c>
      <c r="R1352" s="4">
        <v>0</v>
      </c>
      <c r="S1352" s="4">
        <v>0</v>
      </c>
      <c r="T1352" s="5">
        <v>0</v>
      </c>
      <c r="U1352" s="5">
        <v>0</v>
      </c>
      <c r="V1352" s="5">
        <v>0</v>
      </c>
      <c r="W1352" s="5">
        <v>0</v>
      </c>
      <c r="X1352" s="5">
        <v>0</v>
      </c>
      <c r="Y1352" s="6">
        <v>0</v>
      </c>
    </row>
    <row r="1353" spans="1:25" ht="174.5" thickBot="1" x14ac:dyDescent="0.4">
      <c r="A1353" s="20" t="s">
        <v>1180</v>
      </c>
      <c r="B1353" s="1">
        <v>7</v>
      </c>
      <c r="C1353" s="2" t="s">
        <v>1304</v>
      </c>
      <c r="D1353" s="1">
        <v>197</v>
      </c>
      <c r="E1353" s="3" t="s">
        <v>1305</v>
      </c>
      <c r="F1353" s="1">
        <v>83000</v>
      </c>
      <c r="G1353" s="1" t="s">
        <v>58</v>
      </c>
      <c r="H1353" s="1" t="s">
        <v>59</v>
      </c>
      <c r="I1353" s="1" t="s">
        <v>60</v>
      </c>
      <c r="J1353" s="1">
        <v>2021</v>
      </c>
      <c r="K1353" s="1" t="s">
        <v>4915</v>
      </c>
      <c r="L1353" s="2" t="s">
        <v>49</v>
      </c>
      <c r="M1353" s="1">
        <v>40</v>
      </c>
      <c r="N1353" s="2" t="s">
        <v>1577</v>
      </c>
      <c r="O1353" s="2" t="s">
        <v>1578</v>
      </c>
      <c r="P1353" s="4">
        <v>0</v>
      </c>
      <c r="Q1353" s="4">
        <v>0</v>
      </c>
      <c r="R1353" s="4">
        <v>0</v>
      </c>
      <c r="S1353" s="4">
        <v>6500000</v>
      </c>
      <c r="T1353" s="5">
        <v>0</v>
      </c>
      <c r="U1353" s="5">
        <v>0</v>
      </c>
      <c r="V1353" s="5">
        <v>0</v>
      </c>
      <c r="W1353" s="5">
        <v>0</v>
      </c>
      <c r="X1353" s="5">
        <v>0</v>
      </c>
      <c r="Y1353" s="6">
        <v>0</v>
      </c>
    </row>
    <row r="1354" spans="1:25" ht="160" thickBot="1" x14ac:dyDescent="0.4">
      <c r="A1354" s="20" t="s">
        <v>1180</v>
      </c>
      <c r="B1354" s="1">
        <v>7</v>
      </c>
      <c r="C1354" s="2" t="s">
        <v>1304</v>
      </c>
      <c r="D1354" s="1">
        <v>197</v>
      </c>
      <c r="E1354" s="3" t="s">
        <v>1305</v>
      </c>
      <c r="F1354" s="1">
        <v>83000</v>
      </c>
      <c r="G1354" s="1" t="s">
        <v>58</v>
      </c>
      <c r="H1354" s="1" t="s">
        <v>59</v>
      </c>
      <c r="I1354" s="1" t="s">
        <v>60</v>
      </c>
      <c r="J1354" s="1">
        <v>2021</v>
      </c>
      <c r="K1354" s="1" t="s">
        <v>4915</v>
      </c>
      <c r="L1354" s="2" t="s">
        <v>49</v>
      </c>
      <c r="M1354" s="1">
        <v>40</v>
      </c>
      <c r="N1354" s="2" t="s">
        <v>1579</v>
      </c>
      <c r="O1354" s="2" t="s">
        <v>1580</v>
      </c>
      <c r="P1354" s="4">
        <v>-39990903</v>
      </c>
      <c r="Q1354" s="4">
        <v>0</v>
      </c>
      <c r="R1354" s="4">
        <v>0</v>
      </c>
      <c r="S1354" s="4">
        <v>0</v>
      </c>
      <c r="T1354" s="5">
        <v>0</v>
      </c>
      <c r="U1354" s="5">
        <v>0</v>
      </c>
      <c r="V1354" s="5">
        <v>0</v>
      </c>
      <c r="W1354" s="5">
        <v>0</v>
      </c>
      <c r="X1354" s="5">
        <v>0</v>
      </c>
      <c r="Y1354" s="6">
        <v>0</v>
      </c>
    </row>
    <row r="1355" spans="1:25" ht="44" thickBot="1" x14ac:dyDescent="0.4">
      <c r="A1355" s="20" t="s">
        <v>1180</v>
      </c>
      <c r="B1355" s="1">
        <v>7</v>
      </c>
      <c r="C1355" s="2" t="s">
        <v>1304</v>
      </c>
      <c r="D1355" s="1">
        <v>197</v>
      </c>
      <c r="E1355" s="3" t="s">
        <v>1305</v>
      </c>
      <c r="F1355" s="1">
        <v>83000</v>
      </c>
      <c r="G1355" s="1" t="s">
        <v>58</v>
      </c>
      <c r="H1355" s="1" t="s">
        <v>59</v>
      </c>
      <c r="I1355" s="1" t="s">
        <v>60</v>
      </c>
      <c r="J1355" s="1">
        <v>2021</v>
      </c>
      <c r="K1355" s="1" t="s">
        <v>4915</v>
      </c>
      <c r="L1355" s="2" t="s">
        <v>49</v>
      </c>
      <c r="M1355" s="1">
        <v>40</v>
      </c>
      <c r="N1355" s="2" t="s">
        <v>1581</v>
      </c>
      <c r="O1355" s="2" t="s">
        <v>1582</v>
      </c>
      <c r="P1355" s="4">
        <v>-23199994</v>
      </c>
      <c r="Q1355" s="4">
        <v>0</v>
      </c>
      <c r="R1355" s="4">
        <v>23200000</v>
      </c>
      <c r="S1355" s="4">
        <v>0</v>
      </c>
      <c r="T1355" s="5">
        <v>0</v>
      </c>
      <c r="U1355" s="5">
        <v>0</v>
      </c>
      <c r="V1355" s="5">
        <v>0</v>
      </c>
      <c r="W1355" s="5">
        <v>0</v>
      </c>
      <c r="X1355" s="5">
        <v>0</v>
      </c>
      <c r="Y1355" s="6">
        <v>0</v>
      </c>
    </row>
    <row r="1356" spans="1:25" ht="87.5" thickBot="1" x14ac:dyDescent="0.4">
      <c r="A1356" s="20" t="s">
        <v>1180</v>
      </c>
      <c r="B1356" s="1">
        <v>7</v>
      </c>
      <c r="C1356" s="2" t="s">
        <v>1304</v>
      </c>
      <c r="D1356" s="1">
        <v>197</v>
      </c>
      <c r="E1356" s="3" t="s">
        <v>1305</v>
      </c>
      <c r="F1356" s="1">
        <v>83000</v>
      </c>
      <c r="G1356" s="1" t="s">
        <v>58</v>
      </c>
      <c r="H1356" s="1" t="s">
        <v>59</v>
      </c>
      <c r="I1356" s="1" t="s">
        <v>60</v>
      </c>
      <c r="J1356" s="1">
        <v>2021</v>
      </c>
      <c r="K1356" s="1" t="s">
        <v>4915</v>
      </c>
      <c r="L1356" s="2" t="s">
        <v>49</v>
      </c>
      <c r="M1356" s="1">
        <v>40</v>
      </c>
      <c r="N1356" s="2" t="s">
        <v>1583</v>
      </c>
      <c r="O1356" s="2" t="s">
        <v>1584</v>
      </c>
      <c r="P1356" s="4">
        <v>-20730504</v>
      </c>
      <c r="Q1356" s="4">
        <v>-49832441</v>
      </c>
      <c r="R1356" s="4">
        <v>0</v>
      </c>
      <c r="S1356" s="4">
        <v>0</v>
      </c>
      <c r="T1356" s="5">
        <v>0</v>
      </c>
      <c r="U1356" s="5">
        <v>0</v>
      </c>
      <c r="V1356" s="5">
        <v>0</v>
      </c>
      <c r="W1356" s="5">
        <v>0</v>
      </c>
      <c r="X1356" s="5">
        <v>0</v>
      </c>
      <c r="Y1356" s="6">
        <v>0</v>
      </c>
    </row>
    <row r="1357" spans="1:25" ht="218" thickBot="1" x14ac:dyDescent="0.4">
      <c r="A1357" s="20" t="s">
        <v>1180</v>
      </c>
      <c r="B1357" s="1">
        <v>7</v>
      </c>
      <c r="C1357" s="2" t="s">
        <v>1304</v>
      </c>
      <c r="D1357" s="1">
        <v>197</v>
      </c>
      <c r="E1357" s="3" t="s">
        <v>1305</v>
      </c>
      <c r="F1357" s="1">
        <v>83000</v>
      </c>
      <c r="G1357" s="1" t="s">
        <v>58</v>
      </c>
      <c r="H1357" s="1" t="s">
        <v>59</v>
      </c>
      <c r="I1357" s="1" t="s">
        <v>60</v>
      </c>
      <c r="J1357" s="1">
        <v>2021</v>
      </c>
      <c r="K1357" s="1" t="s">
        <v>4915</v>
      </c>
      <c r="L1357" s="2" t="s">
        <v>49</v>
      </c>
      <c r="M1357" s="1">
        <v>40</v>
      </c>
      <c r="N1357" s="2" t="s">
        <v>1585</v>
      </c>
      <c r="O1357" s="2" t="s">
        <v>1586</v>
      </c>
      <c r="P1357" s="4">
        <v>39990901</v>
      </c>
      <c r="Q1357" s="4">
        <v>45709893</v>
      </c>
      <c r="R1357" s="4">
        <v>0</v>
      </c>
      <c r="S1357" s="4">
        <v>0</v>
      </c>
      <c r="T1357" s="5">
        <v>0</v>
      </c>
      <c r="U1357" s="5">
        <v>0</v>
      </c>
      <c r="V1357" s="5">
        <v>0</v>
      </c>
      <c r="W1357" s="5">
        <v>0</v>
      </c>
      <c r="X1357" s="5">
        <v>0</v>
      </c>
      <c r="Y1357" s="6">
        <v>0</v>
      </c>
    </row>
    <row r="1358" spans="1:25" ht="160" thickBot="1" x14ac:dyDescent="0.4">
      <c r="A1358" s="20" t="s">
        <v>1180</v>
      </c>
      <c r="B1358" s="1">
        <v>7</v>
      </c>
      <c r="C1358" s="2" t="s">
        <v>1304</v>
      </c>
      <c r="D1358" s="1">
        <v>197</v>
      </c>
      <c r="E1358" s="3" t="s">
        <v>1305</v>
      </c>
      <c r="F1358" s="1">
        <v>83000</v>
      </c>
      <c r="G1358" s="1" t="s">
        <v>58</v>
      </c>
      <c r="H1358" s="1" t="s">
        <v>59</v>
      </c>
      <c r="I1358" s="1" t="s">
        <v>60</v>
      </c>
      <c r="J1358" s="1">
        <v>2021</v>
      </c>
      <c r="K1358" s="1" t="s">
        <v>4915</v>
      </c>
      <c r="L1358" s="2" t="s">
        <v>49</v>
      </c>
      <c r="M1358" s="1">
        <v>40</v>
      </c>
      <c r="N1358" s="2" t="s">
        <v>1587</v>
      </c>
      <c r="O1358" s="2" t="s">
        <v>1588</v>
      </c>
      <c r="P1358" s="4">
        <v>-15897461</v>
      </c>
      <c r="Q1358" s="4">
        <v>0</v>
      </c>
      <c r="R1358" s="4">
        <v>0</v>
      </c>
      <c r="S1358" s="4">
        <v>0</v>
      </c>
      <c r="T1358" s="5">
        <v>0</v>
      </c>
      <c r="U1358" s="5">
        <v>0</v>
      </c>
      <c r="V1358" s="5">
        <v>0</v>
      </c>
      <c r="W1358" s="5">
        <v>0</v>
      </c>
      <c r="X1358" s="5">
        <v>0</v>
      </c>
      <c r="Y1358" s="6">
        <v>0</v>
      </c>
    </row>
    <row r="1359" spans="1:25" ht="102" thickBot="1" x14ac:dyDescent="0.4">
      <c r="A1359" s="20" t="s">
        <v>1180</v>
      </c>
      <c r="B1359" s="1">
        <v>7</v>
      </c>
      <c r="C1359" s="2" t="s">
        <v>1304</v>
      </c>
      <c r="D1359" s="1">
        <v>197</v>
      </c>
      <c r="E1359" s="3" t="s">
        <v>1305</v>
      </c>
      <c r="F1359" s="1">
        <v>83000</v>
      </c>
      <c r="G1359" s="1" t="s">
        <v>58</v>
      </c>
      <c r="H1359" s="1" t="s">
        <v>59</v>
      </c>
      <c r="I1359" s="1" t="s">
        <v>60</v>
      </c>
      <c r="J1359" s="1">
        <v>2021</v>
      </c>
      <c r="K1359" s="1" t="s">
        <v>4915</v>
      </c>
      <c r="L1359" s="2" t="s">
        <v>49</v>
      </c>
      <c r="M1359" s="1">
        <v>40</v>
      </c>
      <c r="N1359" s="2" t="s">
        <v>1589</v>
      </c>
      <c r="O1359" s="2" t="s">
        <v>1590</v>
      </c>
      <c r="P1359" s="4">
        <v>0</v>
      </c>
      <c r="Q1359" s="4">
        <v>250000</v>
      </c>
      <c r="R1359" s="4">
        <v>0</v>
      </c>
      <c r="S1359" s="4">
        <v>0</v>
      </c>
      <c r="T1359" s="5">
        <v>0</v>
      </c>
      <c r="U1359" s="5">
        <v>0</v>
      </c>
      <c r="V1359" s="5">
        <v>0</v>
      </c>
      <c r="W1359" s="5">
        <v>0</v>
      </c>
      <c r="X1359" s="5">
        <v>0</v>
      </c>
      <c r="Y1359" s="6">
        <v>0</v>
      </c>
    </row>
    <row r="1360" spans="1:25" ht="102" thickBot="1" x14ac:dyDescent="0.4">
      <c r="A1360" s="20" t="s">
        <v>1180</v>
      </c>
      <c r="B1360" s="1">
        <v>7</v>
      </c>
      <c r="C1360" s="2" t="s">
        <v>1304</v>
      </c>
      <c r="D1360" s="1">
        <v>197</v>
      </c>
      <c r="E1360" s="3" t="s">
        <v>1305</v>
      </c>
      <c r="F1360" s="1">
        <v>83000</v>
      </c>
      <c r="G1360" s="1" t="s">
        <v>58</v>
      </c>
      <c r="H1360" s="1" t="s">
        <v>59</v>
      </c>
      <c r="I1360" s="1" t="s">
        <v>60</v>
      </c>
      <c r="J1360" s="1">
        <v>2021</v>
      </c>
      <c r="K1360" s="1" t="s">
        <v>4915</v>
      </c>
      <c r="L1360" s="2" t="s">
        <v>49</v>
      </c>
      <c r="M1360" s="1">
        <v>40</v>
      </c>
      <c r="N1360" s="2" t="s">
        <v>1591</v>
      </c>
      <c r="O1360" s="2" t="s">
        <v>1592</v>
      </c>
      <c r="P1360" s="4">
        <v>0</v>
      </c>
      <c r="Q1360" s="4">
        <v>1000000</v>
      </c>
      <c r="R1360" s="4">
        <v>0</v>
      </c>
      <c r="S1360" s="4">
        <v>0</v>
      </c>
      <c r="T1360" s="5">
        <v>0</v>
      </c>
      <c r="U1360" s="5">
        <v>0</v>
      </c>
      <c r="V1360" s="5">
        <v>0</v>
      </c>
      <c r="W1360" s="5">
        <v>0</v>
      </c>
      <c r="X1360" s="5">
        <v>0</v>
      </c>
      <c r="Y1360" s="6">
        <v>0</v>
      </c>
    </row>
    <row r="1361" spans="1:25" ht="73" thickBot="1" x14ac:dyDescent="0.4">
      <c r="A1361" s="20" t="s">
        <v>1180</v>
      </c>
      <c r="B1361" s="1">
        <v>7</v>
      </c>
      <c r="C1361" s="2" t="s">
        <v>1304</v>
      </c>
      <c r="D1361" s="1">
        <v>197</v>
      </c>
      <c r="E1361" s="3" t="s">
        <v>1305</v>
      </c>
      <c r="F1361" s="1">
        <v>83000</v>
      </c>
      <c r="G1361" s="1" t="s">
        <v>58</v>
      </c>
      <c r="H1361" s="1" t="s">
        <v>59</v>
      </c>
      <c r="I1361" s="1" t="s">
        <v>60</v>
      </c>
      <c r="J1361" s="1">
        <v>2021</v>
      </c>
      <c r="K1361" s="1" t="s">
        <v>4915</v>
      </c>
      <c r="L1361" s="2" t="s">
        <v>49</v>
      </c>
      <c r="M1361" s="1">
        <v>40</v>
      </c>
      <c r="N1361" s="2" t="s">
        <v>1593</v>
      </c>
      <c r="O1361" s="2" t="s">
        <v>1594</v>
      </c>
      <c r="P1361" s="4">
        <v>0</v>
      </c>
      <c r="Q1361" s="4">
        <v>300000</v>
      </c>
      <c r="R1361" s="4">
        <v>0</v>
      </c>
      <c r="S1361" s="4">
        <v>0</v>
      </c>
      <c r="T1361" s="5">
        <v>0</v>
      </c>
      <c r="U1361" s="5">
        <v>0</v>
      </c>
      <c r="V1361" s="5">
        <v>0</v>
      </c>
      <c r="W1361" s="5">
        <v>0</v>
      </c>
      <c r="X1361" s="5">
        <v>0</v>
      </c>
      <c r="Y1361" s="6">
        <v>0</v>
      </c>
    </row>
    <row r="1362" spans="1:25" ht="73" thickBot="1" x14ac:dyDescent="0.4">
      <c r="A1362" s="20" t="s">
        <v>1180</v>
      </c>
      <c r="B1362" s="1">
        <v>7</v>
      </c>
      <c r="C1362" s="2" t="s">
        <v>1595</v>
      </c>
      <c r="D1362" s="1">
        <v>218</v>
      </c>
      <c r="E1362" s="3" t="s">
        <v>1596</v>
      </c>
      <c r="F1362" s="1">
        <v>85000</v>
      </c>
      <c r="G1362" s="1" t="s">
        <v>27</v>
      </c>
      <c r="H1362" s="1" t="s">
        <v>28</v>
      </c>
      <c r="I1362" s="1">
        <v>2020</v>
      </c>
      <c r="J1362" s="1">
        <v>2020</v>
      </c>
      <c r="K1362" s="1" t="s">
        <v>4914</v>
      </c>
      <c r="L1362" s="2" t="s">
        <v>29</v>
      </c>
      <c r="M1362" s="1">
        <v>10</v>
      </c>
      <c r="N1362" s="2" t="s">
        <v>30</v>
      </c>
      <c r="O1362" s="2" t="s">
        <v>31</v>
      </c>
      <c r="P1362" s="4">
        <v>10784090</v>
      </c>
      <c r="Q1362" s="4">
        <v>10784090</v>
      </c>
      <c r="R1362" s="4">
        <v>1306082</v>
      </c>
      <c r="S1362" s="4">
        <v>1306082</v>
      </c>
      <c r="T1362" s="5">
        <v>185.5</v>
      </c>
      <c r="U1362" s="5">
        <v>185.5</v>
      </c>
      <c r="V1362" s="5">
        <v>0</v>
      </c>
      <c r="W1362" s="5">
        <v>0</v>
      </c>
      <c r="X1362" s="5">
        <v>185.5</v>
      </c>
      <c r="Y1362" s="6">
        <v>185.5</v>
      </c>
    </row>
    <row r="1363" spans="1:25" ht="87.5" thickBot="1" x14ac:dyDescent="0.4">
      <c r="A1363" s="20" t="s">
        <v>1180</v>
      </c>
      <c r="B1363" s="1">
        <v>7</v>
      </c>
      <c r="C1363" s="2" t="s">
        <v>1595</v>
      </c>
      <c r="D1363" s="1">
        <v>218</v>
      </c>
      <c r="E1363" s="3" t="s">
        <v>1596</v>
      </c>
      <c r="F1363" s="1">
        <v>85000</v>
      </c>
      <c r="G1363" s="1" t="s">
        <v>27</v>
      </c>
      <c r="H1363" s="1" t="s">
        <v>28</v>
      </c>
      <c r="I1363" s="1">
        <v>2020</v>
      </c>
      <c r="J1363" s="1">
        <v>2020</v>
      </c>
      <c r="K1363" s="1" t="s">
        <v>4914</v>
      </c>
      <c r="L1363" s="2" t="s">
        <v>32</v>
      </c>
      <c r="M1363" s="1">
        <v>20</v>
      </c>
      <c r="N1363" s="2" t="s">
        <v>33</v>
      </c>
      <c r="O1363" s="2" t="s">
        <v>34</v>
      </c>
      <c r="P1363" s="4">
        <v>142182</v>
      </c>
      <c r="Q1363" s="4">
        <v>142182</v>
      </c>
      <c r="R1363" s="4">
        <v>4923</v>
      </c>
      <c r="S1363" s="4">
        <v>4923</v>
      </c>
      <c r="T1363" s="5">
        <v>0</v>
      </c>
      <c r="U1363" s="5">
        <v>0</v>
      </c>
      <c r="V1363" s="5">
        <v>0</v>
      </c>
      <c r="W1363" s="5">
        <v>0</v>
      </c>
      <c r="X1363" s="5">
        <v>0</v>
      </c>
      <c r="Y1363" s="6">
        <v>0</v>
      </c>
    </row>
    <row r="1364" spans="1:25" ht="73" thickBot="1" x14ac:dyDescent="0.4">
      <c r="A1364" s="20" t="s">
        <v>1180</v>
      </c>
      <c r="B1364" s="1">
        <v>7</v>
      </c>
      <c r="C1364" s="2" t="s">
        <v>1595</v>
      </c>
      <c r="D1364" s="1">
        <v>218</v>
      </c>
      <c r="E1364" s="3" t="s">
        <v>1596</v>
      </c>
      <c r="F1364" s="1">
        <v>85000</v>
      </c>
      <c r="G1364" s="1" t="s">
        <v>27</v>
      </c>
      <c r="H1364" s="1" t="s">
        <v>28</v>
      </c>
      <c r="I1364" s="1">
        <v>2020</v>
      </c>
      <c r="J1364" s="1">
        <v>2020</v>
      </c>
      <c r="K1364" s="1" t="s">
        <v>4914</v>
      </c>
      <c r="L1364" s="2" t="s">
        <v>32</v>
      </c>
      <c r="M1364" s="1">
        <v>20</v>
      </c>
      <c r="N1364" s="2" t="s">
        <v>35</v>
      </c>
      <c r="O1364" s="2" t="s">
        <v>36</v>
      </c>
      <c r="P1364" s="4">
        <v>200006</v>
      </c>
      <c r="Q1364" s="4">
        <v>200006</v>
      </c>
      <c r="R1364" s="4">
        <v>6927</v>
      </c>
      <c r="S1364" s="4">
        <v>6927</v>
      </c>
      <c r="T1364" s="5">
        <v>0</v>
      </c>
      <c r="U1364" s="5">
        <v>0</v>
      </c>
      <c r="V1364" s="5">
        <v>0</v>
      </c>
      <c r="W1364" s="5">
        <v>0</v>
      </c>
      <c r="X1364" s="5">
        <v>0</v>
      </c>
      <c r="Y1364" s="6">
        <v>0</v>
      </c>
    </row>
    <row r="1365" spans="1:25" ht="87.5" thickBot="1" x14ac:dyDescent="0.4">
      <c r="A1365" s="20" t="s">
        <v>1180</v>
      </c>
      <c r="B1365" s="1">
        <v>7</v>
      </c>
      <c r="C1365" s="2" t="s">
        <v>1595</v>
      </c>
      <c r="D1365" s="1">
        <v>218</v>
      </c>
      <c r="E1365" s="3" t="s">
        <v>1596</v>
      </c>
      <c r="F1365" s="1">
        <v>85000</v>
      </c>
      <c r="G1365" s="1" t="s">
        <v>27</v>
      </c>
      <c r="H1365" s="1" t="s">
        <v>28</v>
      </c>
      <c r="I1365" s="1">
        <v>2020</v>
      </c>
      <c r="J1365" s="1">
        <v>2020</v>
      </c>
      <c r="K1365" s="1" t="s">
        <v>4914</v>
      </c>
      <c r="L1365" s="2" t="s">
        <v>32</v>
      </c>
      <c r="M1365" s="1">
        <v>20</v>
      </c>
      <c r="N1365" s="2" t="s">
        <v>342</v>
      </c>
      <c r="O1365" s="2" t="s">
        <v>343</v>
      </c>
      <c r="P1365" s="4">
        <v>129793</v>
      </c>
      <c r="Q1365" s="4">
        <v>129793</v>
      </c>
      <c r="R1365" s="4">
        <v>0</v>
      </c>
      <c r="S1365" s="4">
        <v>0</v>
      </c>
      <c r="T1365" s="5">
        <v>0</v>
      </c>
      <c r="U1365" s="5">
        <v>0</v>
      </c>
      <c r="V1365" s="5">
        <v>0</v>
      </c>
      <c r="W1365" s="5">
        <v>0</v>
      </c>
      <c r="X1365" s="5">
        <v>0</v>
      </c>
      <c r="Y1365" s="6">
        <v>0</v>
      </c>
    </row>
    <row r="1366" spans="1:25" ht="73" thickBot="1" x14ac:dyDescent="0.4">
      <c r="A1366" s="20" t="s">
        <v>1180</v>
      </c>
      <c r="B1366" s="1">
        <v>7</v>
      </c>
      <c r="C1366" s="2" t="s">
        <v>1595</v>
      </c>
      <c r="D1366" s="1">
        <v>218</v>
      </c>
      <c r="E1366" s="3" t="s">
        <v>1596</v>
      </c>
      <c r="F1366" s="1">
        <v>85000</v>
      </c>
      <c r="G1366" s="1" t="s">
        <v>27</v>
      </c>
      <c r="H1366" s="1" t="s">
        <v>28</v>
      </c>
      <c r="I1366" s="1">
        <v>2020</v>
      </c>
      <c r="J1366" s="1">
        <v>2020</v>
      </c>
      <c r="K1366" s="1" t="s">
        <v>4914</v>
      </c>
      <c r="L1366" s="2" t="s">
        <v>32</v>
      </c>
      <c r="M1366" s="1">
        <v>20</v>
      </c>
      <c r="N1366" s="2" t="s">
        <v>37</v>
      </c>
      <c r="O1366" s="2" t="s">
        <v>38</v>
      </c>
      <c r="P1366" s="4">
        <v>-1506</v>
      </c>
      <c r="Q1366" s="4">
        <v>-1506</v>
      </c>
      <c r="R1366" s="4">
        <v>-299</v>
      </c>
      <c r="S1366" s="4">
        <v>-299</v>
      </c>
      <c r="T1366" s="5">
        <v>0</v>
      </c>
      <c r="U1366" s="5">
        <v>0</v>
      </c>
      <c r="V1366" s="5">
        <v>0</v>
      </c>
      <c r="W1366" s="5">
        <v>0</v>
      </c>
      <c r="X1366" s="5">
        <v>0</v>
      </c>
      <c r="Y1366" s="6">
        <v>0</v>
      </c>
    </row>
    <row r="1367" spans="1:25" ht="87.5" thickBot="1" x14ac:dyDescent="0.4">
      <c r="A1367" s="20" t="s">
        <v>1180</v>
      </c>
      <c r="B1367" s="1">
        <v>7</v>
      </c>
      <c r="C1367" s="2" t="s">
        <v>1595</v>
      </c>
      <c r="D1367" s="1">
        <v>218</v>
      </c>
      <c r="E1367" s="3" t="s">
        <v>1596</v>
      </c>
      <c r="F1367" s="1">
        <v>85000</v>
      </c>
      <c r="G1367" s="1" t="s">
        <v>27</v>
      </c>
      <c r="H1367" s="1" t="s">
        <v>28</v>
      </c>
      <c r="I1367" s="1">
        <v>2020</v>
      </c>
      <c r="J1367" s="1">
        <v>2020</v>
      </c>
      <c r="K1367" s="1" t="s">
        <v>4914</v>
      </c>
      <c r="L1367" s="2" t="s">
        <v>32</v>
      </c>
      <c r="M1367" s="1">
        <v>20</v>
      </c>
      <c r="N1367" s="2" t="s">
        <v>39</v>
      </c>
      <c r="O1367" s="2" t="s">
        <v>40</v>
      </c>
      <c r="P1367" s="4">
        <v>37</v>
      </c>
      <c r="Q1367" s="4">
        <v>37</v>
      </c>
      <c r="R1367" s="4">
        <v>-8</v>
      </c>
      <c r="S1367" s="4">
        <v>-8</v>
      </c>
      <c r="T1367" s="5">
        <v>0</v>
      </c>
      <c r="U1367" s="5">
        <v>0</v>
      </c>
      <c r="V1367" s="5">
        <v>0</v>
      </c>
      <c r="W1367" s="5">
        <v>0</v>
      </c>
      <c r="X1367" s="5">
        <v>0</v>
      </c>
      <c r="Y1367" s="6">
        <v>0</v>
      </c>
    </row>
    <row r="1368" spans="1:25" ht="73" thickBot="1" x14ac:dyDescent="0.4">
      <c r="A1368" s="20" t="s">
        <v>1180</v>
      </c>
      <c r="B1368" s="1">
        <v>7</v>
      </c>
      <c r="C1368" s="2" t="s">
        <v>1595</v>
      </c>
      <c r="D1368" s="1">
        <v>218</v>
      </c>
      <c r="E1368" s="3" t="s">
        <v>1596</v>
      </c>
      <c r="F1368" s="1">
        <v>85000</v>
      </c>
      <c r="G1368" s="1" t="s">
        <v>27</v>
      </c>
      <c r="H1368" s="1" t="s">
        <v>28</v>
      </c>
      <c r="I1368" s="1">
        <v>2020</v>
      </c>
      <c r="J1368" s="1">
        <v>2020</v>
      </c>
      <c r="K1368" s="1" t="s">
        <v>4914</v>
      </c>
      <c r="L1368" s="2" t="s">
        <v>32</v>
      </c>
      <c r="M1368" s="1">
        <v>20</v>
      </c>
      <c r="N1368" s="2" t="s">
        <v>41</v>
      </c>
      <c r="O1368" s="2" t="s">
        <v>42</v>
      </c>
      <c r="P1368" s="4">
        <v>99827</v>
      </c>
      <c r="Q1368" s="4">
        <v>99827</v>
      </c>
      <c r="R1368" s="4">
        <v>2881</v>
      </c>
      <c r="S1368" s="4">
        <v>2881</v>
      </c>
      <c r="T1368" s="5">
        <v>0</v>
      </c>
      <c r="U1368" s="5">
        <v>0</v>
      </c>
      <c r="V1368" s="5">
        <v>0</v>
      </c>
      <c r="W1368" s="5">
        <v>0</v>
      </c>
      <c r="X1368" s="5">
        <v>0</v>
      </c>
      <c r="Y1368" s="6">
        <v>0</v>
      </c>
    </row>
    <row r="1369" spans="1:25" ht="87.5" thickBot="1" x14ac:dyDescent="0.4">
      <c r="A1369" s="20" t="s">
        <v>1180</v>
      </c>
      <c r="B1369" s="1">
        <v>7</v>
      </c>
      <c r="C1369" s="2" t="s">
        <v>1595</v>
      </c>
      <c r="D1369" s="1">
        <v>218</v>
      </c>
      <c r="E1369" s="3" t="s">
        <v>1596</v>
      </c>
      <c r="F1369" s="1">
        <v>85000</v>
      </c>
      <c r="G1369" s="1" t="s">
        <v>27</v>
      </c>
      <c r="H1369" s="1" t="s">
        <v>28</v>
      </c>
      <c r="I1369" s="1">
        <v>2020</v>
      </c>
      <c r="J1369" s="1">
        <v>2020</v>
      </c>
      <c r="K1369" s="1" t="s">
        <v>4914</v>
      </c>
      <c r="L1369" s="2" t="s">
        <v>32</v>
      </c>
      <c r="M1369" s="1">
        <v>20</v>
      </c>
      <c r="N1369" s="2" t="s">
        <v>302</v>
      </c>
      <c r="O1369" s="2" t="s">
        <v>303</v>
      </c>
      <c r="P1369" s="4">
        <v>40570</v>
      </c>
      <c r="Q1369" s="4">
        <v>40570</v>
      </c>
      <c r="R1369" s="4">
        <v>859</v>
      </c>
      <c r="S1369" s="4">
        <v>859</v>
      </c>
      <c r="T1369" s="5">
        <v>0</v>
      </c>
      <c r="U1369" s="5">
        <v>0</v>
      </c>
      <c r="V1369" s="5">
        <v>0</v>
      </c>
      <c r="W1369" s="5">
        <v>0</v>
      </c>
      <c r="X1369" s="5">
        <v>0</v>
      </c>
      <c r="Y1369" s="6">
        <v>0</v>
      </c>
    </row>
    <row r="1370" spans="1:25" ht="87.5" thickBot="1" x14ac:dyDescent="0.4">
      <c r="A1370" s="20" t="s">
        <v>1180</v>
      </c>
      <c r="B1370" s="1">
        <v>7</v>
      </c>
      <c r="C1370" s="2" t="s">
        <v>1595</v>
      </c>
      <c r="D1370" s="1">
        <v>218</v>
      </c>
      <c r="E1370" s="3" t="s">
        <v>1596</v>
      </c>
      <c r="F1370" s="1">
        <v>85000</v>
      </c>
      <c r="G1370" s="1" t="s">
        <v>27</v>
      </c>
      <c r="H1370" s="1" t="s">
        <v>28</v>
      </c>
      <c r="I1370" s="1">
        <v>2020</v>
      </c>
      <c r="J1370" s="1">
        <v>2020</v>
      </c>
      <c r="K1370" s="1" t="s">
        <v>4914</v>
      </c>
      <c r="L1370" s="2" t="s">
        <v>32</v>
      </c>
      <c r="M1370" s="1">
        <v>20</v>
      </c>
      <c r="N1370" s="2" t="s">
        <v>344</v>
      </c>
      <c r="O1370" s="2" t="s">
        <v>345</v>
      </c>
      <c r="P1370" s="4">
        <v>21</v>
      </c>
      <c r="Q1370" s="4">
        <v>21</v>
      </c>
      <c r="R1370" s="4">
        <v>-78</v>
      </c>
      <c r="S1370" s="4">
        <v>-78</v>
      </c>
      <c r="T1370" s="5">
        <v>0</v>
      </c>
      <c r="U1370" s="5">
        <v>0</v>
      </c>
      <c r="V1370" s="5">
        <v>0</v>
      </c>
      <c r="W1370" s="5">
        <v>0</v>
      </c>
      <c r="X1370" s="5">
        <v>0</v>
      </c>
      <c r="Y1370" s="6">
        <v>0</v>
      </c>
    </row>
    <row r="1371" spans="1:25" ht="87.5" thickBot="1" x14ac:dyDescent="0.4">
      <c r="A1371" s="20" t="s">
        <v>1180</v>
      </c>
      <c r="B1371" s="1">
        <v>7</v>
      </c>
      <c r="C1371" s="2" t="s">
        <v>1595</v>
      </c>
      <c r="D1371" s="1">
        <v>218</v>
      </c>
      <c r="E1371" s="3" t="s">
        <v>1596</v>
      </c>
      <c r="F1371" s="1">
        <v>85000</v>
      </c>
      <c r="G1371" s="1" t="s">
        <v>27</v>
      </c>
      <c r="H1371" s="1" t="s">
        <v>28</v>
      </c>
      <c r="I1371" s="1">
        <v>2020</v>
      </c>
      <c r="J1371" s="1">
        <v>2020</v>
      </c>
      <c r="K1371" s="1" t="s">
        <v>4914</v>
      </c>
      <c r="L1371" s="2" t="s">
        <v>32</v>
      </c>
      <c r="M1371" s="1">
        <v>20</v>
      </c>
      <c r="N1371" s="2" t="s">
        <v>43</v>
      </c>
      <c r="O1371" s="2" t="s">
        <v>44</v>
      </c>
      <c r="P1371" s="4">
        <v>1757</v>
      </c>
      <c r="Q1371" s="4">
        <v>1757</v>
      </c>
      <c r="R1371" s="4">
        <v>61</v>
      </c>
      <c r="S1371" s="4">
        <v>61</v>
      </c>
      <c r="T1371" s="5">
        <v>0</v>
      </c>
      <c r="U1371" s="5">
        <v>0</v>
      </c>
      <c r="V1371" s="5">
        <v>0</v>
      </c>
      <c r="W1371" s="5">
        <v>0</v>
      </c>
      <c r="X1371" s="5">
        <v>0</v>
      </c>
      <c r="Y1371" s="6">
        <v>0</v>
      </c>
    </row>
    <row r="1372" spans="1:25" ht="73" thickBot="1" x14ac:dyDescent="0.4">
      <c r="A1372" s="20" t="s">
        <v>1180</v>
      </c>
      <c r="B1372" s="1">
        <v>7</v>
      </c>
      <c r="C1372" s="2" t="s">
        <v>1595</v>
      </c>
      <c r="D1372" s="1">
        <v>218</v>
      </c>
      <c r="E1372" s="3" t="s">
        <v>1596</v>
      </c>
      <c r="F1372" s="1">
        <v>85000</v>
      </c>
      <c r="G1372" s="1" t="s">
        <v>27</v>
      </c>
      <c r="H1372" s="1" t="s">
        <v>28</v>
      </c>
      <c r="I1372" s="1">
        <v>2020</v>
      </c>
      <c r="J1372" s="1">
        <v>2020</v>
      </c>
      <c r="K1372" s="1" t="s">
        <v>4914</v>
      </c>
      <c r="L1372" s="2" t="s">
        <v>32</v>
      </c>
      <c r="M1372" s="1">
        <v>20</v>
      </c>
      <c r="N1372" s="2" t="s">
        <v>45</v>
      </c>
      <c r="O1372" s="2" t="s">
        <v>46</v>
      </c>
      <c r="P1372" s="4">
        <v>-1756</v>
      </c>
      <c r="Q1372" s="4">
        <v>-1756</v>
      </c>
      <c r="R1372" s="4">
        <v>-61</v>
      </c>
      <c r="S1372" s="4">
        <v>-61</v>
      </c>
      <c r="T1372" s="5">
        <v>0</v>
      </c>
      <c r="U1372" s="5">
        <v>0</v>
      </c>
      <c r="V1372" s="5">
        <v>0</v>
      </c>
      <c r="W1372" s="5">
        <v>0</v>
      </c>
      <c r="X1372" s="5">
        <v>0</v>
      </c>
      <c r="Y1372" s="6">
        <v>0</v>
      </c>
    </row>
    <row r="1373" spans="1:25" ht="73" thickBot="1" x14ac:dyDescent="0.4">
      <c r="A1373" s="20" t="s">
        <v>1180</v>
      </c>
      <c r="B1373" s="1">
        <v>7</v>
      </c>
      <c r="C1373" s="2" t="s">
        <v>1595</v>
      </c>
      <c r="D1373" s="1">
        <v>218</v>
      </c>
      <c r="E1373" s="3" t="s">
        <v>1596</v>
      </c>
      <c r="F1373" s="1">
        <v>85000</v>
      </c>
      <c r="G1373" s="1" t="s">
        <v>27</v>
      </c>
      <c r="H1373" s="1" t="s">
        <v>28</v>
      </c>
      <c r="I1373" s="1">
        <v>2020</v>
      </c>
      <c r="J1373" s="1">
        <v>2020</v>
      </c>
      <c r="K1373" s="1" t="s">
        <v>4914</v>
      </c>
      <c r="L1373" s="2" t="s">
        <v>32</v>
      </c>
      <c r="M1373" s="1">
        <v>20</v>
      </c>
      <c r="N1373" s="2" t="s">
        <v>47</v>
      </c>
      <c r="O1373" s="2" t="s">
        <v>48</v>
      </c>
      <c r="P1373" s="4">
        <v>7927</v>
      </c>
      <c r="Q1373" s="4">
        <v>7927</v>
      </c>
      <c r="R1373" s="4">
        <v>0</v>
      </c>
      <c r="S1373" s="4">
        <v>0</v>
      </c>
      <c r="T1373" s="5">
        <v>0</v>
      </c>
      <c r="U1373" s="5">
        <v>0</v>
      </c>
      <c r="V1373" s="5">
        <v>0</v>
      </c>
      <c r="W1373" s="5">
        <v>0</v>
      </c>
      <c r="X1373" s="5">
        <v>0</v>
      </c>
      <c r="Y1373" s="6">
        <v>0</v>
      </c>
    </row>
    <row r="1374" spans="1:25" ht="73" thickBot="1" x14ac:dyDescent="0.4">
      <c r="A1374" s="20" t="s">
        <v>1180</v>
      </c>
      <c r="B1374" s="1">
        <v>7</v>
      </c>
      <c r="C1374" s="2" t="s">
        <v>1597</v>
      </c>
      <c r="D1374" s="1">
        <v>245</v>
      </c>
      <c r="E1374" s="3" t="s">
        <v>1598</v>
      </c>
      <c r="F1374" s="1">
        <v>86000</v>
      </c>
      <c r="G1374" s="1" t="s">
        <v>27</v>
      </c>
      <c r="H1374" s="1" t="s">
        <v>28</v>
      </c>
      <c r="I1374" s="1">
        <v>2020</v>
      </c>
      <c r="J1374" s="1">
        <v>2020</v>
      </c>
      <c r="K1374" s="1" t="s">
        <v>4914</v>
      </c>
      <c r="L1374" s="2" t="s">
        <v>29</v>
      </c>
      <c r="M1374" s="1">
        <v>10</v>
      </c>
      <c r="N1374" s="2" t="s">
        <v>30</v>
      </c>
      <c r="O1374" s="2" t="s">
        <v>31</v>
      </c>
      <c r="P1374" s="4">
        <v>109316939</v>
      </c>
      <c r="Q1374" s="4">
        <v>109316939</v>
      </c>
      <c r="R1374" s="4">
        <v>7277153</v>
      </c>
      <c r="S1374" s="4">
        <v>7277153</v>
      </c>
      <c r="T1374" s="5">
        <v>46</v>
      </c>
      <c r="U1374" s="5">
        <v>46</v>
      </c>
      <c r="V1374" s="5">
        <v>17</v>
      </c>
      <c r="W1374" s="5">
        <v>17</v>
      </c>
      <c r="X1374" s="5">
        <v>63</v>
      </c>
      <c r="Y1374" s="6">
        <v>63</v>
      </c>
    </row>
    <row r="1375" spans="1:25" ht="87.5" thickBot="1" x14ac:dyDescent="0.4">
      <c r="A1375" s="20" t="s">
        <v>1180</v>
      </c>
      <c r="B1375" s="1">
        <v>7</v>
      </c>
      <c r="C1375" s="2" t="s">
        <v>1597</v>
      </c>
      <c r="D1375" s="1">
        <v>245</v>
      </c>
      <c r="E1375" s="3" t="s">
        <v>1598</v>
      </c>
      <c r="F1375" s="1">
        <v>86000</v>
      </c>
      <c r="G1375" s="1" t="s">
        <v>27</v>
      </c>
      <c r="H1375" s="1" t="s">
        <v>28</v>
      </c>
      <c r="I1375" s="1">
        <v>2020</v>
      </c>
      <c r="J1375" s="1">
        <v>2020</v>
      </c>
      <c r="K1375" s="1" t="s">
        <v>4914</v>
      </c>
      <c r="L1375" s="2" t="s">
        <v>32</v>
      </c>
      <c r="M1375" s="1">
        <v>20</v>
      </c>
      <c r="N1375" s="2" t="s">
        <v>33</v>
      </c>
      <c r="O1375" s="2" t="s">
        <v>34</v>
      </c>
      <c r="P1375" s="4">
        <v>61348</v>
      </c>
      <c r="Q1375" s="4">
        <v>61348</v>
      </c>
      <c r="R1375" s="4">
        <v>13763</v>
      </c>
      <c r="S1375" s="4">
        <v>13763</v>
      </c>
      <c r="T1375" s="5">
        <v>0</v>
      </c>
      <c r="U1375" s="5">
        <v>0</v>
      </c>
      <c r="V1375" s="5">
        <v>0</v>
      </c>
      <c r="W1375" s="5">
        <v>0</v>
      </c>
      <c r="X1375" s="5">
        <v>0</v>
      </c>
      <c r="Y1375" s="6">
        <v>0</v>
      </c>
    </row>
    <row r="1376" spans="1:25" ht="73" thickBot="1" x14ac:dyDescent="0.4">
      <c r="A1376" s="20" t="s">
        <v>1180</v>
      </c>
      <c r="B1376" s="1">
        <v>7</v>
      </c>
      <c r="C1376" s="2" t="s">
        <v>1597</v>
      </c>
      <c r="D1376" s="1">
        <v>245</v>
      </c>
      <c r="E1376" s="3" t="s">
        <v>1598</v>
      </c>
      <c r="F1376" s="1">
        <v>86000</v>
      </c>
      <c r="G1376" s="1" t="s">
        <v>27</v>
      </c>
      <c r="H1376" s="1" t="s">
        <v>28</v>
      </c>
      <c r="I1376" s="1">
        <v>2020</v>
      </c>
      <c r="J1376" s="1">
        <v>2020</v>
      </c>
      <c r="K1376" s="1" t="s">
        <v>4914</v>
      </c>
      <c r="L1376" s="2" t="s">
        <v>32</v>
      </c>
      <c r="M1376" s="1">
        <v>20</v>
      </c>
      <c r="N1376" s="2" t="s">
        <v>35</v>
      </c>
      <c r="O1376" s="2" t="s">
        <v>36</v>
      </c>
      <c r="P1376" s="4">
        <v>93113</v>
      </c>
      <c r="Q1376" s="4">
        <v>93113</v>
      </c>
      <c r="R1376" s="4">
        <v>19362</v>
      </c>
      <c r="S1376" s="4">
        <v>19362</v>
      </c>
      <c r="T1376" s="5">
        <v>0</v>
      </c>
      <c r="U1376" s="5">
        <v>0</v>
      </c>
      <c r="V1376" s="5">
        <v>0</v>
      </c>
      <c r="W1376" s="5">
        <v>0</v>
      </c>
      <c r="X1376" s="5">
        <v>0</v>
      </c>
      <c r="Y1376" s="6">
        <v>0</v>
      </c>
    </row>
    <row r="1377" spans="1:25" ht="87.5" thickBot="1" x14ac:dyDescent="0.4">
      <c r="A1377" s="20" t="s">
        <v>1180</v>
      </c>
      <c r="B1377" s="1">
        <v>7</v>
      </c>
      <c r="C1377" s="2" t="s">
        <v>1597</v>
      </c>
      <c r="D1377" s="1">
        <v>245</v>
      </c>
      <c r="E1377" s="3" t="s">
        <v>1598</v>
      </c>
      <c r="F1377" s="1">
        <v>86000</v>
      </c>
      <c r="G1377" s="1" t="s">
        <v>27</v>
      </c>
      <c r="H1377" s="1" t="s">
        <v>28</v>
      </c>
      <c r="I1377" s="1">
        <v>2020</v>
      </c>
      <c r="J1377" s="1">
        <v>2020</v>
      </c>
      <c r="K1377" s="1" t="s">
        <v>4914</v>
      </c>
      <c r="L1377" s="2" t="s">
        <v>32</v>
      </c>
      <c r="M1377" s="1">
        <v>20</v>
      </c>
      <c r="N1377" s="2" t="s">
        <v>342</v>
      </c>
      <c r="O1377" s="2" t="s">
        <v>343</v>
      </c>
      <c r="P1377" s="4">
        <v>244908</v>
      </c>
      <c r="Q1377" s="4">
        <v>244908</v>
      </c>
      <c r="R1377" s="4">
        <v>0</v>
      </c>
      <c r="S1377" s="4">
        <v>0</v>
      </c>
      <c r="T1377" s="5">
        <v>0</v>
      </c>
      <c r="U1377" s="5">
        <v>0</v>
      </c>
      <c r="V1377" s="5">
        <v>0</v>
      </c>
      <c r="W1377" s="5">
        <v>0</v>
      </c>
      <c r="X1377" s="5">
        <v>0</v>
      </c>
      <c r="Y1377" s="6">
        <v>0</v>
      </c>
    </row>
    <row r="1378" spans="1:25" ht="73" thickBot="1" x14ac:dyDescent="0.4">
      <c r="A1378" s="20" t="s">
        <v>1180</v>
      </c>
      <c r="B1378" s="1">
        <v>7</v>
      </c>
      <c r="C1378" s="2" t="s">
        <v>1597</v>
      </c>
      <c r="D1378" s="1">
        <v>245</v>
      </c>
      <c r="E1378" s="3" t="s">
        <v>1598</v>
      </c>
      <c r="F1378" s="1">
        <v>86000</v>
      </c>
      <c r="G1378" s="1" t="s">
        <v>27</v>
      </c>
      <c r="H1378" s="1" t="s">
        <v>28</v>
      </c>
      <c r="I1378" s="1">
        <v>2020</v>
      </c>
      <c r="J1378" s="1">
        <v>2020</v>
      </c>
      <c r="K1378" s="1" t="s">
        <v>4914</v>
      </c>
      <c r="L1378" s="2" t="s">
        <v>32</v>
      </c>
      <c r="M1378" s="1">
        <v>20</v>
      </c>
      <c r="N1378" s="2" t="s">
        <v>75</v>
      </c>
      <c r="O1378" s="2" t="s">
        <v>76</v>
      </c>
      <c r="P1378" s="4">
        <v>16965</v>
      </c>
      <c r="Q1378" s="4">
        <v>16965</v>
      </c>
      <c r="R1378" s="4">
        <v>0</v>
      </c>
      <c r="S1378" s="4">
        <v>0</v>
      </c>
      <c r="T1378" s="5">
        <v>0</v>
      </c>
      <c r="U1378" s="5">
        <v>0</v>
      </c>
      <c r="V1378" s="5">
        <v>0</v>
      </c>
      <c r="W1378" s="5">
        <v>0</v>
      </c>
      <c r="X1378" s="5">
        <v>0</v>
      </c>
      <c r="Y1378" s="6">
        <v>0</v>
      </c>
    </row>
    <row r="1379" spans="1:25" ht="73" thickBot="1" x14ac:dyDescent="0.4">
      <c r="A1379" s="20" t="s">
        <v>1180</v>
      </c>
      <c r="B1379" s="1">
        <v>7</v>
      </c>
      <c r="C1379" s="2" t="s">
        <v>1597</v>
      </c>
      <c r="D1379" s="1">
        <v>245</v>
      </c>
      <c r="E1379" s="3" t="s">
        <v>1598</v>
      </c>
      <c r="F1379" s="1">
        <v>86000</v>
      </c>
      <c r="G1379" s="1" t="s">
        <v>27</v>
      </c>
      <c r="H1379" s="1" t="s">
        <v>28</v>
      </c>
      <c r="I1379" s="1">
        <v>2020</v>
      </c>
      <c r="J1379" s="1">
        <v>2020</v>
      </c>
      <c r="K1379" s="1" t="s">
        <v>4914</v>
      </c>
      <c r="L1379" s="2" t="s">
        <v>32</v>
      </c>
      <c r="M1379" s="1">
        <v>20</v>
      </c>
      <c r="N1379" s="2" t="s">
        <v>37</v>
      </c>
      <c r="O1379" s="2" t="s">
        <v>38</v>
      </c>
      <c r="P1379" s="4">
        <v>5521</v>
      </c>
      <c r="Q1379" s="4">
        <v>5521</v>
      </c>
      <c r="R1379" s="4">
        <v>-27</v>
      </c>
      <c r="S1379" s="4">
        <v>-27</v>
      </c>
      <c r="T1379" s="5">
        <v>0</v>
      </c>
      <c r="U1379" s="5">
        <v>0</v>
      </c>
      <c r="V1379" s="5">
        <v>0</v>
      </c>
      <c r="W1379" s="5">
        <v>0</v>
      </c>
      <c r="X1379" s="5">
        <v>0</v>
      </c>
      <c r="Y1379" s="6">
        <v>0</v>
      </c>
    </row>
    <row r="1380" spans="1:25" ht="87.5" thickBot="1" x14ac:dyDescent="0.4">
      <c r="A1380" s="20" t="s">
        <v>1180</v>
      </c>
      <c r="B1380" s="1">
        <v>7</v>
      </c>
      <c r="C1380" s="2" t="s">
        <v>1597</v>
      </c>
      <c r="D1380" s="1">
        <v>245</v>
      </c>
      <c r="E1380" s="3" t="s">
        <v>1598</v>
      </c>
      <c r="F1380" s="1">
        <v>86000</v>
      </c>
      <c r="G1380" s="1" t="s">
        <v>27</v>
      </c>
      <c r="H1380" s="1" t="s">
        <v>28</v>
      </c>
      <c r="I1380" s="1">
        <v>2020</v>
      </c>
      <c r="J1380" s="1">
        <v>2020</v>
      </c>
      <c r="K1380" s="1" t="s">
        <v>4914</v>
      </c>
      <c r="L1380" s="2" t="s">
        <v>32</v>
      </c>
      <c r="M1380" s="1">
        <v>20</v>
      </c>
      <c r="N1380" s="2" t="s">
        <v>39</v>
      </c>
      <c r="O1380" s="2" t="s">
        <v>40</v>
      </c>
      <c r="P1380" s="4">
        <v>416</v>
      </c>
      <c r="Q1380" s="4">
        <v>416</v>
      </c>
      <c r="R1380" s="4">
        <v>-279</v>
      </c>
      <c r="S1380" s="4">
        <v>-279</v>
      </c>
      <c r="T1380" s="5">
        <v>0</v>
      </c>
      <c r="U1380" s="5">
        <v>0</v>
      </c>
      <c r="V1380" s="5">
        <v>0</v>
      </c>
      <c r="W1380" s="5">
        <v>0</v>
      </c>
      <c r="X1380" s="5">
        <v>0</v>
      </c>
      <c r="Y1380" s="6">
        <v>0</v>
      </c>
    </row>
    <row r="1381" spans="1:25" ht="73" thickBot="1" x14ac:dyDescent="0.4">
      <c r="A1381" s="20" t="s">
        <v>1180</v>
      </c>
      <c r="B1381" s="1">
        <v>7</v>
      </c>
      <c r="C1381" s="2" t="s">
        <v>1597</v>
      </c>
      <c r="D1381" s="1">
        <v>245</v>
      </c>
      <c r="E1381" s="3" t="s">
        <v>1598</v>
      </c>
      <c r="F1381" s="1">
        <v>86000</v>
      </c>
      <c r="G1381" s="1" t="s">
        <v>27</v>
      </c>
      <c r="H1381" s="1" t="s">
        <v>28</v>
      </c>
      <c r="I1381" s="1">
        <v>2020</v>
      </c>
      <c r="J1381" s="1">
        <v>2020</v>
      </c>
      <c r="K1381" s="1" t="s">
        <v>4914</v>
      </c>
      <c r="L1381" s="2" t="s">
        <v>32</v>
      </c>
      <c r="M1381" s="1">
        <v>20</v>
      </c>
      <c r="N1381" s="2" t="s">
        <v>41</v>
      </c>
      <c r="O1381" s="2" t="s">
        <v>42</v>
      </c>
      <c r="P1381" s="4">
        <v>28692</v>
      </c>
      <c r="Q1381" s="4">
        <v>28692</v>
      </c>
      <c r="R1381" s="4">
        <v>6468</v>
      </c>
      <c r="S1381" s="4">
        <v>6468</v>
      </c>
      <c r="T1381" s="5">
        <v>0</v>
      </c>
      <c r="U1381" s="5">
        <v>0</v>
      </c>
      <c r="V1381" s="5">
        <v>0</v>
      </c>
      <c r="W1381" s="5">
        <v>0</v>
      </c>
      <c r="X1381" s="5">
        <v>0</v>
      </c>
      <c r="Y1381" s="6">
        <v>0</v>
      </c>
    </row>
    <row r="1382" spans="1:25" ht="87.5" thickBot="1" x14ac:dyDescent="0.4">
      <c r="A1382" s="20" t="s">
        <v>1180</v>
      </c>
      <c r="B1382" s="1">
        <v>7</v>
      </c>
      <c r="C1382" s="2" t="s">
        <v>1597</v>
      </c>
      <c r="D1382" s="1">
        <v>245</v>
      </c>
      <c r="E1382" s="3" t="s">
        <v>1598</v>
      </c>
      <c r="F1382" s="1">
        <v>86000</v>
      </c>
      <c r="G1382" s="1" t="s">
        <v>27</v>
      </c>
      <c r="H1382" s="1" t="s">
        <v>28</v>
      </c>
      <c r="I1382" s="1">
        <v>2020</v>
      </c>
      <c r="J1382" s="1">
        <v>2020</v>
      </c>
      <c r="K1382" s="1" t="s">
        <v>4914</v>
      </c>
      <c r="L1382" s="2" t="s">
        <v>32</v>
      </c>
      <c r="M1382" s="1">
        <v>20</v>
      </c>
      <c r="N1382" s="2" t="s">
        <v>302</v>
      </c>
      <c r="O1382" s="2" t="s">
        <v>303</v>
      </c>
      <c r="P1382" s="4">
        <v>12046</v>
      </c>
      <c r="Q1382" s="4">
        <v>12046</v>
      </c>
      <c r="R1382" s="4">
        <v>3210</v>
      </c>
      <c r="S1382" s="4">
        <v>3210</v>
      </c>
      <c r="T1382" s="5">
        <v>0</v>
      </c>
      <c r="U1382" s="5">
        <v>0</v>
      </c>
      <c r="V1382" s="5">
        <v>0</v>
      </c>
      <c r="W1382" s="5">
        <v>0</v>
      </c>
      <c r="X1382" s="5">
        <v>0</v>
      </c>
      <c r="Y1382" s="6">
        <v>0</v>
      </c>
    </row>
    <row r="1383" spans="1:25" ht="87.5" thickBot="1" x14ac:dyDescent="0.4">
      <c r="A1383" s="20" t="s">
        <v>1180</v>
      </c>
      <c r="B1383" s="1">
        <v>7</v>
      </c>
      <c r="C1383" s="2" t="s">
        <v>1597</v>
      </c>
      <c r="D1383" s="1">
        <v>245</v>
      </c>
      <c r="E1383" s="3" t="s">
        <v>1598</v>
      </c>
      <c r="F1383" s="1">
        <v>86000</v>
      </c>
      <c r="G1383" s="1" t="s">
        <v>27</v>
      </c>
      <c r="H1383" s="1" t="s">
        <v>28</v>
      </c>
      <c r="I1383" s="1">
        <v>2020</v>
      </c>
      <c r="J1383" s="1">
        <v>2020</v>
      </c>
      <c r="K1383" s="1" t="s">
        <v>4914</v>
      </c>
      <c r="L1383" s="2" t="s">
        <v>32</v>
      </c>
      <c r="M1383" s="1">
        <v>20</v>
      </c>
      <c r="N1383" s="2" t="s">
        <v>344</v>
      </c>
      <c r="O1383" s="2" t="s">
        <v>345</v>
      </c>
      <c r="P1383" s="4">
        <v>-32</v>
      </c>
      <c r="Q1383" s="4">
        <v>-32</v>
      </c>
      <c r="R1383" s="4">
        <v>29</v>
      </c>
      <c r="S1383" s="4">
        <v>29</v>
      </c>
      <c r="T1383" s="5">
        <v>0</v>
      </c>
      <c r="U1383" s="5">
        <v>0</v>
      </c>
      <c r="V1383" s="5">
        <v>0</v>
      </c>
      <c r="W1383" s="5">
        <v>0</v>
      </c>
      <c r="X1383" s="5">
        <v>0</v>
      </c>
      <c r="Y1383" s="6">
        <v>0</v>
      </c>
    </row>
    <row r="1384" spans="1:25" ht="87.5" thickBot="1" x14ac:dyDescent="0.4">
      <c r="A1384" s="20" t="s">
        <v>1180</v>
      </c>
      <c r="B1384" s="1">
        <v>7</v>
      </c>
      <c r="C1384" s="2" t="s">
        <v>1597</v>
      </c>
      <c r="D1384" s="1">
        <v>245</v>
      </c>
      <c r="E1384" s="3" t="s">
        <v>1598</v>
      </c>
      <c r="F1384" s="1">
        <v>86000</v>
      </c>
      <c r="G1384" s="1" t="s">
        <v>27</v>
      </c>
      <c r="H1384" s="1" t="s">
        <v>28</v>
      </c>
      <c r="I1384" s="1">
        <v>2020</v>
      </c>
      <c r="J1384" s="1">
        <v>2020</v>
      </c>
      <c r="K1384" s="1" t="s">
        <v>4914</v>
      </c>
      <c r="L1384" s="2" t="s">
        <v>32</v>
      </c>
      <c r="M1384" s="1">
        <v>20</v>
      </c>
      <c r="N1384" s="2" t="s">
        <v>43</v>
      </c>
      <c r="O1384" s="2" t="s">
        <v>44</v>
      </c>
      <c r="P1384" s="4">
        <v>818</v>
      </c>
      <c r="Q1384" s="4">
        <v>818</v>
      </c>
      <c r="R1384" s="4">
        <v>170</v>
      </c>
      <c r="S1384" s="4">
        <v>170</v>
      </c>
      <c r="T1384" s="5">
        <v>0</v>
      </c>
      <c r="U1384" s="5">
        <v>0</v>
      </c>
      <c r="V1384" s="5">
        <v>0</v>
      </c>
      <c r="W1384" s="5">
        <v>0</v>
      </c>
      <c r="X1384" s="5">
        <v>0</v>
      </c>
      <c r="Y1384" s="6">
        <v>0</v>
      </c>
    </row>
    <row r="1385" spans="1:25" ht="73" thickBot="1" x14ac:dyDescent="0.4">
      <c r="A1385" s="20" t="s">
        <v>1180</v>
      </c>
      <c r="B1385" s="1">
        <v>7</v>
      </c>
      <c r="C1385" s="2" t="s">
        <v>1597</v>
      </c>
      <c r="D1385" s="1">
        <v>245</v>
      </c>
      <c r="E1385" s="3" t="s">
        <v>1598</v>
      </c>
      <c r="F1385" s="1">
        <v>86000</v>
      </c>
      <c r="G1385" s="1" t="s">
        <v>27</v>
      </c>
      <c r="H1385" s="1" t="s">
        <v>28</v>
      </c>
      <c r="I1385" s="1">
        <v>2020</v>
      </c>
      <c r="J1385" s="1">
        <v>2020</v>
      </c>
      <c r="K1385" s="1" t="s">
        <v>4914</v>
      </c>
      <c r="L1385" s="2" t="s">
        <v>32</v>
      </c>
      <c r="M1385" s="1">
        <v>20</v>
      </c>
      <c r="N1385" s="2" t="s">
        <v>45</v>
      </c>
      <c r="O1385" s="2" t="s">
        <v>46</v>
      </c>
      <c r="P1385" s="4">
        <v>-818</v>
      </c>
      <c r="Q1385" s="4">
        <v>-818</v>
      </c>
      <c r="R1385" s="4">
        <v>-170</v>
      </c>
      <c r="S1385" s="4">
        <v>-170</v>
      </c>
      <c r="T1385" s="5">
        <v>0</v>
      </c>
      <c r="U1385" s="5">
        <v>0</v>
      </c>
      <c r="V1385" s="5">
        <v>0</v>
      </c>
      <c r="W1385" s="5">
        <v>0</v>
      </c>
      <c r="X1385" s="5">
        <v>0</v>
      </c>
      <c r="Y1385" s="6">
        <v>0</v>
      </c>
    </row>
    <row r="1386" spans="1:25" ht="73" thickBot="1" x14ac:dyDescent="0.4">
      <c r="A1386" s="20" t="s">
        <v>1180</v>
      </c>
      <c r="B1386" s="1">
        <v>7</v>
      </c>
      <c r="C1386" s="2" t="s">
        <v>1597</v>
      </c>
      <c r="D1386" s="1">
        <v>245</v>
      </c>
      <c r="E1386" s="3" t="s">
        <v>1598</v>
      </c>
      <c r="F1386" s="1">
        <v>86000</v>
      </c>
      <c r="G1386" s="1" t="s">
        <v>27</v>
      </c>
      <c r="H1386" s="1" t="s">
        <v>28</v>
      </c>
      <c r="I1386" s="1">
        <v>2020</v>
      </c>
      <c r="J1386" s="1">
        <v>2020</v>
      </c>
      <c r="K1386" s="1" t="s">
        <v>4914</v>
      </c>
      <c r="L1386" s="2" t="s">
        <v>32</v>
      </c>
      <c r="M1386" s="1">
        <v>20</v>
      </c>
      <c r="N1386" s="2" t="s">
        <v>47</v>
      </c>
      <c r="O1386" s="2" t="s">
        <v>48</v>
      </c>
      <c r="P1386" s="4">
        <v>208</v>
      </c>
      <c r="Q1386" s="4">
        <v>208</v>
      </c>
      <c r="R1386" s="4">
        <v>0</v>
      </c>
      <c r="S1386" s="4">
        <v>0</v>
      </c>
      <c r="T1386" s="5">
        <v>0</v>
      </c>
      <c r="U1386" s="5">
        <v>0</v>
      </c>
      <c r="V1386" s="5">
        <v>0</v>
      </c>
      <c r="W1386" s="5">
        <v>0</v>
      </c>
      <c r="X1386" s="5">
        <v>0</v>
      </c>
      <c r="Y1386" s="6">
        <v>0</v>
      </c>
    </row>
    <row r="1387" spans="1:25" ht="44" thickBot="1" x14ac:dyDescent="0.4">
      <c r="A1387" s="20" t="s">
        <v>1180</v>
      </c>
      <c r="B1387" s="1">
        <v>7</v>
      </c>
      <c r="C1387" s="2" t="s">
        <v>1597</v>
      </c>
      <c r="D1387" s="1">
        <v>245</v>
      </c>
      <c r="E1387" s="3" t="s">
        <v>1598</v>
      </c>
      <c r="F1387" s="1">
        <v>86000</v>
      </c>
      <c r="G1387" s="1" t="s">
        <v>27</v>
      </c>
      <c r="H1387" s="1" t="s">
        <v>28</v>
      </c>
      <c r="I1387" s="1">
        <v>2020</v>
      </c>
      <c r="J1387" s="1">
        <v>2020</v>
      </c>
      <c r="K1387" s="1" t="s">
        <v>4914</v>
      </c>
      <c r="L1387" s="2" t="s">
        <v>206</v>
      </c>
      <c r="M1387" s="1">
        <v>30</v>
      </c>
      <c r="N1387" s="2" t="s">
        <v>1599</v>
      </c>
      <c r="O1387" s="2" t="s">
        <v>1600</v>
      </c>
      <c r="P1387" s="4">
        <v>4000000</v>
      </c>
      <c r="Q1387" s="4">
        <v>4000000</v>
      </c>
      <c r="R1387" s="4">
        <v>0</v>
      </c>
      <c r="S1387" s="4">
        <v>0</v>
      </c>
      <c r="T1387" s="5">
        <v>0</v>
      </c>
      <c r="U1387" s="5">
        <v>0</v>
      </c>
      <c r="V1387" s="5">
        <v>0</v>
      </c>
      <c r="W1387" s="5">
        <v>0</v>
      </c>
      <c r="X1387" s="5">
        <v>0</v>
      </c>
      <c r="Y1387" s="6">
        <v>0</v>
      </c>
    </row>
    <row r="1388" spans="1:25" ht="58.5" thickBot="1" x14ac:dyDescent="0.4">
      <c r="A1388" s="20" t="s">
        <v>1180</v>
      </c>
      <c r="B1388" s="1">
        <v>7</v>
      </c>
      <c r="C1388" s="2" t="s">
        <v>1597</v>
      </c>
      <c r="D1388" s="1">
        <v>245</v>
      </c>
      <c r="E1388" s="3" t="s">
        <v>1598</v>
      </c>
      <c r="F1388" s="1">
        <v>86000</v>
      </c>
      <c r="G1388" s="1" t="s">
        <v>27</v>
      </c>
      <c r="H1388" s="1" t="s">
        <v>28</v>
      </c>
      <c r="I1388" s="1">
        <v>2020</v>
      </c>
      <c r="J1388" s="1">
        <v>2020</v>
      </c>
      <c r="K1388" s="1" t="s">
        <v>4914</v>
      </c>
      <c r="L1388" s="2" t="s">
        <v>206</v>
      </c>
      <c r="M1388" s="1">
        <v>30</v>
      </c>
      <c r="N1388" s="2" t="s">
        <v>1601</v>
      </c>
      <c r="O1388" s="2" t="s">
        <v>1602</v>
      </c>
      <c r="P1388" s="4">
        <v>750000</v>
      </c>
      <c r="Q1388" s="4">
        <v>750000</v>
      </c>
      <c r="R1388" s="4">
        <v>0</v>
      </c>
      <c r="S1388" s="4">
        <v>0</v>
      </c>
      <c r="T1388" s="5">
        <v>0</v>
      </c>
      <c r="U1388" s="5">
        <v>0</v>
      </c>
      <c r="V1388" s="5">
        <v>0</v>
      </c>
      <c r="W1388" s="5">
        <v>0</v>
      </c>
      <c r="X1388" s="5">
        <v>0</v>
      </c>
      <c r="Y1388" s="6">
        <v>0</v>
      </c>
    </row>
    <row r="1389" spans="1:25" ht="73" thickBot="1" x14ac:dyDescent="0.4">
      <c r="A1389" s="20" t="s">
        <v>1180</v>
      </c>
      <c r="B1389" s="1">
        <v>7</v>
      </c>
      <c r="C1389" s="2" t="s">
        <v>1597</v>
      </c>
      <c r="D1389" s="1">
        <v>245</v>
      </c>
      <c r="E1389" s="3" t="s">
        <v>1598</v>
      </c>
      <c r="F1389" s="1">
        <v>86000</v>
      </c>
      <c r="G1389" s="1" t="s">
        <v>27</v>
      </c>
      <c r="H1389" s="1" t="s">
        <v>28</v>
      </c>
      <c r="I1389" s="1">
        <v>2020</v>
      </c>
      <c r="J1389" s="1">
        <v>2020</v>
      </c>
      <c r="K1389" s="1" t="s">
        <v>4914</v>
      </c>
      <c r="L1389" s="2" t="s">
        <v>206</v>
      </c>
      <c r="M1389" s="1">
        <v>30</v>
      </c>
      <c r="N1389" s="2" t="s">
        <v>1603</v>
      </c>
      <c r="O1389" s="2" t="s">
        <v>1604</v>
      </c>
      <c r="P1389" s="4">
        <v>3000000</v>
      </c>
      <c r="Q1389" s="4">
        <v>3000000</v>
      </c>
      <c r="R1389" s="4">
        <v>0</v>
      </c>
      <c r="S1389" s="4">
        <v>0</v>
      </c>
      <c r="T1389" s="5">
        <v>0</v>
      </c>
      <c r="U1389" s="5">
        <v>0</v>
      </c>
      <c r="V1389" s="5">
        <v>0</v>
      </c>
      <c r="W1389" s="5">
        <v>0</v>
      </c>
      <c r="X1389" s="5">
        <v>0</v>
      </c>
      <c r="Y1389" s="6">
        <v>0</v>
      </c>
    </row>
    <row r="1390" spans="1:25" ht="58.5" thickBot="1" x14ac:dyDescent="0.4">
      <c r="A1390" s="20" t="s">
        <v>1180</v>
      </c>
      <c r="B1390" s="1">
        <v>7</v>
      </c>
      <c r="C1390" s="2" t="s">
        <v>1597</v>
      </c>
      <c r="D1390" s="1">
        <v>245</v>
      </c>
      <c r="E1390" s="3" t="s">
        <v>1598</v>
      </c>
      <c r="F1390" s="1">
        <v>86000</v>
      </c>
      <c r="G1390" s="1" t="s">
        <v>27</v>
      </c>
      <c r="H1390" s="1" t="s">
        <v>28</v>
      </c>
      <c r="I1390" s="1">
        <v>2020</v>
      </c>
      <c r="J1390" s="1">
        <v>2020</v>
      </c>
      <c r="K1390" s="1" t="s">
        <v>4914</v>
      </c>
      <c r="L1390" s="2" t="s">
        <v>206</v>
      </c>
      <c r="M1390" s="1">
        <v>30</v>
      </c>
      <c r="N1390" s="2" t="s">
        <v>1605</v>
      </c>
      <c r="O1390" s="2" t="s">
        <v>1606</v>
      </c>
      <c r="P1390" s="4">
        <v>0</v>
      </c>
      <c r="Q1390" s="4">
        <v>0</v>
      </c>
      <c r="R1390" s="4">
        <v>0</v>
      </c>
      <c r="S1390" s="4">
        <v>0</v>
      </c>
      <c r="T1390" s="5">
        <v>0</v>
      </c>
      <c r="U1390" s="5">
        <v>0</v>
      </c>
      <c r="V1390" s="5">
        <v>0</v>
      </c>
      <c r="W1390" s="5">
        <v>0</v>
      </c>
      <c r="X1390" s="5">
        <v>0</v>
      </c>
      <c r="Y1390" s="6">
        <v>0</v>
      </c>
    </row>
    <row r="1391" spans="1:25" ht="44" thickBot="1" x14ac:dyDescent="0.4">
      <c r="A1391" s="20" t="s">
        <v>1180</v>
      </c>
      <c r="B1391" s="1">
        <v>7</v>
      </c>
      <c r="C1391" s="2" t="s">
        <v>1597</v>
      </c>
      <c r="D1391" s="1">
        <v>245</v>
      </c>
      <c r="E1391" s="3" t="s">
        <v>1598</v>
      </c>
      <c r="F1391" s="1">
        <v>86000</v>
      </c>
      <c r="G1391" s="1" t="s">
        <v>27</v>
      </c>
      <c r="H1391" s="1" t="s">
        <v>28</v>
      </c>
      <c r="I1391" s="1">
        <v>2020</v>
      </c>
      <c r="J1391" s="1">
        <v>2020</v>
      </c>
      <c r="K1391" s="1" t="s">
        <v>4914</v>
      </c>
      <c r="L1391" s="2" t="s">
        <v>206</v>
      </c>
      <c r="M1391" s="1">
        <v>30</v>
      </c>
      <c r="N1391" s="2" t="s">
        <v>1607</v>
      </c>
      <c r="O1391" s="2" t="s">
        <v>1608</v>
      </c>
      <c r="P1391" s="4">
        <v>-750000</v>
      </c>
      <c r="Q1391" s="4">
        <v>-750000</v>
      </c>
      <c r="R1391" s="4">
        <v>0</v>
      </c>
      <c r="S1391" s="4">
        <v>0</v>
      </c>
      <c r="T1391" s="5">
        <v>0</v>
      </c>
      <c r="U1391" s="5">
        <v>0</v>
      </c>
      <c r="V1391" s="5">
        <v>0</v>
      </c>
      <c r="W1391" s="5">
        <v>0</v>
      </c>
      <c r="X1391" s="5">
        <v>0</v>
      </c>
      <c r="Y1391" s="6">
        <v>0</v>
      </c>
    </row>
    <row r="1392" spans="1:25" ht="145.5" thickBot="1" x14ac:dyDescent="0.4">
      <c r="A1392" s="20" t="s">
        <v>1180</v>
      </c>
      <c r="B1392" s="1">
        <v>7</v>
      </c>
      <c r="C1392" s="2" t="s">
        <v>1597</v>
      </c>
      <c r="D1392" s="1">
        <v>245</v>
      </c>
      <c r="E1392" s="3" t="s">
        <v>1598</v>
      </c>
      <c r="F1392" s="1">
        <v>86000</v>
      </c>
      <c r="G1392" s="1" t="s">
        <v>27</v>
      </c>
      <c r="H1392" s="1" t="s">
        <v>28</v>
      </c>
      <c r="I1392" s="1">
        <v>2020</v>
      </c>
      <c r="J1392" s="1">
        <v>2020</v>
      </c>
      <c r="K1392" s="1" t="s">
        <v>4914</v>
      </c>
      <c r="L1392" s="2" t="s">
        <v>49</v>
      </c>
      <c r="M1392" s="1">
        <v>40</v>
      </c>
      <c r="N1392" s="2" t="s">
        <v>1609</v>
      </c>
      <c r="O1392" s="2" t="s">
        <v>1610</v>
      </c>
      <c r="P1392" s="4">
        <v>0</v>
      </c>
      <c r="Q1392" s="4">
        <v>0</v>
      </c>
      <c r="R1392" s="4">
        <v>0</v>
      </c>
      <c r="S1392" s="4">
        <v>0</v>
      </c>
      <c r="T1392" s="5">
        <v>0</v>
      </c>
      <c r="U1392" s="5">
        <v>0</v>
      </c>
      <c r="V1392" s="5">
        <v>0</v>
      </c>
      <c r="W1392" s="5">
        <v>0</v>
      </c>
      <c r="X1392" s="5">
        <v>0</v>
      </c>
      <c r="Y1392" s="6">
        <v>0</v>
      </c>
    </row>
    <row r="1393" spans="1:25" ht="44" thickBot="1" x14ac:dyDescent="0.4">
      <c r="A1393" s="20" t="s">
        <v>1180</v>
      </c>
      <c r="B1393" s="1">
        <v>7</v>
      </c>
      <c r="C1393" s="2" t="s">
        <v>1597</v>
      </c>
      <c r="D1393" s="1">
        <v>245</v>
      </c>
      <c r="E1393" s="3" t="s">
        <v>1598</v>
      </c>
      <c r="F1393" s="1">
        <v>86000</v>
      </c>
      <c r="G1393" s="1" t="s">
        <v>27</v>
      </c>
      <c r="H1393" s="1" t="s">
        <v>28</v>
      </c>
      <c r="I1393" s="1">
        <v>2020</v>
      </c>
      <c r="J1393" s="1">
        <v>2020</v>
      </c>
      <c r="K1393" s="1" t="s">
        <v>4914</v>
      </c>
      <c r="L1393" s="2" t="s">
        <v>49</v>
      </c>
      <c r="M1393" s="1">
        <v>40</v>
      </c>
      <c r="N1393" s="2" t="s">
        <v>1611</v>
      </c>
      <c r="O1393" s="2" t="s">
        <v>1612</v>
      </c>
      <c r="P1393" s="4">
        <v>0</v>
      </c>
      <c r="Q1393" s="4">
        <v>0</v>
      </c>
      <c r="R1393" s="4">
        <v>0</v>
      </c>
      <c r="S1393" s="4">
        <v>0</v>
      </c>
      <c r="T1393" s="5">
        <v>0</v>
      </c>
      <c r="U1393" s="5">
        <v>0</v>
      </c>
      <c r="V1393" s="5">
        <v>0</v>
      </c>
      <c r="W1393" s="5">
        <v>0</v>
      </c>
      <c r="X1393" s="5">
        <v>0</v>
      </c>
      <c r="Y1393" s="6">
        <v>0</v>
      </c>
    </row>
    <row r="1394" spans="1:25" ht="44" thickBot="1" x14ac:dyDescent="0.4">
      <c r="A1394" s="20" t="s">
        <v>1180</v>
      </c>
      <c r="B1394" s="1">
        <v>7</v>
      </c>
      <c r="C1394" s="2" t="s">
        <v>1597</v>
      </c>
      <c r="D1394" s="1">
        <v>245</v>
      </c>
      <c r="E1394" s="3" t="s">
        <v>1598</v>
      </c>
      <c r="F1394" s="1">
        <v>86000</v>
      </c>
      <c r="G1394" s="1" t="s">
        <v>27</v>
      </c>
      <c r="H1394" s="1" t="s">
        <v>28</v>
      </c>
      <c r="I1394" s="1">
        <v>2020</v>
      </c>
      <c r="J1394" s="1">
        <v>2020</v>
      </c>
      <c r="K1394" s="1" t="s">
        <v>4914</v>
      </c>
      <c r="L1394" s="2" t="s">
        <v>49</v>
      </c>
      <c r="M1394" s="1">
        <v>40</v>
      </c>
      <c r="N1394" s="2" t="s">
        <v>1613</v>
      </c>
      <c r="O1394" s="2" t="s">
        <v>1614</v>
      </c>
      <c r="P1394" s="4">
        <v>0</v>
      </c>
      <c r="Q1394" s="4">
        <v>0</v>
      </c>
      <c r="R1394" s="4">
        <v>0</v>
      </c>
      <c r="S1394" s="4">
        <v>0</v>
      </c>
      <c r="T1394" s="5">
        <v>0</v>
      </c>
      <c r="U1394" s="5">
        <v>0</v>
      </c>
      <c r="V1394" s="5">
        <v>0</v>
      </c>
      <c r="W1394" s="5">
        <v>0</v>
      </c>
      <c r="X1394" s="5">
        <v>0</v>
      </c>
      <c r="Y1394" s="6">
        <v>0</v>
      </c>
    </row>
    <row r="1395" spans="1:25" ht="131" thickBot="1" x14ac:dyDescent="0.4">
      <c r="A1395" s="20" t="s">
        <v>1180</v>
      </c>
      <c r="B1395" s="1">
        <v>7</v>
      </c>
      <c r="C1395" s="2" t="s">
        <v>1597</v>
      </c>
      <c r="D1395" s="1">
        <v>245</v>
      </c>
      <c r="E1395" s="3" t="s">
        <v>1598</v>
      </c>
      <c r="F1395" s="1">
        <v>86000</v>
      </c>
      <c r="G1395" s="1" t="s">
        <v>27</v>
      </c>
      <c r="H1395" s="1" t="s">
        <v>28</v>
      </c>
      <c r="I1395" s="1">
        <v>2020</v>
      </c>
      <c r="J1395" s="1">
        <v>2020</v>
      </c>
      <c r="K1395" s="1" t="s">
        <v>4914</v>
      </c>
      <c r="L1395" s="2" t="s">
        <v>49</v>
      </c>
      <c r="M1395" s="1">
        <v>40</v>
      </c>
      <c r="N1395" s="2" t="s">
        <v>1615</v>
      </c>
      <c r="O1395" s="2" t="s">
        <v>1616</v>
      </c>
      <c r="P1395" s="4">
        <v>0</v>
      </c>
      <c r="Q1395" s="4">
        <v>0</v>
      </c>
      <c r="R1395" s="4">
        <v>0</v>
      </c>
      <c r="S1395" s="4">
        <v>0</v>
      </c>
      <c r="T1395" s="5">
        <v>0</v>
      </c>
      <c r="U1395" s="5">
        <v>0</v>
      </c>
      <c r="V1395" s="5">
        <v>0</v>
      </c>
      <c r="W1395" s="5">
        <v>0</v>
      </c>
      <c r="X1395" s="5">
        <v>0</v>
      </c>
      <c r="Y1395" s="6">
        <v>0</v>
      </c>
    </row>
    <row r="1396" spans="1:25" ht="44" thickBot="1" x14ac:dyDescent="0.4">
      <c r="A1396" s="20" t="s">
        <v>1180</v>
      </c>
      <c r="B1396" s="1">
        <v>7</v>
      </c>
      <c r="C1396" s="2" t="s">
        <v>1597</v>
      </c>
      <c r="D1396" s="1">
        <v>245</v>
      </c>
      <c r="E1396" s="3" t="s">
        <v>1598</v>
      </c>
      <c r="F1396" s="1">
        <v>86000</v>
      </c>
      <c r="G1396" s="1" t="s">
        <v>27</v>
      </c>
      <c r="H1396" s="1" t="s">
        <v>28</v>
      </c>
      <c r="I1396" s="1">
        <v>2020</v>
      </c>
      <c r="J1396" s="1">
        <v>2020</v>
      </c>
      <c r="K1396" s="1" t="s">
        <v>4914</v>
      </c>
      <c r="L1396" s="2" t="s">
        <v>49</v>
      </c>
      <c r="M1396" s="1">
        <v>40</v>
      </c>
      <c r="N1396" s="2" t="s">
        <v>1617</v>
      </c>
      <c r="O1396" s="2" t="s">
        <v>1618</v>
      </c>
      <c r="P1396" s="4">
        <v>125000</v>
      </c>
      <c r="Q1396" s="4">
        <v>125000</v>
      </c>
      <c r="R1396" s="4">
        <v>0</v>
      </c>
      <c r="S1396" s="4">
        <v>0</v>
      </c>
      <c r="T1396" s="5">
        <v>0</v>
      </c>
      <c r="U1396" s="5">
        <v>0</v>
      </c>
      <c r="V1396" s="5">
        <v>0</v>
      </c>
      <c r="W1396" s="5">
        <v>0</v>
      </c>
      <c r="X1396" s="5">
        <v>0</v>
      </c>
      <c r="Y1396" s="6">
        <v>0</v>
      </c>
    </row>
    <row r="1397" spans="1:25" ht="261.5" thickBot="1" x14ac:dyDescent="0.4">
      <c r="A1397" s="20" t="s">
        <v>1180</v>
      </c>
      <c r="B1397" s="1">
        <v>7</v>
      </c>
      <c r="C1397" s="2" t="s">
        <v>1597</v>
      </c>
      <c r="D1397" s="1">
        <v>245</v>
      </c>
      <c r="E1397" s="3" t="s">
        <v>1598</v>
      </c>
      <c r="F1397" s="1">
        <v>86000</v>
      </c>
      <c r="G1397" s="1" t="s">
        <v>27</v>
      </c>
      <c r="H1397" s="1" t="s">
        <v>28</v>
      </c>
      <c r="I1397" s="1">
        <v>2020</v>
      </c>
      <c r="J1397" s="1">
        <v>2020</v>
      </c>
      <c r="K1397" s="1" t="s">
        <v>4914</v>
      </c>
      <c r="L1397" s="2" t="s">
        <v>49</v>
      </c>
      <c r="M1397" s="1">
        <v>40</v>
      </c>
      <c r="N1397" s="2" t="s">
        <v>1619</v>
      </c>
      <c r="O1397" s="2" t="s">
        <v>1620</v>
      </c>
      <c r="P1397" s="4">
        <v>250000</v>
      </c>
      <c r="Q1397" s="4">
        <v>250000</v>
      </c>
      <c r="R1397" s="4">
        <v>0</v>
      </c>
      <c r="S1397" s="4">
        <v>0</v>
      </c>
      <c r="T1397" s="5">
        <v>0</v>
      </c>
      <c r="U1397" s="5">
        <v>0</v>
      </c>
      <c r="V1397" s="5">
        <v>0</v>
      </c>
      <c r="W1397" s="5">
        <v>0</v>
      </c>
      <c r="X1397" s="5">
        <v>0</v>
      </c>
      <c r="Y1397" s="6">
        <v>0</v>
      </c>
    </row>
    <row r="1398" spans="1:25" ht="73" thickBot="1" x14ac:dyDescent="0.4">
      <c r="A1398" s="20" t="s">
        <v>1180</v>
      </c>
      <c r="B1398" s="1">
        <v>7</v>
      </c>
      <c r="C1398" s="2" t="s">
        <v>1597</v>
      </c>
      <c r="D1398" s="1">
        <v>245</v>
      </c>
      <c r="E1398" s="3" t="s">
        <v>1598</v>
      </c>
      <c r="F1398" s="1">
        <v>86000</v>
      </c>
      <c r="G1398" s="1" t="s">
        <v>27</v>
      </c>
      <c r="H1398" s="1" t="s">
        <v>28</v>
      </c>
      <c r="I1398" s="1">
        <v>2020</v>
      </c>
      <c r="J1398" s="1">
        <v>2020</v>
      </c>
      <c r="K1398" s="1" t="s">
        <v>4914</v>
      </c>
      <c r="L1398" s="2" t="s">
        <v>49</v>
      </c>
      <c r="M1398" s="1">
        <v>40</v>
      </c>
      <c r="N1398" s="2" t="s">
        <v>1621</v>
      </c>
      <c r="O1398" s="2" t="s">
        <v>1622</v>
      </c>
      <c r="P1398" s="4">
        <v>150000</v>
      </c>
      <c r="Q1398" s="4">
        <v>150000</v>
      </c>
      <c r="R1398" s="4">
        <v>0</v>
      </c>
      <c r="S1398" s="4">
        <v>0</v>
      </c>
      <c r="T1398" s="5">
        <v>0</v>
      </c>
      <c r="U1398" s="5">
        <v>0</v>
      </c>
      <c r="V1398" s="5">
        <v>0</v>
      </c>
      <c r="W1398" s="5">
        <v>0</v>
      </c>
      <c r="X1398" s="5">
        <v>0</v>
      </c>
      <c r="Y1398" s="6">
        <v>0</v>
      </c>
    </row>
    <row r="1399" spans="1:25" ht="363" thickBot="1" x14ac:dyDescent="0.4">
      <c r="A1399" s="20" t="s">
        <v>1180</v>
      </c>
      <c r="B1399" s="1">
        <v>7</v>
      </c>
      <c r="C1399" s="2" t="s">
        <v>1597</v>
      </c>
      <c r="D1399" s="1">
        <v>245</v>
      </c>
      <c r="E1399" s="3" t="s">
        <v>1598</v>
      </c>
      <c r="F1399" s="1">
        <v>86000</v>
      </c>
      <c r="G1399" s="1" t="s">
        <v>27</v>
      </c>
      <c r="H1399" s="1" t="s">
        <v>28</v>
      </c>
      <c r="I1399" s="1">
        <v>2020</v>
      </c>
      <c r="J1399" s="1">
        <v>2020</v>
      </c>
      <c r="K1399" s="1" t="s">
        <v>4914</v>
      </c>
      <c r="L1399" s="2" t="s">
        <v>49</v>
      </c>
      <c r="M1399" s="1">
        <v>40</v>
      </c>
      <c r="N1399" s="2" t="s">
        <v>1623</v>
      </c>
      <c r="O1399" s="2" t="s">
        <v>1624</v>
      </c>
      <c r="P1399" s="4">
        <v>300000</v>
      </c>
      <c r="Q1399" s="4">
        <v>1300000</v>
      </c>
      <c r="R1399" s="4">
        <v>0</v>
      </c>
      <c r="S1399" s="4">
        <v>0</v>
      </c>
      <c r="T1399" s="5">
        <v>0</v>
      </c>
      <c r="U1399" s="5">
        <v>0</v>
      </c>
      <c r="V1399" s="5">
        <v>0</v>
      </c>
      <c r="W1399" s="5">
        <v>0</v>
      </c>
      <c r="X1399" s="5">
        <v>0</v>
      </c>
      <c r="Y1399" s="6">
        <v>0</v>
      </c>
    </row>
    <row r="1400" spans="1:25" ht="174.5" thickBot="1" x14ac:dyDescent="0.4">
      <c r="A1400" s="20" t="s">
        <v>1180</v>
      </c>
      <c r="B1400" s="1">
        <v>7</v>
      </c>
      <c r="C1400" s="2" t="s">
        <v>1597</v>
      </c>
      <c r="D1400" s="1">
        <v>245</v>
      </c>
      <c r="E1400" s="3" t="s">
        <v>1598</v>
      </c>
      <c r="F1400" s="1">
        <v>86000</v>
      </c>
      <c r="G1400" s="1" t="s">
        <v>27</v>
      </c>
      <c r="H1400" s="1" t="s">
        <v>28</v>
      </c>
      <c r="I1400" s="1">
        <v>2020</v>
      </c>
      <c r="J1400" s="1">
        <v>2020</v>
      </c>
      <c r="K1400" s="1" t="s">
        <v>4914</v>
      </c>
      <c r="L1400" s="2" t="s">
        <v>49</v>
      </c>
      <c r="M1400" s="1">
        <v>40</v>
      </c>
      <c r="N1400" s="2" t="s">
        <v>1625</v>
      </c>
      <c r="O1400" s="2" t="s">
        <v>1626</v>
      </c>
      <c r="P1400" s="4">
        <v>100000</v>
      </c>
      <c r="Q1400" s="4">
        <v>50000</v>
      </c>
      <c r="R1400" s="4">
        <v>0</v>
      </c>
      <c r="S1400" s="4">
        <v>0</v>
      </c>
      <c r="T1400" s="5">
        <v>0</v>
      </c>
      <c r="U1400" s="5">
        <v>0</v>
      </c>
      <c r="V1400" s="5">
        <v>0</v>
      </c>
      <c r="W1400" s="5">
        <v>0</v>
      </c>
      <c r="X1400" s="5">
        <v>0</v>
      </c>
      <c r="Y1400" s="6">
        <v>0</v>
      </c>
    </row>
    <row r="1401" spans="1:25" ht="44" thickBot="1" x14ac:dyDescent="0.4">
      <c r="A1401" s="20" t="s">
        <v>1180</v>
      </c>
      <c r="B1401" s="1">
        <v>7</v>
      </c>
      <c r="C1401" s="2" t="s">
        <v>1597</v>
      </c>
      <c r="D1401" s="1">
        <v>245</v>
      </c>
      <c r="E1401" s="3" t="s">
        <v>1598</v>
      </c>
      <c r="F1401" s="1">
        <v>86000</v>
      </c>
      <c r="G1401" s="1" t="s">
        <v>27</v>
      </c>
      <c r="H1401" s="1" t="s">
        <v>28</v>
      </c>
      <c r="I1401" s="1">
        <v>2020</v>
      </c>
      <c r="J1401" s="1">
        <v>2020</v>
      </c>
      <c r="K1401" s="1" t="s">
        <v>4914</v>
      </c>
      <c r="L1401" s="2" t="s">
        <v>49</v>
      </c>
      <c r="M1401" s="1">
        <v>40</v>
      </c>
      <c r="N1401" s="2" t="s">
        <v>1627</v>
      </c>
      <c r="O1401" s="2" t="s">
        <v>1628</v>
      </c>
      <c r="P1401" s="4">
        <v>-4000000</v>
      </c>
      <c r="Q1401" s="4">
        <v>-4000000</v>
      </c>
      <c r="R1401" s="4">
        <v>0</v>
      </c>
      <c r="S1401" s="4">
        <v>0</v>
      </c>
      <c r="T1401" s="5">
        <v>0</v>
      </c>
      <c r="U1401" s="5">
        <v>0</v>
      </c>
      <c r="V1401" s="5">
        <v>0</v>
      </c>
      <c r="W1401" s="5">
        <v>0</v>
      </c>
      <c r="X1401" s="5">
        <v>0</v>
      </c>
      <c r="Y1401" s="6">
        <v>0</v>
      </c>
    </row>
    <row r="1402" spans="1:25" ht="87.5" thickBot="1" x14ac:dyDescent="0.4">
      <c r="A1402" s="20" t="s">
        <v>1180</v>
      </c>
      <c r="B1402" s="1">
        <v>7</v>
      </c>
      <c r="C1402" s="2" t="s">
        <v>1597</v>
      </c>
      <c r="D1402" s="1">
        <v>245</v>
      </c>
      <c r="E1402" s="3" t="s">
        <v>1598</v>
      </c>
      <c r="F1402" s="1">
        <v>86000</v>
      </c>
      <c r="G1402" s="1" t="s">
        <v>27</v>
      </c>
      <c r="H1402" s="1" t="s">
        <v>28</v>
      </c>
      <c r="I1402" s="1">
        <v>2020</v>
      </c>
      <c r="J1402" s="1">
        <v>2020</v>
      </c>
      <c r="K1402" s="1" t="s">
        <v>4914</v>
      </c>
      <c r="L1402" s="2" t="s">
        <v>49</v>
      </c>
      <c r="M1402" s="1">
        <v>40</v>
      </c>
      <c r="N1402" s="2" t="s">
        <v>1629</v>
      </c>
      <c r="O1402" s="2" t="s">
        <v>1630</v>
      </c>
      <c r="P1402" s="4">
        <v>100000</v>
      </c>
      <c r="Q1402" s="4">
        <v>100000</v>
      </c>
      <c r="R1402" s="4">
        <v>0</v>
      </c>
      <c r="S1402" s="4">
        <v>0</v>
      </c>
      <c r="T1402" s="5">
        <v>0</v>
      </c>
      <c r="U1402" s="5">
        <v>0</v>
      </c>
      <c r="V1402" s="5">
        <v>0</v>
      </c>
      <c r="W1402" s="5">
        <v>0</v>
      </c>
      <c r="X1402" s="5">
        <v>0</v>
      </c>
      <c r="Y1402" s="6">
        <v>0</v>
      </c>
    </row>
    <row r="1403" spans="1:25" ht="145.5" thickBot="1" x14ac:dyDescent="0.4">
      <c r="A1403" s="20" t="s">
        <v>1180</v>
      </c>
      <c r="B1403" s="1">
        <v>7</v>
      </c>
      <c r="C1403" s="2" t="s">
        <v>1597</v>
      </c>
      <c r="D1403" s="1">
        <v>245</v>
      </c>
      <c r="E1403" s="3" t="s">
        <v>1598</v>
      </c>
      <c r="F1403" s="1">
        <v>86000</v>
      </c>
      <c r="G1403" s="1" t="s">
        <v>27</v>
      </c>
      <c r="H1403" s="1" t="s">
        <v>28</v>
      </c>
      <c r="I1403" s="1">
        <v>2020</v>
      </c>
      <c r="J1403" s="1">
        <v>2020</v>
      </c>
      <c r="K1403" s="1" t="s">
        <v>4914</v>
      </c>
      <c r="L1403" s="2" t="s">
        <v>49</v>
      </c>
      <c r="M1403" s="1">
        <v>40</v>
      </c>
      <c r="N1403" s="2" t="s">
        <v>1631</v>
      </c>
      <c r="O1403" s="2" t="s">
        <v>1632</v>
      </c>
      <c r="P1403" s="4">
        <v>1100000</v>
      </c>
      <c r="Q1403" s="4">
        <v>4900000</v>
      </c>
      <c r="R1403" s="4">
        <v>0</v>
      </c>
      <c r="S1403" s="4">
        <v>0</v>
      </c>
      <c r="T1403" s="5">
        <v>0</v>
      </c>
      <c r="U1403" s="5">
        <v>0</v>
      </c>
      <c r="V1403" s="5">
        <v>0</v>
      </c>
      <c r="W1403" s="5">
        <v>0</v>
      </c>
      <c r="X1403" s="5">
        <v>0</v>
      </c>
      <c r="Y1403" s="6">
        <v>0</v>
      </c>
    </row>
    <row r="1404" spans="1:25" ht="232.5" thickBot="1" x14ac:dyDescent="0.4">
      <c r="A1404" s="20" t="s">
        <v>1180</v>
      </c>
      <c r="B1404" s="1">
        <v>7</v>
      </c>
      <c r="C1404" s="2" t="s">
        <v>1597</v>
      </c>
      <c r="D1404" s="1">
        <v>245</v>
      </c>
      <c r="E1404" s="3" t="s">
        <v>1598</v>
      </c>
      <c r="F1404" s="1">
        <v>86000</v>
      </c>
      <c r="G1404" s="1" t="s">
        <v>27</v>
      </c>
      <c r="H1404" s="1" t="s">
        <v>28</v>
      </c>
      <c r="I1404" s="1">
        <v>2020</v>
      </c>
      <c r="J1404" s="1">
        <v>2020</v>
      </c>
      <c r="K1404" s="1" t="s">
        <v>4914</v>
      </c>
      <c r="L1404" s="2" t="s">
        <v>49</v>
      </c>
      <c r="M1404" s="1">
        <v>40</v>
      </c>
      <c r="N1404" s="2" t="s">
        <v>1633</v>
      </c>
      <c r="O1404" s="2" t="s">
        <v>1634</v>
      </c>
      <c r="P1404" s="4">
        <v>220375</v>
      </c>
      <c r="Q1404" s="4">
        <v>220375</v>
      </c>
      <c r="R1404" s="4">
        <v>0</v>
      </c>
      <c r="S1404" s="4">
        <v>0</v>
      </c>
      <c r="T1404" s="5">
        <v>0</v>
      </c>
      <c r="U1404" s="5">
        <v>0</v>
      </c>
      <c r="V1404" s="5">
        <v>0</v>
      </c>
      <c r="W1404" s="5">
        <v>0</v>
      </c>
      <c r="X1404" s="5">
        <v>0</v>
      </c>
      <c r="Y1404" s="6">
        <v>0</v>
      </c>
    </row>
    <row r="1405" spans="1:25" ht="44" thickBot="1" x14ac:dyDescent="0.4">
      <c r="A1405" s="20" t="s">
        <v>1180</v>
      </c>
      <c r="B1405" s="1">
        <v>7</v>
      </c>
      <c r="C1405" s="2" t="s">
        <v>1597</v>
      </c>
      <c r="D1405" s="1">
        <v>245</v>
      </c>
      <c r="E1405" s="3" t="s">
        <v>1598</v>
      </c>
      <c r="F1405" s="1">
        <v>86000</v>
      </c>
      <c r="G1405" s="1" t="s">
        <v>27</v>
      </c>
      <c r="H1405" s="1" t="s">
        <v>28</v>
      </c>
      <c r="I1405" s="1">
        <v>2020</v>
      </c>
      <c r="J1405" s="1">
        <v>2020</v>
      </c>
      <c r="K1405" s="1" t="s">
        <v>4914</v>
      </c>
      <c r="L1405" s="2" t="s">
        <v>49</v>
      </c>
      <c r="M1405" s="1">
        <v>40</v>
      </c>
      <c r="N1405" s="2" t="s">
        <v>1635</v>
      </c>
      <c r="O1405" s="2" t="s">
        <v>1636</v>
      </c>
      <c r="P1405" s="4">
        <v>400000</v>
      </c>
      <c r="Q1405" s="4">
        <v>400000</v>
      </c>
      <c r="R1405" s="4">
        <v>0</v>
      </c>
      <c r="S1405" s="4">
        <v>0</v>
      </c>
      <c r="T1405" s="5">
        <v>0</v>
      </c>
      <c r="U1405" s="5">
        <v>0</v>
      </c>
      <c r="V1405" s="5">
        <v>0</v>
      </c>
      <c r="W1405" s="5">
        <v>0</v>
      </c>
      <c r="X1405" s="5">
        <v>0</v>
      </c>
      <c r="Y1405" s="6">
        <v>0</v>
      </c>
    </row>
    <row r="1406" spans="1:25" ht="73" thickBot="1" x14ac:dyDescent="0.4">
      <c r="A1406" s="20" t="s">
        <v>1180</v>
      </c>
      <c r="B1406" s="1">
        <v>7</v>
      </c>
      <c r="C1406" s="2" t="s">
        <v>1597</v>
      </c>
      <c r="D1406" s="1">
        <v>245</v>
      </c>
      <c r="E1406" s="3" t="s">
        <v>1598</v>
      </c>
      <c r="F1406" s="1">
        <v>86000</v>
      </c>
      <c r="G1406" s="1" t="s">
        <v>27</v>
      </c>
      <c r="H1406" s="1" t="s">
        <v>28</v>
      </c>
      <c r="I1406" s="1">
        <v>2020</v>
      </c>
      <c r="J1406" s="1">
        <v>2020</v>
      </c>
      <c r="K1406" s="1" t="s">
        <v>4914</v>
      </c>
      <c r="L1406" s="2" t="s">
        <v>49</v>
      </c>
      <c r="M1406" s="1">
        <v>40</v>
      </c>
      <c r="N1406" s="2" t="s">
        <v>269</v>
      </c>
      <c r="O1406" s="2" t="s">
        <v>1637</v>
      </c>
      <c r="P1406" s="4">
        <v>0</v>
      </c>
      <c r="Q1406" s="4">
        <v>0</v>
      </c>
      <c r="R1406" s="4">
        <v>0</v>
      </c>
      <c r="S1406" s="4">
        <v>0</v>
      </c>
      <c r="T1406" s="5">
        <v>0</v>
      </c>
      <c r="U1406" s="5">
        <v>0</v>
      </c>
      <c r="V1406" s="5">
        <v>0</v>
      </c>
      <c r="W1406" s="5">
        <v>0</v>
      </c>
      <c r="X1406" s="5">
        <v>0</v>
      </c>
      <c r="Y1406" s="6">
        <v>0</v>
      </c>
    </row>
    <row r="1407" spans="1:25" ht="73" thickBot="1" x14ac:dyDescent="0.4">
      <c r="A1407" s="20" t="s">
        <v>1180</v>
      </c>
      <c r="B1407" s="1">
        <v>7</v>
      </c>
      <c r="C1407" s="2" t="s">
        <v>1597</v>
      </c>
      <c r="D1407" s="1">
        <v>245</v>
      </c>
      <c r="E1407" s="3" t="s">
        <v>1598</v>
      </c>
      <c r="F1407" s="1">
        <v>86000</v>
      </c>
      <c r="G1407" s="1" t="s">
        <v>271</v>
      </c>
      <c r="H1407" s="1" t="s">
        <v>59</v>
      </c>
      <c r="I1407" s="1" t="s">
        <v>272</v>
      </c>
      <c r="J1407" s="1">
        <v>2020.1</v>
      </c>
      <c r="K1407" s="1" t="s">
        <v>4916</v>
      </c>
      <c r="L1407" s="2" t="s">
        <v>49</v>
      </c>
      <c r="M1407" s="1">
        <v>40</v>
      </c>
      <c r="N1407" s="2" t="s">
        <v>273</v>
      </c>
      <c r="O1407" s="2" t="s">
        <v>1638</v>
      </c>
      <c r="P1407" s="4">
        <v>0</v>
      </c>
      <c r="Q1407" s="4">
        <v>0</v>
      </c>
      <c r="R1407" s="4">
        <v>0</v>
      </c>
      <c r="S1407" s="4">
        <v>0</v>
      </c>
      <c r="T1407" s="5">
        <v>0</v>
      </c>
      <c r="U1407" s="5">
        <v>0</v>
      </c>
      <c r="V1407" s="5">
        <v>0</v>
      </c>
      <c r="W1407" s="5">
        <v>0</v>
      </c>
      <c r="X1407" s="5">
        <v>0</v>
      </c>
      <c r="Y1407" s="6">
        <v>0</v>
      </c>
    </row>
    <row r="1408" spans="1:25" ht="87.5" thickBot="1" x14ac:dyDescent="0.4">
      <c r="A1408" s="20" t="s">
        <v>1180</v>
      </c>
      <c r="B1408" s="1">
        <v>7</v>
      </c>
      <c r="C1408" s="2" t="s">
        <v>1597</v>
      </c>
      <c r="D1408" s="1">
        <v>245</v>
      </c>
      <c r="E1408" s="3" t="s">
        <v>1598</v>
      </c>
      <c r="F1408" s="1">
        <v>86000</v>
      </c>
      <c r="G1408" s="1" t="s">
        <v>271</v>
      </c>
      <c r="H1408" s="1" t="s">
        <v>59</v>
      </c>
      <c r="I1408" s="1" t="s">
        <v>272</v>
      </c>
      <c r="J1408" s="1">
        <v>2020.1</v>
      </c>
      <c r="K1408" s="1" t="s">
        <v>4916</v>
      </c>
      <c r="L1408" s="2" t="s">
        <v>49</v>
      </c>
      <c r="M1408" s="1">
        <v>40</v>
      </c>
      <c r="N1408" s="2" t="s">
        <v>1639</v>
      </c>
      <c r="O1408" s="2" t="s">
        <v>1640</v>
      </c>
      <c r="P1408" s="4">
        <v>0</v>
      </c>
      <c r="Q1408" s="4">
        <v>0</v>
      </c>
      <c r="R1408" s="4">
        <v>0</v>
      </c>
      <c r="S1408" s="4">
        <v>0</v>
      </c>
      <c r="T1408" s="5">
        <v>0</v>
      </c>
      <c r="U1408" s="5">
        <v>0</v>
      </c>
      <c r="V1408" s="5">
        <v>0</v>
      </c>
      <c r="W1408" s="5">
        <v>0</v>
      </c>
      <c r="X1408" s="5">
        <v>0</v>
      </c>
      <c r="Y1408" s="6">
        <v>0</v>
      </c>
    </row>
    <row r="1409" spans="1:25" ht="58.5" thickBot="1" x14ac:dyDescent="0.4">
      <c r="A1409" s="20" t="s">
        <v>1180</v>
      </c>
      <c r="B1409" s="1">
        <v>7</v>
      </c>
      <c r="C1409" s="2" t="s">
        <v>1597</v>
      </c>
      <c r="D1409" s="1">
        <v>245</v>
      </c>
      <c r="E1409" s="3" t="s">
        <v>1598</v>
      </c>
      <c r="F1409" s="1">
        <v>86000</v>
      </c>
      <c r="G1409" s="1" t="s">
        <v>58</v>
      </c>
      <c r="H1409" s="1" t="s">
        <v>59</v>
      </c>
      <c r="I1409" s="1" t="s">
        <v>60</v>
      </c>
      <c r="J1409" s="1">
        <v>2021</v>
      </c>
      <c r="K1409" s="1" t="s">
        <v>4915</v>
      </c>
      <c r="L1409" s="2" t="s">
        <v>206</v>
      </c>
      <c r="M1409" s="1">
        <v>30</v>
      </c>
      <c r="N1409" s="2" t="s">
        <v>1641</v>
      </c>
      <c r="O1409" s="2" t="s">
        <v>1642</v>
      </c>
      <c r="P1409" s="4">
        <v>0</v>
      </c>
      <c r="Q1409" s="4">
        <v>0</v>
      </c>
      <c r="R1409" s="4">
        <v>0</v>
      </c>
      <c r="S1409" s="4">
        <v>5000000</v>
      </c>
      <c r="T1409" s="5">
        <v>0</v>
      </c>
      <c r="U1409" s="5">
        <v>0</v>
      </c>
      <c r="V1409" s="5">
        <v>0</v>
      </c>
      <c r="W1409" s="5">
        <v>0</v>
      </c>
      <c r="X1409" s="5">
        <v>0</v>
      </c>
      <c r="Y1409" s="6">
        <v>0</v>
      </c>
    </row>
    <row r="1410" spans="1:25" ht="58.5" thickBot="1" x14ac:dyDescent="0.4">
      <c r="A1410" s="20" t="s">
        <v>1180</v>
      </c>
      <c r="B1410" s="1">
        <v>7</v>
      </c>
      <c r="C1410" s="2" t="s">
        <v>1597</v>
      </c>
      <c r="D1410" s="1">
        <v>245</v>
      </c>
      <c r="E1410" s="3" t="s">
        <v>1598</v>
      </c>
      <c r="F1410" s="1">
        <v>86000</v>
      </c>
      <c r="G1410" s="1" t="s">
        <v>58</v>
      </c>
      <c r="H1410" s="1" t="s">
        <v>59</v>
      </c>
      <c r="I1410" s="1" t="s">
        <v>60</v>
      </c>
      <c r="J1410" s="1">
        <v>2021</v>
      </c>
      <c r="K1410" s="1" t="s">
        <v>4915</v>
      </c>
      <c r="L1410" s="2" t="s">
        <v>206</v>
      </c>
      <c r="M1410" s="1">
        <v>30</v>
      </c>
      <c r="N1410" s="2" t="s">
        <v>1643</v>
      </c>
      <c r="O1410" s="2" t="s">
        <v>1644</v>
      </c>
      <c r="P1410" s="4">
        <v>0</v>
      </c>
      <c r="Q1410" s="4">
        <v>0</v>
      </c>
      <c r="R1410" s="4">
        <v>25000</v>
      </c>
      <c r="S1410" s="4">
        <v>25000</v>
      </c>
      <c r="T1410" s="5">
        <v>0</v>
      </c>
      <c r="U1410" s="5">
        <v>0</v>
      </c>
      <c r="V1410" s="5">
        <v>0</v>
      </c>
      <c r="W1410" s="5">
        <v>0</v>
      </c>
      <c r="X1410" s="5">
        <v>0</v>
      </c>
      <c r="Y1410" s="6">
        <v>0</v>
      </c>
    </row>
    <row r="1411" spans="1:25" ht="73" thickBot="1" x14ac:dyDescent="0.4">
      <c r="A1411" s="20" t="s">
        <v>1180</v>
      </c>
      <c r="B1411" s="1">
        <v>7</v>
      </c>
      <c r="C1411" s="2" t="s">
        <v>1597</v>
      </c>
      <c r="D1411" s="1">
        <v>245</v>
      </c>
      <c r="E1411" s="3" t="s">
        <v>1598</v>
      </c>
      <c r="F1411" s="1">
        <v>86000</v>
      </c>
      <c r="G1411" s="1" t="s">
        <v>58</v>
      </c>
      <c r="H1411" s="1" t="s">
        <v>59</v>
      </c>
      <c r="I1411" s="1" t="s">
        <v>60</v>
      </c>
      <c r="J1411" s="1">
        <v>2021</v>
      </c>
      <c r="K1411" s="1" t="s">
        <v>4915</v>
      </c>
      <c r="L1411" s="2" t="s">
        <v>206</v>
      </c>
      <c r="M1411" s="1">
        <v>30</v>
      </c>
      <c r="N1411" s="2" t="s">
        <v>1645</v>
      </c>
      <c r="O1411" s="2" t="s">
        <v>1646</v>
      </c>
      <c r="P1411" s="4">
        <v>0</v>
      </c>
      <c r="Q1411" s="4">
        <v>0</v>
      </c>
      <c r="R1411" s="4">
        <v>100000</v>
      </c>
      <c r="S1411" s="4">
        <v>100000</v>
      </c>
      <c r="T1411" s="5">
        <v>0</v>
      </c>
      <c r="U1411" s="5">
        <v>0</v>
      </c>
      <c r="V1411" s="5">
        <v>0</v>
      </c>
      <c r="W1411" s="5">
        <v>0</v>
      </c>
      <c r="X1411" s="5">
        <v>0</v>
      </c>
      <c r="Y1411" s="6">
        <v>0</v>
      </c>
    </row>
    <row r="1412" spans="1:25" ht="73" thickBot="1" x14ac:dyDescent="0.4">
      <c r="A1412" s="20" t="s">
        <v>1180</v>
      </c>
      <c r="B1412" s="1">
        <v>7</v>
      </c>
      <c r="C1412" s="2" t="s">
        <v>1597</v>
      </c>
      <c r="D1412" s="1">
        <v>245</v>
      </c>
      <c r="E1412" s="3" t="s">
        <v>1598</v>
      </c>
      <c r="F1412" s="1">
        <v>86000</v>
      </c>
      <c r="G1412" s="1" t="s">
        <v>58</v>
      </c>
      <c r="H1412" s="1" t="s">
        <v>59</v>
      </c>
      <c r="I1412" s="1" t="s">
        <v>60</v>
      </c>
      <c r="J1412" s="1">
        <v>2021</v>
      </c>
      <c r="K1412" s="1" t="s">
        <v>4915</v>
      </c>
      <c r="L1412" s="2" t="s">
        <v>206</v>
      </c>
      <c r="M1412" s="1">
        <v>30</v>
      </c>
      <c r="N1412" s="2" t="s">
        <v>275</v>
      </c>
      <c r="O1412" s="2" t="s">
        <v>276</v>
      </c>
      <c r="P1412" s="4">
        <v>-5995375</v>
      </c>
      <c r="Q1412" s="4">
        <v>-11195375</v>
      </c>
      <c r="R1412" s="4">
        <v>0</v>
      </c>
      <c r="S1412" s="4">
        <v>0</v>
      </c>
      <c r="T1412" s="5">
        <v>0</v>
      </c>
      <c r="U1412" s="5">
        <v>0</v>
      </c>
      <c r="V1412" s="5">
        <v>0</v>
      </c>
      <c r="W1412" s="5">
        <v>0</v>
      </c>
      <c r="X1412" s="5">
        <v>0</v>
      </c>
      <c r="Y1412" s="6">
        <v>0</v>
      </c>
    </row>
    <row r="1413" spans="1:25" ht="116.5" thickBot="1" x14ac:dyDescent="0.4">
      <c r="A1413" s="20" t="s">
        <v>1180</v>
      </c>
      <c r="B1413" s="1">
        <v>7</v>
      </c>
      <c r="C1413" s="2" t="s">
        <v>1597</v>
      </c>
      <c r="D1413" s="1">
        <v>245</v>
      </c>
      <c r="E1413" s="3" t="s">
        <v>1598</v>
      </c>
      <c r="F1413" s="1">
        <v>86000</v>
      </c>
      <c r="G1413" s="1" t="s">
        <v>58</v>
      </c>
      <c r="H1413" s="1" t="s">
        <v>59</v>
      </c>
      <c r="I1413" s="1" t="s">
        <v>60</v>
      </c>
      <c r="J1413" s="1">
        <v>2021</v>
      </c>
      <c r="K1413" s="1" t="s">
        <v>4915</v>
      </c>
      <c r="L1413" s="2" t="s">
        <v>206</v>
      </c>
      <c r="M1413" s="1">
        <v>30</v>
      </c>
      <c r="N1413" s="2" t="s">
        <v>1647</v>
      </c>
      <c r="O1413" s="2" t="s">
        <v>1648</v>
      </c>
      <c r="P1413" s="4">
        <v>0</v>
      </c>
      <c r="Q1413" s="4">
        <v>220375</v>
      </c>
      <c r="R1413" s="4">
        <v>0</v>
      </c>
      <c r="S1413" s="4">
        <v>0</v>
      </c>
      <c r="T1413" s="5">
        <v>0</v>
      </c>
      <c r="U1413" s="5">
        <v>0</v>
      </c>
      <c r="V1413" s="5">
        <v>0</v>
      </c>
      <c r="W1413" s="5">
        <v>0</v>
      </c>
      <c r="X1413" s="5">
        <v>0</v>
      </c>
      <c r="Y1413" s="6">
        <v>0</v>
      </c>
    </row>
    <row r="1414" spans="1:25" ht="73" thickBot="1" x14ac:dyDescent="0.4">
      <c r="A1414" s="20" t="s">
        <v>1180</v>
      </c>
      <c r="B1414" s="1">
        <v>7</v>
      </c>
      <c r="C1414" s="2" t="s">
        <v>1597</v>
      </c>
      <c r="D1414" s="1">
        <v>245</v>
      </c>
      <c r="E1414" s="3" t="s">
        <v>1598</v>
      </c>
      <c r="F1414" s="1">
        <v>86000</v>
      </c>
      <c r="G1414" s="1" t="s">
        <v>58</v>
      </c>
      <c r="H1414" s="1" t="s">
        <v>59</v>
      </c>
      <c r="I1414" s="1" t="s">
        <v>60</v>
      </c>
      <c r="J1414" s="1">
        <v>2021</v>
      </c>
      <c r="K1414" s="1" t="s">
        <v>4915</v>
      </c>
      <c r="L1414" s="2" t="s">
        <v>206</v>
      </c>
      <c r="M1414" s="1">
        <v>30</v>
      </c>
      <c r="N1414" s="2" t="s">
        <v>1649</v>
      </c>
      <c r="O1414" s="2" t="s">
        <v>1650</v>
      </c>
      <c r="P1414" s="4">
        <v>0</v>
      </c>
      <c r="Q1414" s="4">
        <v>7900000</v>
      </c>
      <c r="R1414" s="4">
        <v>0</v>
      </c>
      <c r="S1414" s="4">
        <v>0</v>
      </c>
      <c r="T1414" s="5">
        <v>0</v>
      </c>
      <c r="U1414" s="5">
        <v>0</v>
      </c>
      <c r="V1414" s="5">
        <v>0</v>
      </c>
      <c r="W1414" s="5">
        <v>0</v>
      </c>
      <c r="X1414" s="5">
        <v>0</v>
      </c>
      <c r="Y1414" s="6">
        <v>0</v>
      </c>
    </row>
    <row r="1415" spans="1:25" ht="87.5" thickBot="1" x14ac:dyDescent="0.4">
      <c r="A1415" s="20" t="s">
        <v>1180</v>
      </c>
      <c r="B1415" s="1">
        <v>7</v>
      </c>
      <c r="C1415" s="2" t="s">
        <v>1597</v>
      </c>
      <c r="D1415" s="1">
        <v>245</v>
      </c>
      <c r="E1415" s="3" t="s">
        <v>1598</v>
      </c>
      <c r="F1415" s="1">
        <v>86000</v>
      </c>
      <c r="G1415" s="1" t="s">
        <v>58</v>
      </c>
      <c r="H1415" s="1" t="s">
        <v>59</v>
      </c>
      <c r="I1415" s="1" t="s">
        <v>60</v>
      </c>
      <c r="J1415" s="1">
        <v>2021</v>
      </c>
      <c r="K1415" s="1" t="s">
        <v>4915</v>
      </c>
      <c r="L1415" s="2" t="s">
        <v>49</v>
      </c>
      <c r="M1415" s="1">
        <v>40</v>
      </c>
      <c r="N1415" s="2" t="s">
        <v>1651</v>
      </c>
      <c r="O1415" s="2" t="s">
        <v>1652</v>
      </c>
      <c r="P1415" s="4">
        <v>0</v>
      </c>
      <c r="Q1415" s="4">
        <v>300000</v>
      </c>
      <c r="R1415" s="4">
        <v>0</v>
      </c>
      <c r="S1415" s="4">
        <v>0</v>
      </c>
      <c r="T1415" s="5">
        <v>0</v>
      </c>
      <c r="U1415" s="5">
        <v>1</v>
      </c>
      <c r="V1415" s="5">
        <v>0</v>
      </c>
      <c r="W1415" s="5">
        <v>0</v>
      </c>
      <c r="X1415" s="5">
        <v>0</v>
      </c>
      <c r="Y1415" s="6">
        <v>1</v>
      </c>
    </row>
    <row r="1416" spans="1:25" ht="319.5" thickBot="1" x14ac:dyDescent="0.4">
      <c r="A1416" s="20" t="s">
        <v>1180</v>
      </c>
      <c r="B1416" s="1">
        <v>7</v>
      </c>
      <c r="C1416" s="2" t="s">
        <v>1597</v>
      </c>
      <c r="D1416" s="1">
        <v>245</v>
      </c>
      <c r="E1416" s="3" t="s">
        <v>1598</v>
      </c>
      <c r="F1416" s="1">
        <v>86000</v>
      </c>
      <c r="G1416" s="1" t="s">
        <v>58</v>
      </c>
      <c r="H1416" s="1" t="s">
        <v>59</v>
      </c>
      <c r="I1416" s="1" t="s">
        <v>60</v>
      </c>
      <c r="J1416" s="1">
        <v>2021</v>
      </c>
      <c r="K1416" s="1" t="s">
        <v>4915</v>
      </c>
      <c r="L1416" s="2" t="s">
        <v>49</v>
      </c>
      <c r="M1416" s="1">
        <v>40</v>
      </c>
      <c r="N1416" s="2" t="s">
        <v>1653</v>
      </c>
      <c r="O1416" s="2" t="s">
        <v>1654</v>
      </c>
      <c r="P1416" s="4">
        <v>0</v>
      </c>
      <c r="Q1416" s="4">
        <v>200000</v>
      </c>
      <c r="R1416" s="4">
        <v>0</v>
      </c>
      <c r="S1416" s="4">
        <v>0</v>
      </c>
      <c r="T1416" s="5">
        <v>0</v>
      </c>
      <c r="U1416" s="5">
        <v>0</v>
      </c>
      <c r="V1416" s="5">
        <v>0</v>
      </c>
      <c r="W1416" s="5">
        <v>0</v>
      </c>
      <c r="X1416" s="5">
        <v>0</v>
      </c>
      <c r="Y1416" s="6">
        <v>0</v>
      </c>
    </row>
    <row r="1417" spans="1:25" ht="174.5" thickBot="1" x14ac:dyDescent="0.4">
      <c r="A1417" s="20" t="s">
        <v>1180</v>
      </c>
      <c r="B1417" s="1">
        <v>7</v>
      </c>
      <c r="C1417" s="2" t="s">
        <v>1597</v>
      </c>
      <c r="D1417" s="1">
        <v>245</v>
      </c>
      <c r="E1417" s="3" t="s">
        <v>1598</v>
      </c>
      <c r="F1417" s="1">
        <v>86000</v>
      </c>
      <c r="G1417" s="1" t="s">
        <v>58</v>
      </c>
      <c r="H1417" s="1" t="s">
        <v>59</v>
      </c>
      <c r="I1417" s="1" t="s">
        <v>60</v>
      </c>
      <c r="J1417" s="1">
        <v>2021</v>
      </c>
      <c r="K1417" s="1" t="s">
        <v>4915</v>
      </c>
      <c r="L1417" s="2" t="s">
        <v>49</v>
      </c>
      <c r="M1417" s="1">
        <v>40</v>
      </c>
      <c r="N1417" s="2" t="s">
        <v>1655</v>
      </c>
      <c r="O1417" s="2" t="s">
        <v>1656</v>
      </c>
      <c r="P1417" s="4">
        <v>150000</v>
      </c>
      <c r="Q1417" s="4">
        <v>300000</v>
      </c>
      <c r="R1417" s="4">
        <v>0</v>
      </c>
      <c r="S1417" s="4">
        <v>0</v>
      </c>
      <c r="T1417" s="5">
        <v>0</v>
      </c>
      <c r="U1417" s="5">
        <v>0</v>
      </c>
      <c r="V1417" s="5">
        <v>0</v>
      </c>
      <c r="W1417" s="5">
        <v>0</v>
      </c>
      <c r="X1417" s="5">
        <v>0</v>
      </c>
      <c r="Y1417" s="6">
        <v>0</v>
      </c>
    </row>
    <row r="1418" spans="1:25" ht="409.6" thickBot="1" x14ac:dyDescent="0.4">
      <c r="A1418" s="20" t="s">
        <v>1180</v>
      </c>
      <c r="B1418" s="1">
        <v>7</v>
      </c>
      <c r="C1418" s="2" t="s">
        <v>1597</v>
      </c>
      <c r="D1418" s="1">
        <v>245</v>
      </c>
      <c r="E1418" s="3" t="s">
        <v>1598</v>
      </c>
      <c r="F1418" s="1">
        <v>86000</v>
      </c>
      <c r="G1418" s="1" t="s">
        <v>58</v>
      </c>
      <c r="H1418" s="1" t="s">
        <v>59</v>
      </c>
      <c r="I1418" s="1" t="s">
        <v>60</v>
      </c>
      <c r="J1418" s="1">
        <v>2021</v>
      </c>
      <c r="K1418" s="1" t="s">
        <v>4915</v>
      </c>
      <c r="L1418" s="2" t="s">
        <v>49</v>
      </c>
      <c r="M1418" s="1">
        <v>40</v>
      </c>
      <c r="N1418" s="2" t="s">
        <v>1619</v>
      </c>
      <c r="O1418" s="2" t="s">
        <v>1657</v>
      </c>
      <c r="P1418" s="4">
        <v>0</v>
      </c>
      <c r="Q1418" s="4">
        <v>250000</v>
      </c>
      <c r="R1418" s="4">
        <v>0</v>
      </c>
      <c r="S1418" s="4">
        <v>0</v>
      </c>
      <c r="T1418" s="5">
        <v>0</v>
      </c>
      <c r="U1418" s="5">
        <v>0</v>
      </c>
      <c r="V1418" s="5">
        <v>0</v>
      </c>
      <c r="W1418" s="5">
        <v>0</v>
      </c>
      <c r="X1418" s="5">
        <v>0</v>
      </c>
      <c r="Y1418" s="6">
        <v>0</v>
      </c>
    </row>
    <row r="1419" spans="1:25" ht="363" thickBot="1" x14ac:dyDescent="0.4">
      <c r="A1419" s="20" t="s">
        <v>1180</v>
      </c>
      <c r="B1419" s="1">
        <v>7</v>
      </c>
      <c r="C1419" s="2" t="s">
        <v>1597</v>
      </c>
      <c r="D1419" s="1">
        <v>245</v>
      </c>
      <c r="E1419" s="3" t="s">
        <v>1598</v>
      </c>
      <c r="F1419" s="1">
        <v>86000</v>
      </c>
      <c r="G1419" s="1" t="s">
        <v>58</v>
      </c>
      <c r="H1419" s="1" t="s">
        <v>59</v>
      </c>
      <c r="I1419" s="1" t="s">
        <v>60</v>
      </c>
      <c r="J1419" s="1">
        <v>2021</v>
      </c>
      <c r="K1419" s="1" t="s">
        <v>4915</v>
      </c>
      <c r="L1419" s="2" t="s">
        <v>49</v>
      </c>
      <c r="M1419" s="1">
        <v>40</v>
      </c>
      <c r="N1419" s="2" t="s">
        <v>1658</v>
      </c>
      <c r="O1419" s="2" t="s">
        <v>1659</v>
      </c>
      <c r="P1419" s="4">
        <v>0</v>
      </c>
      <c r="Q1419" s="4">
        <v>1300000</v>
      </c>
      <c r="R1419" s="4">
        <v>0</v>
      </c>
      <c r="S1419" s="4">
        <v>0</v>
      </c>
      <c r="T1419" s="5">
        <v>0</v>
      </c>
      <c r="U1419" s="5">
        <v>0</v>
      </c>
      <c r="V1419" s="5">
        <v>0</v>
      </c>
      <c r="W1419" s="5">
        <v>0</v>
      </c>
      <c r="X1419" s="5">
        <v>0</v>
      </c>
      <c r="Y1419" s="6">
        <v>0</v>
      </c>
    </row>
    <row r="1420" spans="1:25" ht="87.5" thickBot="1" x14ac:dyDescent="0.4">
      <c r="A1420" s="20" t="s">
        <v>1180</v>
      </c>
      <c r="B1420" s="1">
        <v>7</v>
      </c>
      <c r="C1420" s="2" t="s">
        <v>1597</v>
      </c>
      <c r="D1420" s="1">
        <v>245</v>
      </c>
      <c r="E1420" s="3" t="s">
        <v>1598</v>
      </c>
      <c r="F1420" s="1">
        <v>86000</v>
      </c>
      <c r="G1420" s="1" t="s">
        <v>58</v>
      </c>
      <c r="H1420" s="1" t="s">
        <v>59</v>
      </c>
      <c r="I1420" s="1" t="s">
        <v>60</v>
      </c>
      <c r="J1420" s="1">
        <v>2021</v>
      </c>
      <c r="K1420" s="1" t="s">
        <v>4915</v>
      </c>
      <c r="L1420" s="2" t="s">
        <v>49</v>
      </c>
      <c r="M1420" s="1">
        <v>40</v>
      </c>
      <c r="N1420" s="2" t="s">
        <v>1660</v>
      </c>
      <c r="O1420" s="2" t="s">
        <v>1661</v>
      </c>
      <c r="P1420" s="4">
        <v>0</v>
      </c>
      <c r="Q1420" s="4">
        <v>600000</v>
      </c>
      <c r="R1420" s="4">
        <v>0</v>
      </c>
      <c r="S1420" s="4">
        <v>0</v>
      </c>
      <c r="T1420" s="5">
        <v>0</v>
      </c>
      <c r="U1420" s="5">
        <v>0</v>
      </c>
      <c r="V1420" s="5">
        <v>0</v>
      </c>
      <c r="W1420" s="5">
        <v>0</v>
      </c>
      <c r="X1420" s="5">
        <v>0</v>
      </c>
      <c r="Y1420" s="6">
        <v>0</v>
      </c>
    </row>
    <row r="1421" spans="1:25" ht="116.5" thickBot="1" x14ac:dyDescent="0.4">
      <c r="A1421" s="20" t="s">
        <v>1180</v>
      </c>
      <c r="B1421" s="1">
        <v>7</v>
      </c>
      <c r="C1421" s="2" t="s">
        <v>1597</v>
      </c>
      <c r="D1421" s="1">
        <v>245</v>
      </c>
      <c r="E1421" s="3" t="s">
        <v>1598</v>
      </c>
      <c r="F1421" s="1">
        <v>86000</v>
      </c>
      <c r="G1421" s="1" t="s">
        <v>58</v>
      </c>
      <c r="H1421" s="1" t="s">
        <v>59</v>
      </c>
      <c r="I1421" s="1" t="s">
        <v>60</v>
      </c>
      <c r="J1421" s="1">
        <v>2021</v>
      </c>
      <c r="K1421" s="1" t="s">
        <v>4915</v>
      </c>
      <c r="L1421" s="2" t="s">
        <v>49</v>
      </c>
      <c r="M1421" s="1">
        <v>40</v>
      </c>
      <c r="N1421" s="2" t="s">
        <v>1662</v>
      </c>
      <c r="O1421" s="2" t="s">
        <v>1663</v>
      </c>
      <c r="P1421" s="4">
        <v>0</v>
      </c>
      <c r="Q1421" s="4">
        <v>0</v>
      </c>
      <c r="R1421" s="4">
        <v>0</v>
      </c>
      <c r="S1421" s="4">
        <v>0</v>
      </c>
      <c r="T1421" s="5">
        <v>0</v>
      </c>
      <c r="U1421" s="5">
        <v>0</v>
      </c>
      <c r="V1421" s="5">
        <v>0</v>
      </c>
      <c r="W1421" s="5">
        <v>0</v>
      </c>
      <c r="X1421" s="5">
        <v>0</v>
      </c>
      <c r="Y1421" s="6">
        <v>0</v>
      </c>
    </row>
    <row r="1422" spans="1:25" ht="73" thickBot="1" x14ac:dyDescent="0.4">
      <c r="A1422" s="20" t="s">
        <v>1180</v>
      </c>
      <c r="B1422" s="1">
        <v>7</v>
      </c>
      <c r="C1422" s="2" t="s">
        <v>1664</v>
      </c>
      <c r="D1422" s="1">
        <v>242</v>
      </c>
      <c r="E1422" s="3" t="s">
        <v>1665</v>
      </c>
      <c r="F1422" s="1">
        <v>87000</v>
      </c>
      <c r="G1422" s="1" t="s">
        <v>27</v>
      </c>
      <c r="H1422" s="1" t="s">
        <v>28</v>
      </c>
      <c r="I1422" s="1">
        <v>2020</v>
      </c>
      <c r="J1422" s="1">
        <v>2020</v>
      </c>
      <c r="K1422" s="1" t="s">
        <v>4914</v>
      </c>
      <c r="L1422" s="2" t="s">
        <v>29</v>
      </c>
      <c r="M1422" s="1">
        <v>10</v>
      </c>
      <c r="N1422" s="2" t="s">
        <v>30</v>
      </c>
      <c r="O1422" s="2" t="s">
        <v>31</v>
      </c>
      <c r="P1422" s="4">
        <v>36255568</v>
      </c>
      <c r="Q1422" s="4">
        <v>36255568</v>
      </c>
      <c r="R1422" s="4">
        <v>132744872</v>
      </c>
      <c r="S1422" s="4">
        <v>132744872</v>
      </c>
      <c r="T1422" s="5">
        <v>341.56</v>
      </c>
      <c r="U1422" s="5">
        <v>341.56</v>
      </c>
      <c r="V1422" s="5">
        <v>596.17999999999995</v>
      </c>
      <c r="W1422" s="5">
        <v>596.17999999999995</v>
      </c>
      <c r="X1422" s="5">
        <v>937.74</v>
      </c>
      <c r="Y1422" s="6">
        <v>937.74</v>
      </c>
    </row>
    <row r="1423" spans="1:25" ht="87.5" thickBot="1" x14ac:dyDescent="0.4">
      <c r="A1423" s="20" t="s">
        <v>1180</v>
      </c>
      <c r="B1423" s="1">
        <v>7</v>
      </c>
      <c r="C1423" s="2" t="s">
        <v>1664</v>
      </c>
      <c r="D1423" s="1">
        <v>242</v>
      </c>
      <c r="E1423" s="3" t="s">
        <v>1665</v>
      </c>
      <c r="F1423" s="1">
        <v>87000</v>
      </c>
      <c r="G1423" s="1" t="s">
        <v>27</v>
      </c>
      <c r="H1423" s="1" t="s">
        <v>28</v>
      </c>
      <c r="I1423" s="1">
        <v>2020</v>
      </c>
      <c r="J1423" s="1">
        <v>2020</v>
      </c>
      <c r="K1423" s="1" t="s">
        <v>4914</v>
      </c>
      <c r="L1423" s="2" t="s">
        <v>32</v>
      </c>
      <c r="M1423" s="1">
        <v>20</v>
      </c>
      <c r="N1423" s="2" t="s">
        <v>33</v>
      </c>
      <c r="O1423" s="2" t="s">
        <v>34</v>
      </c>
      <c r="P1423" s="4">
        <v>141669</v>
      </c>
      <c r="Q1423" s="4">
        <v>141669</v>
      </c>
      <c r="R1423" s="4">
        <v>263576</v>
      </c>
      <c r="S1423" s="4">
        <v>263576</v>
      </c>
      <c r="T1423" s="5">
        <v>0</v>
      </c>
      <c r="U1423" s="5">
        <v>0</v>
      </c>
      <c r="V1423" s="5">
        <v>0</v>
      </c>
      <c r="W1423" s="5">
        <v>0</v>
      </c>
      <c r="X1423" s="5">
        <v>0</v>
      </c>
      <c r="Y1423" s="6">
        <v>0</v>
      </c>
    </row>
    <row r="1424" spans="1:25" ht="73" thickBot="1" x14ac:dyDescent="0.4">
      <c r="A1424" s="20" t="s">
        <v>1180</v>
      </c>
      <c r="B1424" s="1">
        <v>7</v>
      </c>
      <c r="C1424" s="2" t="s">
        <v>1664</v>
      </c>
      <c r="D1424" s="1">
        <v>242</v>
      </c>
      <c r="E1424" s="3" t="s">
        <v>1665</v>
      </c>
      <c r="F1424" s="1">
        <v>87000</v>
      </c>
      <c r="G1424" s="1" t="s">
        <v>27</v>
      </c>
      <c r="H1424" s="1" t="s">
        <v>28</v>
      </c>
      <c r="I1424" s="1">
        <v>2020</v>
      </c>
      <c r="J1424" s="1">
        <v>2020</v>
      </c>
      <c r="K1424" s="1" t="s">
        <v>4914</v>
      </c>
      <c r="L1424" s="2" t="s">
        <v>32</v>
      </c>
      <c r="M1424" s="1">
        <v>20</v>
      </c>
      <c r="N1424" s="2" t="s">
        <v>35</v>
      </c>
      <c r="O1424" s="2" t="s">
        <v>36</v>
      </c>
      <c r="P1424" s="4">
        <v>847269</v>
      </c>
      <c r="Q1424" s="4">
        <v>847269</v>
      </c>
      <c r="R1424" s="4">
        <v>1043701</v>
      </c>
      <c r="S1424" s="4">
        <v>1043701</v>
      </c>
      <c r="T1424" s="5">
        <v>0</v>
      </c>
      <c r="U1424" s="5">
        <v>0</v>
      </c>
      <c r="V1424" s="5">
        <v>0</v>
      </c>
      <c r="W1424" s="5">
        <v>0</v>
      </c>
      <c r="X1424" s="5">
        <v>0</v>
      </c>
      <c r="Y1424" s="6">
        <v>0</v>
      </c>
    </row>
    <row r="1425" spans="1:25" ht="87.5" thickBot="1" x14ac:dyDescent="0.4">
      <c r="A1425" s="20" t="s">
        <v>1180</v>
      </c>
      <c r="B1425" s="1">
        <v>7</v>
      </c>
      <c r="C1425" s="2" t="s">
        <v>1664</v>
      </c>
      <c r="D1425" s="1">
        <v>242</v>
      </c>
      <c r="E1425" s="3" t="s">
        <v>1665</v>
      </c>
      <c r="F1425" s="1">
        <v>87000</v>
      </c>
      <c r="G1425" s="1" t="s">
        <v>27</v>
      </c>
      <c r="H1425" s="1" t="s">
        <v>28</v>
      </c>
      <c r="I1425" s="1">
        <v>2020</v>
      </c>
      <c r="J1425" s="1">
        <v>2020</v>
      </c>
      <c r="K1425" s="1" t="s">
        <v>4914</v>
      </c>
      <c r="L1425" s="2" t="s">
        <v>32</v>
      </c>
      <c r="M1425" s="1">
        <v>20</v>
      </c>
      <c r="N1425" s="2" t="s">
        <v>342</v>
      </c>
      <c r="O1425" s="2" t="s">
        <v>343</v>
      </c>
      <c r="P1425" s="4">
        <v>31161</v>
      </c>
      <c r="Q1425" s="4">
        <v>31161</v>
      </c>
      <c r="R1425" s="4">
        <v>33367</v>
      </c>
      <c r="S1425" s="4">
        <v>33367</v>
      </c>
      <c r="T1425" s="5">
        <v>0</v>
      </c>
      <c r="U1425" s="5">
        <v>0</v>
      </c>
      <c r="V1425" s="5">
        <v>0</v>
      </c>
      <c r="W1425" s="5">
        <v>0</v>
      </c>
      <c r="X1425" s="5">
        <v>0</v>
      </c>
      <c r="Y1425" s="6">
        <v>0</v>
      </c>
    </row>
    <row r="1426" spans="1:25" ht="73" thickBot="1" x14ac:dyDescent="0.4">
      <c r="A1426" s="20" t="s">
        <v>1180</v>
      </c>
      <c r="B1426" s="1">
        <v>7</v>
      </c>
      <c r="C1426" s="2" t="s">
        <v>1664</v>
      </c>
      <c r="D1426" s="1">
        <v>242</v>
      </c>
      <c r="E1426" s="3" t="s">
        <v>1665</v>
      </c>
      <c r="F1426" s="1">
        <v>87000</v>
      </c>
      <c r="G1426" s="1" t="s">
        <v>27</v>
      </c>
      <c r="H1426" s="1" t="s">
        <v>28</v>
      </c>
      <c r="I1426" s="1">
        <v>2020</v>
      </c>
      <c r="J1426" s="1">
        <v>2020</v>
      </c>
      <c r="K1426" s="1" t="s">
        <v>4914</v>
      </c>
      <c r="L1426" s="2" t="s">
        <v>32</v>
      </c>
      <c r="M1426" s="1">
        <v>20</v>
      </c>
      <c r="N1426" s="2" t="s">
        <v>37</v>
      </c>
      <c r="O1426" s="2" t="s">
        <v>38</v>
      </c>
      <c r="P1426" s="4">
        <v>7017</v>
      </c>
      <c r="Q1426" s="4">
        <v>7017</v>
      </c>
      <c r="R1426" s="4">
        <v>32119</v>
      </c>
      <c r="S1426" s="4">
        <v>32119</v>
      </c>
      <c r="T1426" s="5">
        <v>0</v>
      </c>
      <c r="U1426" s="5">
        <v>0</v>
      </c>
      <c r="V1426" s="5">
        <v>0</v>
      </c>
      <c r="W1426" s="5">
        <v>0</v>
      </c>
      <c r="X1426" s="5">
        <v>0</v>
      </c>
      <c r="Y1426" s="6">
        <v>0</v>
      </c>
    </row>
    <row r="1427" spans="1:25" ht="73" thickBot="1" x14ac:dyDescent="0.4">
      <c r="A1427" s="20" t="s">
        <v>1180</v>
      </c>
      <c r="B1427" s="1">
        <v>7</v>
      </c>
      <c r="C1427" s="2" t="s">
        <v>1664</v>
      </c>
      <c r="D1427" s="1">
        <v>242</v>
      </c>
      <c r="E1427" s="3" t="s">
        <v>1665</v>
      </c>
      <c r="F1427" s="1">
        <v>87000</v>
      </c>
      <c r="G1427" s="1" t="s">
        <v>27</v>
      </c>
      <c r="H1427" s="1" t="s">
        <v>28</v>
      </c>
      <c r="I1427" s="1">
        <v>2020</v>
      </c>
      <c r="J1427" s="1">
        <v>2020</v>
      </c>
      <c r="K1427" s="1" t="s">
        <v>4914</v>
      </c>
      <c r="L1427" s="2" t="s">
        <v>32</v>
      </c>
      <c r="M1427" s="1">
        <v>20</v>
      </c>
      <c r="N1427" s="2" t="s">
        <v>83</v>
      </c>
      <c r="O1427" s="2" t="s">
        <v>84</v>
      </c>
      <c r="P1427" s="4">
        <v>739</v>
      </c>
      <c r="Q1427" s="4">
        <v>739</v>
      </c>
      <c r="R1427" s="4">
        <v>618</v>
      </c>
      <c r="S1427" s="4">
        <v>618</v>
      </c>
      <c r="T1427" s="5">
        <v>0</v>
      </c>
      <c r="U1427" s="5">
        <v>0</v>
      </c>
      <c r="V1427" s="5">
        <v>0</v>
      </c>
      <c r="W1427" s="5">
        <v>0</v>
      </c>
      <c r="X1427" s="5">
        <v>0</v>
      </c>
      <c r="Y1427" s="6">
        <v>0</v>
      </c>
    </row>
    <row r="1428" spans="1:25" ht="87.5" thickBot="1" x14ac:dyDescent="0.4">
      <c r="A1428" s="20" t="s">
        <v>1180</v>
      </c>
      <c r="B1428" s="1">
        <v>7</v>
      </c>
      <c r="C1428" s="2" t="s">
        <v>1664</v>
      </c>
      <c r="D1428" s="1">
        <v>242</v>
      </c>
      <c r="E1428" s="3" t="s">
        <v>1665</v>
      </c>
      <c r="F1428" s="1">
        <v>87000</v>
      </c>
      <c r="G1428" s="1" t="s">
        <v>27</v>
      </c>
      <c r="H1428" s="1" t="s">
        <v>28</v>
      </c>
      <c r="I1428" s="1">
        <v>2020</v>
      </c>
      <c r="J1428" s="1">
        <v>2020</v>
      </c>
      <c r="K1428" s="1" t="s">
        <v>4914</v>
      </c>
      <c r="L1428" s="2" t="s">
        <v>32</v>
      </c>
      <c r="M1428" s="1">
        <v>20</v>
      </c>
      <c r="N1428" s="2" t="s">
        <v>39</v>
      </c>
      <c r="O1428" s="2" t="s">
        <v>40</v>
      </c>
      <c r="P1428" s="4">
        <v>62</v>
      </c>
      <c r="Q1428" s="4">
        <v>62</v>
      </c>
      <c r="R1428" s="4">
        <v>1869</v>
      </c>
      <c r="S1428" s="4">
        <v>1869</v>
      </c>
      <c r="T1428" s="5">
        <v>0</v>
      </c>
      <c r="U1428" s="5">
        <v>0</v>
      </c>
      <c r="V1428" s="5">
        <v>0</v>
      </c>
      <c r="W1428" s="5">
        <v>0</v>
      </c>
      <c r="X1428" s="5">
        <v>0</v>
      </c>
      <c r="Y1428" s="6">
        <v>0</v>
      </c>
    </row>
    <row r="1429" spans="1:25" ht="73" thickBot="1" x14ac:dyDescent="0.4">
      <c r="A1429" s="20" t="s">
        <v>1180</v>
      </c>
      <c r="B1429" s="1">
        <v>7</v>
      </c>
      <c r="C1429" s="2" t="s">
        <v>1664</v>
      </c>
      <c r="D1429" s="1">
        <v>242</v>
      </c>
      <c r="E1429" s="3" t="s">
        <v>1665</v>
      </c>
      <c r="F1429" s="1">
        <v>87000</v>
      </c>
      <c r="G1429" s="1" t="s">
        <v>27</v>
      </c>
      <c r="H1429" s="1" t="s">
        <v>28</v>
      </c>
      <c r="I1429" s="1">
        <v>2020</v>
      </c>
      <c r="J1429" s="1">
        <v>2020</v>
      </c>
      <c r="K1429" s="1" t="s">
        <v>4914</v>
      </c>
      <c r="L1429" s="2" t="s">
        <v>32</v>
      </c>
      <c r="M1429" s="1">
        <v>20</v>
      </c>
      <c r="N1429" s="2" t="s">
        <v>41</v>
      </c>
      <c r="O1429" s="2" t="s">
        <v>42</v>
      </c>
      <c r="P1429" s="4">
        <v>257958</v>
      </c>
      <c r="Q1429" s="4">
        <v>257958</v>
      </c>
      <c r="R1429" s="4">
        <v>378281</v>
      </c>
      <c r="S1429" s="4">
        <v>378281</v>
      </c>
      <c r="T1429" s="5">
        <v>0</v>
      </c>
      <c r="U1429" s="5">
        <v>0</v>
      </c>
      <c r="V1429" s="5">
        <v>0</v>
      </c>
      <c r="W1429" s="5">
        <v>0</v>
      </c>
      <c r="X1429" s="5">
        <v>0</v>
      </c>
      <c r="Y1429" s="6">
        <v>0</v>
      </c>
    </row>
    <row r="1430" spans="1:25" ht="87.5" thickBot="1" x14ac:dyDescent="0.4">
      <c r="A1430" s="20" t="s">
        <v>1180</v>
      </c>
      <c r="B1430" s="1">
        <v>7</v>
      </c>
      <c r="C1430" s="2" t="s">
        <v>1664</v>
      </c>
      <c r="D1430" s="1">
        <v>242</v>
      </c>
      <c r="E1430" s="3" t="s">
        <v>1665</v>
      </c>
      <c r="F1430" s="1">
        <v>87000</v>
      </c>
      <c r="G1430" s="1" t="s">
        <v>27</v>
      </c>
      <c r="H1430" s="1" t="s">
        <v>28</v>
      </c>
      <c r="I1430" s="1">
        <v>2020</v>
      </c>
      <c r="J1430" s="1">
        <v>2020</v>
      </c>
      <c r="K1430" s="1" t="s">
        <v>4914</v>
      </c>
      <c r="L1430" s="2" t="s">
        <v>32</v>
      </c>
      <c r="M1430" s="1">
        <v>20</v>
      </c>
      <c r="N1430" s="2" t="s">
        <v>344</v>
      </c>
      <c r="O1430" s="2" t="s">
        <v>345</v>
      </c>
      <c r="P1430" s="4">
        <v>627</v>
      </c>
      <c r="Q1430" s="4">
        <v>627</v>
      </c>
      <c r="R1430" s="4">
        <v>501</v>
      </c>
      <c r="S1430" s="4">
        <v>501</v>
      </c>
      <c r="T1430" s="5">
        <v>0</v>
      </c>
      <c r="U1430" s="5">
        <v>0</v>
      </c>
      <c r="V1430" s="5">
        <v>0</v>
      </c>
      <c r="W1430" s="5">
        <v>0</v>
      </c>
      <c r="X1430" s="5">
        <v>0</v>
      </c>
      <c r="Y1430" s="6">
        <v>0</v>
      </c>
    </row>
    <row r="1431" spans="1:25" ht="87.5" thickBot="1" x14ac:dyDescent="0.4">
      <c r="A1431" s="20" t="s">
        <v>1180</v>
      </c>
      <c r="B1431" s="1">
        <v>7</v>
      </c>
      <c r="C1431" s="2" t="s">
        <v>1664</v>
      </c>
      <c r="D1431" s="1">
        <v>242</v>
      </c>
      <c r="E1431" s="3" t="s">
        <v>1665</v>
      </c>
      <c r="F1431" s="1">
        <v>87000</v>
      </c>
      <c r="G1431" s="1" t="s">
        <v>27</v>
      </c>
      <c r="H1431" s="1" t="s">
        <v>28</v>
      </c>
      <c r="I1431" s="1">
        <v>2020</v>
      </c>
      <c r="J1431" s="1">
        <v>2020</v>
      </c>
      <c r="K1431" s="1" t="s">
        <v>4914</v>
      </c>
      <c r="L1431" s="2" t="s">
        <v>32</v>
      </c>
      <c r="M1431" s="1">
        <v>20</v>
      </c>
      <c r="N1431" s="2" t="s">
        <v>43</v>
      </c>
      <c r="O1431" s="2" t="s">
        <v>44</v>
      </c>
      <c r="P1431" s="4">
        <v>7814</v>
      </c>
      <c r="Q1431" s="4">
        <v>7814</v>
      </c>
      <c r="R1431" s="4">
        <v>10809</v>
      </c>
      <c r="S1431" s="4">
        <v>10809</v>
      </c>
      <c r="T1431" s="5">
        <v>0</v>
      </c>
      <c r="U1431" s="5">
        <v>0</v>
      </c>
      <c r="V1431" s="5">
        <v>0</v>
      </c>
      <c r="W1431" s="5">
        <v>0</v>
      </c>
      <c r="X1431" s="5">
        <v>0</v>
      </c>
      <c r="Y1431" s="6">
        <v>0</v>
      </c>
    </row>
    <row r="1432" spans="1:25" ht="73" thickBot="1" x14ac:dyDescent="0.4">
      <c r="A1432" s="20" t="s">
        <v>1180</v>
      </c>
      <c r="B1432" s="1">
        <v>7</v>
      </c>
      <c r="C1432" s="2" t="s">
        <v>1664</v>
      </c>
      <c r="D1432" s="1">
        <v>242</v>
      </c>
      <c r="E1432" s="3" t="s">
        <v>1665</v>
      </c>
      <c r="F1432" s="1">
        <v>87000</v>
      </c>
      <c r="G1432" s="1" t="s">
        <v>27</v>
      </c>
      <c r="H1432" s="1" t="s">
        <v>28</v>
      </c>
      <c r="I1432" s="1">
        <v>2020</v>
      </c>
      <c r="J1432" s="1">
        <v>2020</v>
      </c>
      <c r="K1432" s="1" t="s">
        <v>4914</v>
      </c>
      <c r="L1432" s="2" t="s">
        <v>32</v>
      </c>
      <c r="M1432" s="1">
        <v>20</v>
      </c>
      <c r="N1432" s="2" t="s">
        <v>45</v>
      </c>
      <c r="O1432" s="2" t="s">
        <v>46</v>
      </c>
      <c r="P1432" s="4">
        <v>-6206</v>
      </c>
      <c r="Q1432" s="4">
        <v>-6206</v>
      </c>
      <c r="R1432" s="4">
        <v>-7877</v>
      </c>
      <c r="S1432" s="4">
        <v>-7877</v>
      </c>
      <c r="T1432" s="5">
        <v>0</v>
      </c>
      <c r="U1432" s="5">
        <v>0</v>
      </c>
      <c r="V1432" s="5">
        <v>0</v>
      </c>
      <c r="W1432" s="5">
        <v>0</v>
      </c>
      <c r="X1432" s="5">
        <v>0</v>
      </c>
      <c r="Y1432" s="6">
        <v>0</v>
      </c>
    </row>
    <row r="1433" spans="1:25" ht="73" thickBot="1" x14ac:dyDescent="0.4">
      <c r="A1433" s="20" t="s">
        <v>1180</v>
      </c>
      <c r="B1433" s="1">
        <v>7</v>
      </c>
      <c r="C1433" s="2" t="s">
        <v>1664</v>
      </c>
      <c r="D1433" s="1">
        <v>242</v>
      </c>
      <c r="E1433" s="3" t="s">
        <v>1665</v>
      </c>
      <c r="F1433" s="1">
        <v>87000</v>
      </c>
      <c r="G1433" s="1" t="s">
        <v>27</v>
      </c>
      <c r="H1433" s="1" t="s">
        <v>28</v>
      </c>
      <c r="I1433" s="1">
        <v>2020</v>
      </c>
      <c r="J1433" s="1">
        <v>2020</v>
      </c>
      <c r="K1433" s="1" t="s">
        <v>4914</v>
      </c>
      <c r="L1433" s="2" t="s">
        <v>32</v>
      </c>
      <c r="M1433" s="1">
        <v>20</v>
      </c>
      <c r="N1433" s="2" t="s">
        <v>47</v>
      </c>
      <c r="O1433" s="2" t="s">
        <v>48</v>
      </c>
      <c r="P1433" s="4">
        <v>13603</v>
      </c>
      <c r="Q1433" s="4">
        <v>13603</v>
      </c>
      <c r="R1433" s="4">
        <v>0</v>
      </c>
      <c r="S1433" s="4">
        <v>0</v>
      </c>
      <c r="T1433" s="5">
        <v>0</v>
      </c>
      <c r="U1433" s="5">
        <v>0</v>
      </c>
      <c r="V1433" s="5">
        <v>0</v>
      </c>
      <c r="W1433" s="5">
        <v>0</v>
      </c>
      <c r="X1433" s="5">
        <v>0</v>
      </c>
      <c r="Y1433" s="6">
        <v>0</v>
      </c>
    </row>
    <row r="1434" spans="1:25" ht="58.5" thickBot="1" x14ac:dyDescent="0.4">
      <c r="A1434" s="20" t="s">
        <v>1180</v>
      </c>
      <c r="B1434" s="1">
        <v>7</v>
      </c>
      <c r="C1434" s="2" t="s">
        <v>1664</v>
      </c>
      <c r="D1434" s="1">
        <v>242</v>
      </c>
      <c r="E1434" s="3" t="s">
        <v>1665</v>
      </c>
      <c r="F1434" s="1">
        <v>87000</v>
      </c>
      <c r="G1434" s="1" t="s">
        <v>27</v>
      </c>
      <c r="H1434" s="1" t="s">
        <v>28</v>
      </c>
      <c r="I1434" s="1">
        <v>2020</v>
      </c>
      <c r="J1434" s="1">
        <v>2020</v>
      </c>
      <c r="K1434" s="1" t="s">
        <v>4914</v>
      </c>
      <c r="L1434" s="2" t="s">
        <v>32</v>
      </c>
      <c r="M1434" s="1">
        <v>20</v>
      </c>
      <c r="N1434" s="2" t="s">
        <v>1666</v>
      </c>
      <c r="O1434" s="2" t="s">
        <v>1667</v>
      </c>
      <c r="P1434" s="4">
        <v>1654000</v>
      </c>
      <c r="Q1434" s="4">
        <v>1654000</v>
      </c>
      <c r="R1434" s="4">
        <v>0</v>
      </c>
      <c r="S1434" s="4">
        <v>0</v>
      </c>
      <c r="T1434" s="5">
        <v>0</v>
      </c>
      <c r="U1434" s="5">
        <v>0</v>
      </c>
      <c r="V1434" s="5">
        <v>0</v>
      </c>
      <c r="W1434" s="5">
        <v>0</v>
      </c>
      <c r="X1434" s="5">
        <v>0</v>
      </c>
      <c r="Y1434" s="6">
        <v>0</v>
      </c>
    </row>
    <row r="1435" spans="1:25" ht="58.5" thickBot="1" x14ac:dyDescent="0.4">
      <c r="A1435" s="20" t="s">
        <v>1180</v>
      </c>
      <c r="B1435" s="1">
        <v>7</v>
      </c>
      <c r="C1435" s="2" t="s">
        <v>1664</v>
      </c>
      <c r="D1435" s="1">
        <v>242</v>
      </c>
      <c r="E1435" s="3" t="s">
        <v>1665</v>
      </c>
      <c r="F1435" s="1">
        <v>87000</v>
      </c>
      <c r="G1435" s="1" t="s">
        <v>27</v>
      </c>
      <c r="H1435" s="1" t="s">
        <v>28</v>
      </c>
      <c r="I1435" s="1">
        <v>2020</v>
      </c>
      <c r="J1435" s="1">
        <v>2020</v>
      </c>
      <c r="K1435" s="1" t="s">
        <v>4914</v>
      </c>
      <c r="L1435" s="2" t="s">
        <v>206</v>
      </c>
      <c r="M1435" s="1">
        <v>30</v>
      </c>
      <c r="N1435" s="2" t="s">
        <v>1668</v>
      </c>
      <c r="O1435" s="2" t="s">
        <v>1669</v>
      </c>
      <c r="P1435" s="4">
        <v>0</v>
      </c>
      <c r="Q1435" s="4">
        <v>0</v>
      </c>
      <c r="R1435" s="4">
        <v>0</v>
      </c>
      <c r="S1435" s="4">
        <v>0</v>
      </c>
      <c r="T1435" s="5">
        <v>0</v>
      </c>
      <c r="U1435" s="5">
        <v>0</v>
      </c>
      <c r="V1435" s="5">
        <v>0</v>
      </c>
      <c r="W1435" s="5">
        <v>0</v>
      </c>
      <c r="X1435" s="5">
        <v>0</v>
      </c>
      <c r="Y1435" s="6">
        <v>0</v>
      </c>
    </row>
    <row r="1436" spans="1:25" ht="44" thickBot="1" x14ac:dyDescent="0.4">
      <c r="A1436" s="20" t="s">
        <v>1180</v>
      </c>
      <c r="B1436" s="1">
        <v>7</v>
      </c>
      <c r="C1436" s="2" t="s">
        <v>1664</v>
      </c>
      <c r="D1436" s="1">
        <v>242</v>
      </c>
      <c r="E1436" s="3" t="s">
        <v>1665</v>
      </c>
      <c r="F1436" s="1">
        <v>87000</v>
      </c>
      <c r="G1436" s="1" t="s">
        <v>27</v>
      </c>
      <c r="H1436" s="1" t="s">
        <v>28</v>
      </c>
      <c r="I1436" s="1">
        <v>2020</v>
      </c>
      <c r="J1436" s="1">
        <v>2020</v>
      </c>
      <c r="K1436" s="1" t="s">
        <v>4914</v>
      </c>
      <c r="L1436" s="2" t="s">
        <v>206</v>
      </c>
      <c r="M1436" s="1">
        <v>30</v>
      </c>
      <c r="N1436" s="2" t="s">
        <v>1670</v>
      </c>
      <c r="O1436" s="2" t="s">
        <v>1671</v>
      </c>
      <c r="P1436" s="4">
        <v>124800</v>
      </c>
      <c r="Q1436" s="4">
        <v>249600</v>
      </c>
      <c r="R1436" s="4">
        <v>0</v>
      </c>
      <c r="S1436" s="4">
        <v>0</v>
      </c>
      <c r="T1436" s="5">
        <v>0</v>
      </c>
      <c r="U1436" s="5">
        <v>0</v>
      </c>
      <c r="V1436" s="5">
        <v>0</v>
      </c>
      <c r="W1436" s="5">
        <v>0</v>
      </c>
      <c r="X1436" s="5">
        <v>0</v>
      </c>
      <c r="Y1436" s="6">
        <v>0</v>
      </c>
    </row>
    <row r="1437" spans="1:25" ht="44" thickBot="1" x14ac:dyDescent="0.4">
      <c r="A1437" s="20" t="s">
        <v>1180</v>
      </c>
      <c r="B1437" s="1">
        <v>7</v>
      </c>
      <c r="C1437" s="2" t="s">
        <v>1664</v>
      </c>
      <c r="D1437" s="1">
        <v>242</v>
      </c>
      <c r="E1437" s="3" t="s">
        <v>1665</v>
      </c>
      <c r="F1437" s="1">
        <v>87000</v>
      </c>
      <c r="G1437" s="1" t="s">
        <v>27</v>
      </c>
      <c r="H1437" s="1" t="s">
        <v>28</v>
      </c>
      <c r="I1437" s="1">
        <v>2020</v>
      </c>
      <c r="J1437" s="1">
        <v>2020</v>
      </c>
      <c r="K1437" s="1" t="s">
        <v>4914</v>
      </c>
      <c r="L1437" s="2" t="s">
        <v>49</v>
      </c>
      <c r="M1437" s="1">
        <v>40</v>
      </c>
      <c r="N1437" s="2" t="s">
        <v>1672</v>
      </c>
      <c r="O1437" s="2" t="s">
        <v>1673</v>
      </c>
      <c r="P1437" s="4">
        <v>124800</v>
      </c>
      <c r="Q1437" s="4">
        <v>0</v>
      </c>
      <c r="R1437" s="4">
        <v>0</v>
      </c>
      <c r="S1437" s="4">
        <v>0</v>
      </c>
      <c r="T1437" s="5">
        <v>0</v>
      </c>
      <c r="U1437" s="5">
        <v>0</v>
      </c>
      <c r="V1437" s="5">
        <v>0</v>
      </c>
      <c r="W1437" s="5">
        <v>0</v>
      </c>
      <c r="X1437" s="5">
        <v>0</v>
      </c>
      <c r="Y1437" s="6">
        <v>0</v>
      </c>
    </row>
    <row r="1438" spans="1:25" ht="73" thickBot="1" x14ac:dyDescent="0.4">
      <c r="A1438" s="20" t="s">
        <v>1180</v>
      </c>
      <c r="B1438" s="1">
        <v>7</v>
      </c>
      <c r="C1438" s="2" t="s">
        <v>1664</v>
      </c>
      <c r="D1438" s="1">
        <v>242</v>
      </c>
      <c r="E1438" s="3" t="s">
        <v>1665</v>
      </c>
      <c r="F1438" s="1">
        <v>87000</v>
      </c>
      <c r="G1438" s="1" t="s">
        <v>27</v>
      </c>
      <c r="H1438" s="1" t="s">
        <v>28</v>
      </c>
      <c r="I1438" s="1">
        <v>2020</v>
      </c>
      <c r="J1438" s="1">
        <v>2020</v>
      </c>
      <c r="K1438" s="1" t="s">
        <v>4914</v>
      </c>
      <c r="L1438" s="2" t="s">
        <v>49</v>
      </c>
      <c r="M1438" s="1">
        <v>40</v>
      </c>
      <c r="N1438" s="2" t="s">
        <v>269</v>
      </c>
      <c r="O1438" s="2" t="s">
        <v>1674</v>
      </c>
      <c r="P1438" s="4">
        <v>0</v>
      </c>
      <c r="Q1438" s="4">
        <v>0</v>
      </c>
      <c r="R1438" s="4">
        <v>0</v>
      </c>
      <c r="S1438" s="4">
        <v>0</v>
      </c>
      <c r="T1438" s="5">
        <v>0</v>
      </c>
      <c r="U1438" s="5">
        <v>0</v>
      </c>
      <c r="V1438" s="5">
        <v>0</v>
      </c>
      <c r="W1438" s="5">
        <v>0</v>
      </c>
      <c r="X1438" s="5">
        <v>0</v>
      </c>
      <c r="Y1438" s="6">
        <v>0</v>
      </c>
    </row>
    <row r="1439" spans="1:25" ht="73" thickBot="1" x14ac:dyDescent="0.4">
      <c r="A1439" s="20" t="s">
        <v>1180</v>
      </c>
      <c r="B1439" s="1">
        <v>7</v>
      </c>
      <c r="C1439" s="2" t="s">
        <v>1664</v>
      </c>
      <c r="D1439" s="1">
        <v>242</v>
      </c>
      <c r="E1439" s="3" t="s">
        <v>1665</v>
      </c>
      <c r="F1439" s="1">
        <v>87000</v>
      </c>
      <c r="G1439" s="1" t="s">
        <v>58</v>
      </c>
      <c r="H1439" s="1" t="s">
        <v>59</v>
      </c>
      <c r="I1439" s="1" t="s">
        <v>60</v>
      </c>
      <c r="J1439" s="1">
        <v>2021</v>
      </c>
      <c r="K1439" s="1" t="s">
        <v>4915</v>
      </c>
      <c r="L1439" s="2" t="s">
        <v>206</v>
      </c>
      <c r="M1439" s="1">
        <v>30</v>
      </c>
      <c r="N1439" s="2" t="s">
        <v>275</v>
      </c>
      <c r="O1439" s="2" t="s">
        <v>276</v>
      </c>
      <c r="P1439" s="4">
        <v>-249600</v>
      </c>
      <c r="Q1439" s="4">
        <v>-249600</v>
      </c>
      <c r="R1439" s="4">
        <v>0</v>
      </c>
      <c r="S1439" s="4">
        <v>0</v>
      </c>
      <c r="T1439" s="5">
        <v>0</v>
      </c>
      <c r="U1439" s="5">
        <v>0</v>
      </c>
      <c r="V1439" s="5">
        <v>0</v>
      </c>
      <c r="W1439" s="5">
        <v>0</v>
      </c>
      <c r="X1439" s="5">
        <v>0</v>
      </c>
      <c r="Y1439" s="6">
        <v>0</v>
      </c>
    </row>
    <row r="1440" spans="1:25" ht="44" thickBot="1" x14ac:dyDescent="0.4">
      <c r="A1440" s="20" t="s">
        <v>1180</v>
      </c>
      <c r="B1440" s="1">
        <v>7</v>
      </c>
      <c r="C1440" s="2" t="s">
        <v>1664</v>
      </c>
      <c r="D1440" s="1">
        <v>242</v>
      </c>
      <c r="E1440" s="3" t="s">
        <v>1665</v>
      </c>
      <c r="F1440" s="1">
        <v>87000</v>
      </c>
      <c r="G1440" s="1" t="s">
        <v>58</v>
      </c>
      <c r="H1440" s="1" t="s">
        <v>59</v>
      </c>
      <c r="I1440" s="1" t="s">
        <v>60</v>
      </c>
      <c r="J1440" s="1">
        <v>2021</v>
      </c>
      <c r="K1440" s="1" t="s">
        <v>4915</v>
      </c>
      <c r="L1440" s="2" t="s">
        <v>206</v>
      </c>
      <c r="M1440" s="1">
        <v>30</v>
      </c>
      <c r="N1440" s="2" t="s">
        <v>1675</v>
      </c>
      <c r="O1440" s="2" t="s">
        <v>1676</v>
      </c>
      <c r="P1440" s="4">
        <v>0</v>
      </c>
      <c r="Q1440" s="4">
        <v>249600</v>
      </c>
      <c r="R1440" s="4">
        <v>0</v>
      </c>
      <c r="S1440" s="4">
        <v>0</v>
      </c>
      <c r="T1440" s="5">
        <v>0</v>
      </c>
      <c r="U1440" s="5">
        <v>0</v>
      </c>
      <c r="V1440" s="5">
        <v>0</v>
      </c>
      <c r="W1440" s="5">
        <v>0</v>
      </c>
      <c r="X1440" s="5">
        <v>0</v>
      </c>
      <c r="Y1440" s="6">
        <v>0</v>
      </c>
    </row>
    <row r="1441" spans="1:25" ht="131" thickBot="1" x14ac:dyDescent="0.4">
      <c r="A1441" s="20" t="s">
        <v>1180</v>
      </c>
      <c r="B1441" s="1">
        <v>7</v>
      </c>
      <c r="C1441" s="2" t="s">
        <v>1664</v>
      </c>
      <c r="D1441" s="1">
        <v>242</v>
      </c>
      <c r="E1441" s="3" t="s">
        <v>1665</v>
      </c>
      <c r="F1441" s="1">
        <v>87000</v>
      </c>
      <c r="G1441" s="1" t="s">
        <v>58</v>
      </c>
      <c r="H1441" s="1" t="s">
        <v>59</v>
      </c>
      <c r="I1441" s="1" t="s">
        <v>60</v>
      </c>
      <c r="J1441" s="1">
        <v>2021</v>
      </c>
      <c r="K1441" s="1" t="s">
        <v>4915</v>
      </c>
      <c r="L1441" s="2" t="s">
        <v>49</v>
      </c>
      <c r="M1441" s="1">
        <v>40</v>
      </c>
      <c r="N1441" s="2" t="s">
        <v>1677</v>
      </c>
      <c r="O1441" s="2" t="s">
        <v>1678</v>
      </c>
      <c r="P1441" s="4">
        <v>0</v>
      </c>
      <c r="Q1441" s="4">
        <v>1019000</v>
      </c>
      <c r="R1441" s="4">
        <v>0</v>
      </c>
      <c r="S1441" s="4">
        <v>651500</v>
      </c>
      <c r="T1441" s="5">
        <v>0</v>
      </c>
      <c r="U1441" s="5">
        <v>11.5</v>
      </c>
      <c r="V1441" s="5">
        <v>0</v>
      </c>
      <c r="W1441" s="5">
        <v>7.5</v>
      </c>
      <c r="X1441" s="5">
        <v>0</v>
      </c>
      <c r="Y1441" s="6">
        <v>19</v>
      </c>
    </row>
    <row r="1442" spans="1:25" ht="73" thickBot="1" x14ac:dyDescent="0.4">
      <c r="A1442" s="20" t="s">
        <v>1180</v>
      </c>
      <c r="B1442" s="1">
        <v>7</v>
      </c>
      <c r="C1442" s="2" t="s">
        <v>1679</v>
      </c>
      <c r="D1442" s="1">
        <v>204</v>
      </c>
      <c r="E1442" s="3" t="s">
        <v>1680</v>
      </c>
      <c r="F1442" s="1">
        <v>88000</v>
      </c>
      <c r="G1442" s="1" t="s">
        <v>27</v>
      </c>
      <c r="H1442" s="1" t="s">
        <v>28</v>
      </c>
      <c r="I1442" s="1">
        <v>2020</v>
      </c>
      <c r="J1442" s="1">
        <v>2020</v>
      </c>
      <c r="K1442" s="1" t="s">
        <v>4914</v>
      </c>
      <c r="L1442" s="2" t="s">
        <v>29</v>
      </c>
      <c r="M1442" s="1">
        <v>10</v>
      </c>
      <c r="N1442" s="2" t="s">
        <v>30</v>
      </c>
      <c r="O1442" s="2" t="s">
        <v>31</v>
      </c>
      <c r="P1442" s="4">
        <v>51049308</v>
      </c>
      <c r="Q1442" s="4">
        <v>51049308</v>
      </c>
      <c r="R1442" s="4">
        <v>331117539</v>
      </c>
      <c r="S1442" s="4">
        <v>331117539</v>
      </c>
      <c r="T1442" s="5">
        <v>552.16</v>
      </c>
      <c r="U1442" s="5">
        <v>552.16</v>
      </c>
      <c r="V1442" s="5">
        <v>882.96</v>
      </c>
      <c r="W1442" s="5">
        <v>882.96</v>
      </c>
      <c r="X1442" s="5">
        <v>1435.12</v>
      </c>
      <c r="Y1442" s="6">
        <v>1435.12</v>
      </c>
    </row>
    <row r="1443" spans="1:25" ht="87.5" thickBot="1" x14ac:dyDescent="0.4">
      <c r="A1443" s="20" t="s">
        <v>1180</v>
      </c>
      <c r="B1443" s="1">
        <v>7</v>
      </c>
      <c r="C1443" s="2" t="s">
        <v>1679</v>
      </c>
      <c r="D1443" s="1">
        <v>204</v>
      </c>
      <c r="E1443" s="3" t="s">
        <v>1680</v>
      </c>
      <c r="F1443" s="1">
        <v>88000</v>
      </c>
      <c r="G1443" s="1" t="s">
        <v>27</v>
      </c>
      <c r="H1443" s="1" t="s">
        <v>28</v>
      </c>
      <c r="I1443" s="1">
        <v>2020</v>
      </c>
      <c r="J1443" s="1">
        <v>2020</v>
      </c>
      <c r="K1443" s="1" t="s">
        <v>4914</v>
      </c>
      <c r="L1443" s="2" t="s">
        <v>32</v>
      </c>
      <c r="M1443" s="1">
        <v>20</v>
      </c>
      <c r="N1443" s="2" t="s">
        <v>33</v>
      </c>
      <c r="O1443" s="2" t="s">
        <v>34</v>
      </c>
      <c r="P1443" s="4">
        <v>97169</v>
      </c>
      <c r="Q1443" s="4">
        <v>97169</v>
      </c>
      <c r="R1443" s="4">
        <v>236837</v>
      </c>
      <c r="S1443" s="4">
        <v>236837</v>
      </c>
      <c r="T1443" s="5">
        <v>0</v>
      </c>
      <c r="U1443" s="5">
        <v>0</v>
      </c>
      <c r="V1443" s="5">
        <v>0</v>
      </c>
      <c r="W1443" s="5">
        <v>0</v>
      </c>
      <c r="X1443" s="5">
        <v>0</v>
      </c>
      <c r="Y1443" s="6">
        <v>0</v>
      </c>
    </row>
    <row r="1444" spans="1:25" ht="73" thickBot="1" x14ac:dyDescent="0.4">
      <c r="A1444" s="20" t="s">
        <v>1180</v>
      </c>
      <c r="B1444" s="1">
        <v>7</v>
      </c>
      <c r="C1444" s="2" t="s">
        <v>1679</v>
      </c>
      <c r="D1444" s="1">
        <v>204</v>
      </c>
      <c r="E1444" s="3" t="s">
        <v>1680</v>
      </c>
      <c r="F1444" s="1">
        <v>88000</v>
      </c>
      <c r="G1444" s="1" t="s">
        <v>27</v>
      </c>
      <c r="H1444" s="1" t="s">
        <v>28</v>
      </c>
      <c r="I1444" s="1">
        <v>2020</v>
      </c>
      <c r="J1444" s="1">
        <v>2020</v>
      </c>
      <c r="K1444" s="1" t="s">
        <v>4914</v>
      </c>
      <c r="L1444" s="2" t="s">
        <v>32</v>
      </c>
      <c r="M1444" s="1">
        <v>20</v>
      </c>
      <c r="N1444" s="2" t="s">
        <v>35</v>
      </c>
      <c r="O1444" s="2" t="s">
        <v>36</v>
      </c>
      <c r="P1444" s="4">
        <v>1572606</v>
      </c>
      <c r="Q1444" s="4">
        <v>1572606</v>
      </c>
      <c r="R1444" s="4">
        <v>3189064</v>
      </c>
      <c r="S1444" s="4">
        <v>3189064</v>
      </c>
      <c r="T1444" s="5">
        <v>0</v>
      </c>
      <c r="U1444" s="5">
        <v>0</v>
      </c>
      <c r="V1444" s="5">
        <v>0</v>
      </c>
      <c r="W1444" s="5">
        <v>0</v>
      </c>
      <c r="X1444" s="5">
        <v>0</v>
      </c>
      <c r="Y1444" s="6">
        <v>0</v>
      </c>
    </row>
    <row r="1445" spans="1:25" ht="87.5" thickBot="1" x14ac:dyDescent="0.4">
      <c r="A1445" s="20" t="s">
        <v>1180</v>
      </c>
      <c r="B1445" s="1">
        <v>7</v>
      </c>
      <c r="C1445" s="2" t="s">
        <v>1679</v>
      </c>
      <c r="D1445" s="1">
        <v>204</v>
      </c>
      <c r="E1445" s="3" t="s">
        <v>1680</v>
      </c>
      <c r="F1445" s="1">
        <v>88000</v>
      </c>
      <c r="G1445" s="1" t="s">
        <v>27</v>
      </c>
      <c r="H1445" s="1" t="s">
        <v>28</v>
      </c>
      <c r="I1445" s="1">
        <v>2020</v>
      </c>
      <c r="J1445" s="1">
        <v>2020</v>
      </c>
      <c r="K1445" s="1" t="s">
        <v>4914</v>
      </c>
      <c r="L1445" s="2" t="s">
        <v>32</v>
      </c>
      <c r="M1445" s="1">
        <v>20</v>
      </c>
      <c r="N1445" s="2" t="s">
        <v>342</v>
      </c>
      <c r="O1445" s="2" t="s">
        <v>343</v>
      </c>
      <c r="P1445" s="4">
        <v>455</v>
      </c>
      <c r="Q1445" s="4">
        <v>455</v>
      </c>
      <c r="R1445" s="4">
        <v>6052</v>
      </c>
      <c r="S1445" s="4">
        <v>6052</v>
      </c>
      <c r="T1445" s="5">
        <v>0</v>
      </c>
      <c r="U1445" s="5">
        <v>0</v>
      </c>
      <c r="V1445" s="5">
        <v>0</v>
      </c>
      <c r="W1445" s="5">
        <v>0</v>
      </c>
      <c r="X1445" s="5">
        <v>0</v>
      </c>
      <c r="Y1445" s="6">
        <v>0</v>
      </c>
    </row>
    <row r="1446" spans="1:25" ht="73" thickBot="1" x14ac:dyDescent="0.4">
      <c r="A1446" s="20" t="s">
        <v>1180</v>
      </c>
      <c r="B1446" s="1">
        <v>7</v>
      </c>
      <c r="C1446" s="2" t="s">
        <v>1679</v>
      </c>
      <c r="D1446" s="1">
        <v>204</v>
      </c>
      <c r="E1446" s="3" t="s">
        <v>1680</v>
      </c>
      <c r="F1446" s="1">
        <v>88000</v>
      </c>
      <c r="G1446" s="1" t="s">
        <v>27</v>
      </c>
      <c r="H1446" s="1" t="s">
        <v>28</v>
      </c>
      <c r="I1446" s="1">
        <v>2020</v>
      </c>
      <c r="J1446" s="1">
        <v>2020</v>
      </c>
      <c r="K1446" s="1" t="s">
        <v>4914</v>
      </c>
      <c r="L1446" s="2" t="s">
        <v>32</v>
      </c>
      <c r="M1446" s="1">
        <v>20</v>
      </c>
      <c r="N1446" s="2" t="s">
        <v>37</v>
      </c>
      <c r="O1446" s="2" t="s">
        <v>38</v>
      </c>
      <c r="P1446" s="4">
        <v>-3362</v>
      </c>
      <c r="Q1446" s="4">
        <v>-3362</v>
      </c>
      <c r="R1446" s="4">
        <v>-19855</v>
      </c>
      <c r="S1446" s="4">
        <v>-19855</v>
      </c>
      <c r="T1446" s="5">
        <v>0</v>
      </c>
      <c r="U1446" s="5">
        <v>0</v>
      </c>
      <c r="V1446" s="5">
        <v>0</v>
      </c>
      <c r="W1446" s="5">
        <v>0</v>
      </c>
      <c r="X1446" s="5">
        <v>0</v>
      </c>
      <c r="Y1446" s="6">
        <v>0</v>
      </c>
    </row>
    <row r="1447" spans="1:25" ht="73" thickBot="1" x14ac:dyDescent="0.4">
      <c r="A1447" s="20" t="s">
        <v>1180</v>
      </c>
      <c r="B1447" s="1">
        <v>7</v>
      </c>
      <c r="C1447" s="2" t="s">
        <v>1679</v>
      </c>
      <c r="D1447" s="1">
        <v>204</v>
      </c>
      <c r="E1447" s="3" t="s">
        <v>1680</v>
      </c>
      <c r="F1447" s="1">
        <v>88000</v>
      </c>
      <c r="G1447" s="1" t="s">
        <v>27</v>
      </c>
      <c r="H1447" s="1" t="s">
        <v>28</v>
      </c>
      <c r="I1447" s="1">
        <v>2020</v>
      </c>
      <c r="J1447" s="1">
        <v>2020</v>
      </c>
      <c r="K1447" s="1" t="s">
        <v>4914</v>
      </c>
      <c r="L1447" s="2" t="s">
        <v>32</v>
      </c>
      <c r="M1447" s="1">
        <v>20</v>
      </c>
      <c r="N1447" s="2" t="s">
        <v>83</v>
      </c>
      <c r="O1447" s="2" t="s">
        <v>84</v>
      </c>
      <c r="P1447" s="4">
        <v>1728</v>
      </c>
      <c r="Q1447" s="4">
        <v>1728</v>
      </c>
      <c r="R1447" s="4">
        <v>2604</v>
      </c>
      <c r="S1447" s="4">
        <v>2604</v>
      </c>
      <c r="T1447" s="5">
        <v>0</v>
      </c>
      <c r="U1447" s="5">
        <v>0</v>
      </c>
      <c r="V1447" s="5">
        <v>0</v>
      </c>
      <c r="W1447" s="5">
        <v>0</v>
      </c>
      <c r="X1447" s="5">
        <v>0</v>
      </c>
      <c r="Y1447" s="6">
        <v>0</v>
      </c>
    </row>
    <row r="1448" spans="1:25" ht="87.5" thickBot="1" x14ac:dyDescent="0.4">
      <c r="A1448" s="20" t="s">
        <v>1180</v>
      </c>
      <c r="B1448" s="1">
        <v>7</v>
      </c>
      <c r="C1448" s="2" t="s">
        <v>1679</v>
      </c>
      <c r="D1448" s="1">
        <v>204</v>
      </c>
      <c r="E1448" s="3" t="s">
        <v>1680</v>
      </c>
      <c r="F1448" s="1">
        <v>88000</v>
      </c>
      <c r="G1448" s="1" t="s">
        <v>27</v>
      </c>
      <c r="H1448" s="1" t="s">
        <v>28</v>
      </c>
      <c r="I1448" s="1">
        <v>2020</v>
      </c>
      <c r="J1448" s="1">
        <v>2020</v>
      </c>
      <c r="K1448" s="1" t="s">
        <v>4914</v>
      </c>
      <c r="L1448" s="2" t="s">
        <v>32</v>
      </c>
      <c r="M1448" s="1">
        <v>20</v>
      </c>
      <c r="N1448" s="2" t="s">
        <v>39</v>
      </c>
      <c r="O1448" s="2" t="s">
        <v>40</v>
      </c>
      <c r="P1448" s="4">
        <v>-59</v>
      </c>
      <c r="Q1448" s="4">
        <v>-59</v>
      </c>
      <c r="R1448" s="4">
        <v>2446</v>
      </c>
      <c r="S1448" s="4">
        <v>2446</v>
      </c>
      <c r="T1448" s="5">
        <v>0</v>
      </c>
      <c r="U1448" s="5">
        <v>0</v>
      </c>
      <c r="V1448" s="5">
        <v>0</v>
      </c>
      <c r="W1448" s="5">
        <v>0</v>
      </c>
      <c r="X1448" s="5">
        <v>0</v>
      </c>
      <c r="Y1448" s="6">
        <v>0</v>
      </c>
    </row>
    <row r="1449" spans="1:25" ht="73" thickBot="1" x14ac:dyDescent="0.4">
      <c r="A1449" s="20" t="s">
        <v>1180</v>
      </c>
      <c r="B1449" s="1">
        <v>7</v>
      </c>
      <c r="C1449" s="2" t="s">
        <v>1679</v>
      </c>
      <c r="D1449" s="1">
        <v>204</v>
      </c>
      <c r="E1449" s="3" t="s">
        <v>1680</v>
      </c>
      <c r="F1449" s="1">
        <v>88000</v>
      </c>
      <c r="G1449" s="1" t="s">
        <v>27</v>
      </c>
      <c r="H1449" s="1" t="s">
        <v>28</v>
      </c>
      <c r="I1449" s="1">
        <v>2020</v>
      </c>
      <c r="J1449" s="1">
        <v>2020</v>
      </c>
      <c r="K1449" s="1" t="s">
        <v>4914</v>
      </c>
      <c r="L1449" s="2" t="s">
        <v>32</v>
      </c>
      <c r="M1449" s="1">
        <v>20</v>
      </c>
      <c r="N1449" s="2" t="s">
        <v>41</v>
      </c>
      <c r="O1449" s="2" t="s">
        <v>42</v>
      </c>
      <c r="P1449" s="4">
        <v>478645</v>
      </c>
      <c r="Q1449" s="4">
        <v>478645</v>
      </c>
      <c r="R1449" s="4">
        <v>1019639</v>
      </c>
      <c r="S1449" s="4">
        <v>1019639</v>
      </c>
      <c r="T1449" s="5">
        <v>0</v>
      </c>
      <c r="U1449" s="5">
        <v>0</v>
      </c>
      <c r="V1449" s="5">
        <v>0</v>
      </c>
      <c r="W1449" s="5">
        <v>0</v>
      </c>
      <c r="X1449" s="5">
        <v>0</v>
      </c>
      <c r="Y1449" s="6">
        <v>0</v>
      </c>
    </row>
    <row r="1450" spans="1:25" ht="87.5" thickBot="1" x14ac:dyDescent="0.4">
      <c r="A1450" s="20" t="s">
        <v>1180</v>
      </c>
      <c r="B1450" s="1">
        <v>7</v>
      </c>
      <c r="C1450" s="2" t="s">
        <v>1679</v>
      </c>
      <c r="D1450" s="1">
        <v>204</v>
      </c>
      <c r="E1450" s="3" t="s">
        <v>1680</v>
      </c>
      <c r="F1450" s="1">
        <v>88000</v>
      </c>
      <c r="G1450" s="1" t="s">
        <v>27</v>
      </c>
      <c r="H1450" s="1" t="s">
        <v>28</v>
      </c>
      <c r="I1450" s="1">
        <v>2020</v>
      </c>
      <c r="J1450" s="1">
        <v>2020</v>
      </c>
      <c r="K1450" s="1" t="s">
        <v>4914</v>
      </c>
      <c r="L1450" s="2" t="s">
        <v>32</v>
      </c>
      <c r="M1450" s="1">
        <v>20</v>
      </c>
      <c r="N1450" s="2" t="s">
        <v>344</v>
      </c>
      <c r="O1450" s="2" t="s">
        <v>345</v>
      </c>
      <c r="P1450" s="4">
        <v>455</v>
      </c>
      <c r="Q1450" s="4">
        <v>455</v>
      </c>
      <c r="R1450" s="4">
        <v>230</v>
      </c>
      <c r="S1450" s="4">
        <v>230</v>
      </c>
      <c r="T1450" s="5">
        <v>0</v>
      </c>
      <c r="U1450" s="5">
        <v>0</v>
      </c>
      <c r="V1450" s="5">
        <v>0</v>
      </c>
      <c r="W1450" s="5">
        <v>0</v>
      </c>
      <c r="X1450" s="5">
        <v>0</v>
      </c>
      <c r="Y1450" s="6">
        <v>0</v>
      </c>
    </row>
    <row r="1451" spans="1:25" ht="87.5" thickBot="1" x14ac:dyDescent="0.4">
      <c r="A1451" s="20" t="s">
        <v>1180</v>
      </c>
      <c r="B1451" s="1">
        <v>7</v>
      </c>
      <c r="C1451" s="2" t="s">
        <v>1679</v>
      </c>
      <c r="D1451" s="1">
        <v>204</v>
      </c>
      <c r="E1451" s="3" t="s">
        <v>1680</v>
      </c>
      <c r="F1451" s="1">
        <v>88000</v>
      </c>
      <c r="G1451" s="1" t="s">
        <v>27</v>
      </c>
      <c r="H1451" s="1" t="s">
        <v>28</v>
      </c>
      <c r="I1451" s="1">
        <v>2020</v>
      </c>
      <c r="J1451" s="1">
        <v>2020</v>
      </c>
      <c r="K1451" s="1" t="s">
        <v>4914</v>
      </c>
      <c r="L1451" s="2" t="s">
        <v>32</v>
      </c>
      <c r="M1451" s="1">
        <v>20</v>
      </c>
      <c r="N1451" s="2" t="s">
        <v>43</v>
      </c>
      <c r="O1451" s="2" t="s">
        <v>44</v>
      </c>
      <c r="P1451" s="4">
        <v>7216</v>
      </c>
      <c r="Q1451" s="4">
        <v>7216</v>
      </c>
      <c r="R1451" s="4">
        <v>14812</v>
      </c>
      <c r="S1451" s="4">
        <v>14812</v>
      </c>
      <c r="T1451" s="5">
        <v>0</v>
      </c>
      <c r="U1451" s="5">
        <v>0</v>
      </c>
      <c r="V1451" s="5">
        <v>0</v>
      </c>
      <c r="W1451" s="5">
        <v>0</v>
      </c>
      <c r="X1451" s="5">
        <v>0</v>
      </c>
      <c r="Y1451" s="6">
        <v>0</v>
      </c>
    </row>
    <row r="1452" spans="1:25" ht="73" thickBot="1" x14ac:dyDescent="0.4">
      <c r="A1452" s="20" t="s">
        <v>1180</v>
      </c>
      <c r="B1452" s="1">
        <v>7</v>
      </c>
      <c r="C1452" s="2" t="s">
        <v>1679</v>
      </c>
      <c r="D1452" s="1">
        <v>204</v>
      </c>
      <c r="E1452" s="3" t="s">
        <v>1680</v>
      </c>
      <c r="F1452" s="1">
        <v>88000</v>
      </c>
      <c r="G1452" s="1" t="s">
        <v>27</v>
      </c>
      <c r="H1452" s="1" t="s">
        <v>28</v>
      </c>
      <c r="I1452" s="1">
        <v>2020</v>
      </c>
      <c r="J1452" s="1">
        <v>2020</v>
      </c>
      <c r="K1452" s="1" t="s">
        <v>4914</v>
      </c>
      <c r="L1452" s="2" t="s">
        <v>32</v>
      </c>
      <c r="M1452" s="1">
        <v>20</v>
      </c>
      <c r="N1452" s="2" t="s">
        <v>45</v>
      </c>
      <c r="O1452" s="2" t="s">
        <v>46</v>
      </c>
      <c r="P1452" s="4">
        <v>-8064</v>
      </c>
      <c r="Q1452" s="4">
        <v>-8064</v>
      </c>
      <c r="R1452" s="4">
        <v>-17005</v>
      </c>
      <c r="S1452" s="4">
        <v>-17005</v>
      </c>
      <c r="T1452" s="5">
        <v>0</v>
      </c>
      <c r="U1452" s="5">
        <v>0</v>
      </c>
      <c r="V1452" s="5">
        <v>0</v>
      </c>
      <c r="W1452" s="5">
        <v>0</v>
      </c>
      <c r="X1452" s="5">
        <v>0</v>
      </c>
      <c r="Y1452" s="6">
        <v>0</v>
      </c>
    </row>
    <row r="1453" spans="1:25" ht="73" thickBot="1" x14ac:dyDescent="0.4">
      <c r="A1453" s="20" t="s">
        <v>1180</v>
      </c>
      <c r="B1453" s="1">
        <v>7</v>
      </c>
      <c r="C1453" s="2" t="s">
        <v>1679</v>
      </c>
      <c r="D1453" s="1">
        <v>204</v>
      </c>
      <c r="E1453" s="3" t="s">
        <v>1680</v>
      </c>
      <c r="F1453" s="1">
        <v>88000</v>
      </c>
      <c r="G1453" s="1" t="s">
        <v>27</v>
      </c>
      <c r="H1453" s="1" t="s">
        <v>28</v>
      </c>
      <c r="I1453" s="1">
        <v>2020</v>
      </c>
      <c r="J1453" s="1">
        <v>2020</v>
      </c>
      <c r="K1453" s="1" t="s">
        <v>4914</v>
      </c>
      <c r="L1453" s="2" t="s">
        <v>32</v>
      </c>
      <c r="M1453" s="1">
        <v>20</v>
      </c>
      <c r="N1453" s="2" t="s">
        <v>47</v>
      </c>
      <c r="O1453" s="2" t="s">
        <v>48</v>
      </c>
      <c r="P1453" s="4">
        <v>18065</v>
      </c>
      <c r="Q1453" s="4">
        <v>18065</v>
      </c>
      <c r="R1453" s="4">
        <v>0</v>
      </c>
      <c r="S1453" s="4">
        <v>0</v>
      </c>
      <c r="T1453" s="5">
        <v>0</v>
      </c>
      <c r="U1453" s="5">
        <v>0</v>
      </c>
      <c r="V1453" s="5">
        <v>0</v>
      </c>
      <c r="W1453" s="5">
        <v>0</v>
      </c>
      <c r="X1453" s="5">
        <v>0</v>
      </c>
      <c r="Y1453" s="6">
        <v>0</v>
      </c>
    </row>
    <row r="1454" spans="1:25" ht="73" thickBot="1" x14ac:dyDescent="0.4">
      <c r="A1454" s="20" t="s">
        <v>1180</v>
      </c>
      <c r="B1454" s="1">
        <v>7</v>
      </c>
      <c r="C1454" s="2" t="s">
        <v>1679</v>
      </c>
      <c r="D1454" s="1">
        <v>204</v>
      </c>
      <c r="E1454" s="3" t="s">
        <v>1680</v>
      </c>
      <c r="F1454" s="1">
        <v>88000</v>
      </c>
      <c r="G1454" s="1" t="s">
        <v>27</v>
      </c>
      <c r="H1454" s="1" t="s">
        <v>28</v>
      </c>
      <c r="I1454" s="1">
        <v>2020</v>
      </c>
      <c r="J1454" s="1">
        <v>2020</v>
      </c>
      <c r="K1454" s="1" t="s">
        <v>4914</v>
      </c>
      <c r="L1454" s="2" t="s">
        <v>32</v>
      </c>
      <c r="M1454" s="1">
        <v>20</v>
      </c>
      <c r="N1454" s="2" t="s">
        <v>1681</v>
      </c>
      <c r="O1454" s="2" t="s">
        <v>1682</v>
      </c>
      <c r="P1454" s="4">
        <v>0</v>
      </c>
      <c r="Q1454" s="4">
        <v>0</v>
      </c>
      <c r="R1454" s="4">
        <v>1104183</v>
      </c>
      <c r="S1454" s="4">
        <v>1104183</v>
      </c>
      <c r="T1454" s="5">
        <v>0</v>
      </c>
      <c r="U1454" s="5">
        <v>0</v>
      </c>
      <c r="V1454" s="5">
        <v>0</v>
      </c>
      <c r="W1454" s="5">
        <v>0</v>
      </c>
      <c r="X1454" s="5">
        <v>0</v>
      </c>
      <c r="Y1454" s="6">
        <v>0</v>
      </c>
    </row>
    <row r="1455" spans="1:25" ht="58.5" thickBot="1" x14ac:dyDescent="0.4">
      <c r="A1455" s="20" t="s">
        <v>1180</v>
      </c>
      <c r="B1455" s="1">
        <v>7</v>
      </c>
      <c r="C1455" s="2" t="s">
        <v>1679</v>
      </c>
      <c r="D1455" s="1">
        <v>204</v>
      </c>
      <c r="E1455" s="3" t="s">
        <v>1680</v>
      </c>
      <c r="F1455" s="1">
        <v>88000</v>
      </c>
      <c r="G1455" s="1" t="s">
        <v>27</v>
      </c>
      <c r="H1455" s="1" t="s">
        <v>28</v>
      </c>
      <c r="I1455" s="1">
        <v>2020</v>
      </c>
      <c r="J1455" s="1">
        <v>2020</v>
      </c>
      <c r="K1455" s="1" t="s">
        <v>4914</v>
      </c>
      <c r="L1455" s="2" t="s">
        <v>32</v>
      </c>
      <c r="M1455" s="1">
        <v>20</v>
      </c>
      <c r="N1455" s="2" t="s">
        <v>1666</v>
      </c>
      <c r="O1455" s="2" t="s">
        <v>1683</v>
      </c>
      <c r="P1455" s="4">
        <v>1450000</v>
      </c>
      <c r="Q1455" s="4">
        <v>1450000</v>
      </c>
      <c r="R1455" s="4">
        <v>0</v>
      </c>
      <c r="S1455" s="4">
        <v>0</v>
      </c>
      <c r="T1455" s="5">
        <v>0</v>
      </c>
      <c r="U1455" s="5">
        <v>0</v>
      </c>
      <c r="V1455" s="5">
        <v>0</v>
      </c>
      <c r="W1455" s="5">
        <v>0</v>
      </c>
      <c r="X1455" s="5">
        <v>0</v>
      </c>
      <c r="Y1455" s="6">
        <v>0</v>
      </c>
    </row>
    <row r="1456" spans="1:25" ht="87.5" thickBot="1" x14ac:dyDescent="0.4">
      <c r="A1456" s="20" t="s">
        <v>1180</v>
      </c>
      <c r="B1456" s="1">
        <v>7</v>
      </c>
      <c r="C1456" s="2" t="s">
        <v>1679</v>
      </c>
      <c r="D1456" s="1">
        <v>204</v>
      </c>
      <c r="E1456" s="3" t="s">
        <v>1680</v>
      </c>
      <c r="F1456" s="1">
        <v>88000</v>
      </c>
      <c r="G1456" s="1" t="s">
        <v>27</v>
      </c>
      <c r="H1456" s="1" t="s">
        <v>28</v>
      </c>
      <c r="I1456" s="1">
        <v>2020</v>
      </c>
      <c r="J1456" s="1">
        <v>2020</v>
      </c>
      <c r="K1456" s="1" t="s">
        <v>4914</v>
      </c>
      <c r="L1456" s="2" t="s">
        <v>206</v>
      </c>
      <c r="M1456" s="1">
        <v>30</v>
      </c>
      <c r="N1456" s="2" t="s">
        <v>1684</v>
      </c>
      <c r="O1456" s="2" t="s">
        <v>1685</v>
      </c>
      <c r="P1456" s="4">
        <v>0</v>
      </c>
      <c r="Q1456" s="4">
        <v>0</v>
      </c>
      <c r="R1456" s="4">
        <v>7107989</v>
      </c>
      <c r="S1456" s="4">
        <v>7107989</v>
      </c>
      <c r="T1456" s="5">
        <v>0</v>
      </c>
      <c r="U1456" s="5">
        <v>0</v>
      </c>
      <c r="V1456" s="5">
        <v>0</v>
      </c>
      <c r="W1456" s="5">
        <v>0</v>
      </c>
      <c r="X1456" s="5">
        <v>0</v>
      </c>
      <c r="Y1456" s="6">
        <v>0</v>
      </c>
    </row>
    <row r="1457" spans="1:25" ht="44" thickBot="1" x14ac:dyDescent="0.4">
      <c r="A1457" s="20" t="s">
        <v>1180</v>
      </c>
      <c r="B1457" s="1">
        <v>7</v>
      </c>
      <c r="C1457" s="2" t="s">
        <v>1679</v>
      </c>
      <c r="D1457" s="1">
        <v>204</v>
      </c>
      <c r="E1457" s="3" t="s">
        <v>1680</v>
      </c>
      <c r="F1457" s="1">
        <v>88000</v>
      </c>
      <c r="G1457" s="1" t="s">
        <v>27</v>
      </c>
      <c r="H1457" s="1" t="s">
        <v>28</v>
      </c>
      <c r="I1457" s="1">
        <v>2020</v>
      </c>
      <c r="J1457" s="1">
        <v>2020</v>
      </c>
      <c r="K1457" s="1" t="s">
        <v>4914</v>
      </c>
      <c r="L1457" s="2" t="s">
        <v>206</v>
      </c>
      <c r="M1457" s="1">
        <v>30</v>
      </c>
      <c r="N1457" s="2" t="s">
        <v>1670</v>
      </c>
      <c r="O1457" s="2" t="s">
        <v>1686</v>
      </c>
      <c r="P1457" s="4">
        <v>66500</v>
      </c>
      <c r="Q1457" s="4">
        <v>133000</v>
      </c>
      <c r="R1457" s="4">
        <v>0</v>
      </c>
      <c r="S1457" s="4">
        <v>0</v>
      </c>
      <c r="T1457" s="5">
        <v>0</v>
      </c>
      <c r="U1457" s="5">
        <v>0</v>
      </c>
      <c r="V1457" s="5">
        <v>0</v>
      </c>
      <c r="W1457" s="5">
        <v>0</v>
      </c>
      <c r="X1457" s="5">
        <v>0</v>
      </c>
      <c r="Y1457" s="6">
        <v>0</v>
      </c>
    </row>
    <row r="1458" spans="1:25" ht="58.5" thickBot="1" x14ac:dyDescent="0.4">
      <c r="A1458" s="20" t="s">
        <v>1180</v>
      </c>
      <c r="B1458" s="1">
        <v>7</v>
      </c>
      <c r="C1458" s="2" t="s">
        <v>1679</v>
      </c>
      <c r="D1458" s="1">
        <v>204</v>
      </c>
      <c r="E1458" s="3" t="s">
        <v>1680</v>
      </c>
      <c r="F1458" s="1">
        <v>88000</v>
      </c>
      <c r="G1458" s="1" t="s">
        <v>27</v>
      </c>
      <c r="H1458" s="1" t="s">
        <v>28</v>
      </c>
      <c r="I1458" s="1">
        <v>2020</v>
      </c>
      <c r="J1458" s="1">
        <v>2020</v>
      </c>
      <c r="K1458" s="1" t="s">
        <v>4914</v>
      </c>
      <c r="L1458" s="2" t="s">
        <v>49</v>
      </c>
      <c r="M1458" s="1">
        <v>40</v>
      </c>
      <c r="N1458" s="2" t="s">
        <v>1687</v>
      </c>
      <c r="O1458" s="2" t="s">
        <v>1688</v>
      </c>
      <c r="P1458" s="4">
        <v>79400</v>
      </c>
      <c r="Q1458" s="4">
        <v>119300</v>
      </c>
      <c r="R1458" s="4">
        <v>0</v>
      </c>
      <c r="S1458" s="4">
        <v>0</v>
      </c>
      <c r="T1458" s="5">
        <v>0</v>
      </c>
      <c r="U1458" s="5">
        <v>0</v>
      </c>
      <c r="V1458" s="5">
        <v>0</v>
      </c>
      <c r="W1458" s="5">
        <v>0</v>
      </c>
      <c r="X1458" s="5">
        <v>0</v>
      </c>
      <c r="Y1458" s="6">
        <v>0</v>
      </c>
    </row>
    <row r="1459" spans="1:25" ht="44" thickBot="1" x14ac:dyDescent="0.4">
      <c r="A1459" s="20" t="s">
        <v>1180</v>
      </c>
      <c r="B1459" s="1">
        <v>7</v>
      </c>
      <c r="C1459" s="2" t="s">
        <v>1679</v>
      </c>
      <c r="D1459" s="1">
        <v>204</v>
      </c>
      <c r="E1459" s="3" t="s">
        <v>1680</v>
      </c>
      <c r="F1459" s="1">
        <v>88000</v>
      </c>
      <c r="G1459" s="1" t="s">
        <v>27</v>
      </c>
      <c r="H1459" s="1" t="s">
        <v>28</v>
      </c>
      <c r="I1459" s="1">
        <v>2020</v>
      </c>
      <c r="J1459" s="1">
        <v>2020</v>
      </c>
      <c r="K1459" s="1" t="s">
        <v>4914</v>
      </c>
      <c r="L1459" s="2" t="s">
        <v>49</v>
      </c>
      <c r="M1459" s="1">
        <v>40</v>
      </c>
      <c r="N1459" s="2" t="s">
        <v>1689</v>
      </c>
      <c r="O1459" s="2" t="s">
        <v>1673</v>
      </c>
      <c r="P1459" s="4">
        <v>66500</v>
      </c>
      <c r="Q1459" s="4">
        <v>0</v>
      </c>
      <c r="R1459" s="4">
        <v>0</v>
      </c>
      <c r="S1459" s="4">
        <v>0</v>
      </c>
      <c r="T1459" s="5">
        <v>0</v>
      </c>
      <c r="U1459" s="5">
        <v>0</v>
      </c>
      <c r="V1459" s="5">
        <v>0</v>
      </c>
      <c r="W1459" s="5">
        <v>0</v>
      </c>
      <c r="X1459" s="5">
        <v>0</v>
      </c>
      <c r="Y1459" s="6">
        <v>0</v>
      </c>
    </row>
    <row r="1460" spans="1:25" ht="73" thickBot="1" x14ac:dyDescent="0.4">
      <c r="A1460" s="20" t="s">
        <v>1180</v>
      </c>
      <c r="B1460" s="1">
        <v>7</v>
      </c>
      <c r="C1460" s="2" t="s">
        <v>1679</v>
      </c>
      <c r="D1460" s="1">
        <v>204</v>
      </c>
      <c r="E1460" s="3" t="s">
        <v>1680</v>
      </c>
      <c r="F1460" s="1">
        <v>88000</v>
      </c>
      <c r="G1460" s="1" t="s">
        <v>27</v>
      </c>
      <c r="H1460" s="1" t="s">
        <v>28</v>
      </c>
      <c r="I1460" s="1">
        <v>2020</v>
      </c>
      <c r="J1460" s="1">
        <v>2020</v>
      </c>
      <c r="K1460" s="1" t="s">
        <v>4914</v>
      </c>
      <c r="L1460" s="2" t="s">
        <v>49</v>
      </c>
      <c r="M1460" s="1">
        <v>40</v>
      </c>
      <c r="N1460" s="2" t="s">
        <v>269</v>
      </c>
      <c r="O1460" s="2" t="s">
        <v>1690</v>
      </c>
      <c r="P1460" s="4">
        <v>0</v>
      </c>
      <c r="Q1460" s="4">
        <v>0</v>
      </c>
      <c r="R1460" s="4">
        <v>0</v>
      </c>
      <c r="S1460" s="4">
        <v>0</v>
      </c>
      <c r="T1460" s="5">
        <v>0</v>
      </c>
      <c r="U1460" s="5">
        <v>0</v>
      </c>
      <c r="V1460" s="5">
        <v>0</v>
      </c>
      <c r="W1460" s="5">
        <v>0</v>
      </c>
      <c r="X1460" s="5">
        <v>0</v>
      </c>
      <c r="Y1460" s="6">
        <v>0</v>
      </c>
    </row>
    <row r="1461" spans="1:25" ht="73" thickBot="1" x14ac:dyDescent="0.4">
      <c r="A1461" s="20" t="s">
        <v>1180</v>
      </c>
      <c r="B1461" s="1">
        <v>7</v>
      </c>
      <c r="C1461" s="2" t="s">
        <v>1679</v>
      </c>
      <c r="D1461" s="1">
        <v>204</v>
      </c>
      <c r="E1461" s="3" t="s">
        <v>1680</v>
      </c>
      <c r="F1461" s="1">
        <v>88000</v>
      </c>
      <c r="G1461" s="1" t="s">
        <v>58</v>
      </c>
      <c r="H1461" s="1" t="s">
        <v>59</v>
      </c>
      <c r="I1461" s="1" t="s">
        <v>60</v>
      </c>
      <c r="J1461" s="1">
        <v>2021</v>
      </c>
      <c r="K1461" s="1" t="s">
        <v>4915</v>
      </c>
      <c r="L1461" s="2" t="s">
        <v>206</v>
      </c>
      <c r="M1461" s="1">
        <v>30</v>
      </c>
      <c r="N1461" s="2" t="s">
        <v>275</v>
      </c>
      <c r="O1461" s="2" t="s">
        <v>276</v>
      </c>
      <c r="P1461" s="4">
        <v>-212400</v>
      </c>
      <c r="Q1461" s="4">
        <v>-252300</v>
      </c>
      <c r="R1461" s="4">
        <v>0</v>
      </c>
      <c r="S1461" s="4">
        <v>0</v>
      </c>
      <c r="T1461" s="5">
        <v>0</v>
      </c>
      <c r="U1461" s="5">
        <v>0</v>
      </c>
      <c r="V1461" s="5">
        <v>0</v>
      </c>
      <c r="W1461" s="5">
        <v>0</v>
      </c>
      <c r="X1461" s="5">
        <v>0</v>
      </c>
      <c r="Y1461" s="6">
        <v>0</v>
      </c>
    </row>
    <row r="1462" spans="1:25" ht="44" thickBot="1" x14ac:dyDescent="0.4">
      <c r="A1462" s="20" t="s">
        <v>1180</v>
      </c>
      <c r="B1462" s="1">
        <v>7</v>
      </c>
      <c r="C1462" s="2" t="s">
        <v>1679</v>
      </c>
      <c r="D1462" s="1">
        <v>204</v>
      </c>
      <c r="E1462" s="3" t="s">
        <v>1680</v>
      </c>
      <c r="F1462" s="1">
        <v>88000</v>
      </c>
      <c r="G1462" s="1" t="s">
        <v>58</v>
      </c>
      <c r="H1462" s="1" t="s">
        <v>59</v>
      </c>
      <c r="I1462" s="1" t="s">
        <v>60</v>
      </c>
      <c r="J1462" s="1">
        <v>2021</v>
      </c>
      <c r="K1462" s="1" t="s">
        <v>4915</v>
      </c>
      <c r="L1462" s="2" t="s">
        <v>206</v>
      </c>
      <c r="M1462" s="1">
        <v>30</v>
      </c>
      <c r="N1462" s="2" t="s">
        <v>1675</v>
      </c>
      <c r="O1462" s="2" t="s">
        <v>1676</v>
      </c>
      <c r="P1462" s="4">
        <v>0</v>
      </c>
      <c r="Q1462" s="4">
        <v>133000</v>
      </c>
      <c r="R1462" s="4">
        <v>0</v>
      </c>
      <c r="S1462" s="4">
        <v>0</v>
      </c>
      <c r="T1462" s="5">
        <v>0</v>
      </c>
      <c r="U1462" s="5">
        <v>0</v>
      </c>
      <c r="V1462" s="5">
        <v>0</v>
      </c>
      <c r="W1462" s="5">
        <v>0</v>
      </c>
      <c r="X1462" s="5">
        <v>0</v>
      </c>
      <c r="Y1462" s="6">
        <v>0</v>
      </c>
    </row>
    <row r="1463" spans="1:25" ht="334" thickBot="1" x14ac:dyDescent="0.4">
      <c r="A1463" s="20" t="s">
        <v>1180</v>
      </c>
      <c r="B1463" s="1">
        <v>7</v>
      </c>
      <c r="C1463" s="2" t="s">
        <v>1679</v>
      </c>
      <c r="D1463" s="1">
        <v>204</v>
      </c>
      <c r="E1463" s="3" t="s">
        <v>1680</v>
      </c>
      <c r="F1463" s="1">
        <v>88000</v>
      </c>
      <c r="G1463" s="1" t="s">
        <v>58</v>
      </c>
      <c r="H1463" s="1" t="s">
        <v>59</v>
      </c>
      <c r="I1463" s="1" t="s">
        <v>60</v>
      </c>
      <c r="J1463" s="1">
        <v>2021</v>
      </c>
      <c r="K1463" s="1" t="s">
        <v>4915</v>
      </c>
      <c r="L1463" s="2" t="s">
        <v>49</v>
      </c>
      <c r="M1463" s="1">
        <v>40</v>
      </c>
      <c r="N1463" s="2" t="s">
        <v>1691</v>
      </c>
      <c r="O1463" s="2" t="s">
        <v>1692</v>
      </c>
      <c r="P1463" s="4">
        <v>0</v>
      </c>
      <c r="Q1463" s="4">
        <v>700000</v>
      </c>
      <c r="R1463" s="4">
        <v>0</v>
      </c>
      <c r="S1463" s="4">
        <v>0</v>
      </c>
      <c r="T1463" s="5">
        <v>0</v>
      </c>
      <c r="U1463" s="5">
        <v>3</v>
      </c>
      <c r="V1463" s="5">
        <v>0</v>
      </c>
      <c r="W1463" s="5">
        <v>0</v>
      </c>
      <c r="X1463" s="5">
        <v>0</v>
      </c>
      <c r="Y1463" s="6">
        <v>3</v>
      </c>
    </row>
    <row r="1464" spans="1:25" ht="73" thickBot="1" x14ac:dyDescent="0.4">
      <c r="A1464" s="20" t="s">
        <v>1180</v>
      </c>
      <c r="B1464" s="1">
        <v>7</v>
      </c>
      <c r="C1464" s="2" t="s">
        <v>1693</v>
      </c>
      <c r="D1464" s="1">
        <v>241</v>
      </c>
      <c r="E1464" s="3" t="s">
        <v>1694</v>
      </c>
      <c r="F1464" s="1">
        <v>89000</v>
      </c>
      <c r="G1464" s="1" t="s">
        <v>27</v>
      </c>
      <c r="H1464" s="1" t="s">
        <v>28</v>
      </c>
      <c r="I1464" s="1">
        <v>2020</v>
      </c>
      <c r="J1464" s="1">
        <v>2020</v>
      </c>
      <c r="K1464" s="1" t="s">
        <v>4914</v>
      </c>
      <c r="L1464" s="2" t="s">
        <v>29</v>
      </c>
      <c r="M1464" s="1">
        <v>10</v>
      </c>
      <c r="N1464" s="2" t="s">
        <v>30</v>
      </c>
      <c r="O1464" s="2" t="s">
        <v>31</v>
      </c>
      <c r="P1464" s="4">
        <v>9367924</v>
      </c>
      <c r="Q1464" s="4">
        <v>9367924</v>
      </c>
      <c r="R1464" s="4">
        <v>10528466</v>
      </c>
      <c r="S1464" s="4">
        <v>10528466</v>
      </c>
      <c r="T1464" s="5">
        <v>72.430000000000007</v>
      </c>
      <c r="U1464" s="5">
        <v>72.430000000000007</v>
      </c>
      <c r="V1464" s="5">
        <v>41.41</v>
      </c>
      <c r="W1464" s="5">
        <v>41.41</v>
      </c>
      <c r="X1464" s="5">
        <v>113.84</v>
      </c>
      <c r="Y1464" s="6">
        <v>113.84</v>
      </c>
    </row>
    <row r="1465" spans="1:25" ht="87.5" thickBot="1" x14ac:dyDescent="0.4">
      <c r="A1465" s="20" t="s">
        <v>1180</v>
      </c>
      <c r="B1465" s="1">
        <v>7</v>
      </c>
      <c r="C1465" s="2" t="s">
        <v>1693</v>
      </c>
      <c r="D1465" s="1">
        <v>241</v>
      </c>
      <c r="E1465" s="3" t="s">
        <v>1694</v>
      </c>
      <c r="F1465" s="1">
        <v>89000</v>
      </c>
      <c r="G1465" s="1" t="s">
        <v>27</v>
      </c>
      <c r="H1465" s="1" t="s">
        <v>28</v>
      </c>
      <c r="I1465" s="1">
        <v>2020</v>
      </c>
      <c r="J1465" s="1">
        <v>2020</v>
      </c>
      <c r="K1465" s="1" t="s">
        <v>4914</v>
      </c>
      <c r="L1465" s="2" t="s">
        <v>32</v>
      </c>
      <c r="M1465" s="1">
        <v>20</v>
      </c>
      <c r="N1465" s="2" t="s">
        <v>33</v>
      </c>
      <c r="O1465" s="2" t="s">
        <v>34</v>
      </c>
      <c r="P1465" s="4">
        <v>22612</v>
      </c>
      <c r="Q1465" s="4">
        <v>22612</v>
      </c>
      <c r="R1465" s="4">
        <v>14670</v>
      </c>
      <c r="S1465" s="4">
        <v>14670</v>
      </c>
      <c r="T1465" s="5">
        <v>0</v>
      </c>
      <c r="U1465" s="5">
        <v>0</v>
      </c>
      <c r="V1465" s="5">
        <v>0</v>
      </c>
      <c r="W1465" s="5">
        <v>0</v>
      </c>
      <c r="X1465" s="5">
        <v>0</v>
      </c>
      <c r="Y1465" s="6">
        <v>0</v>
      </c>
    </row>
    <row r="1466" spans="1:25" ht="73" thickBot="1" x14ac:dyDescent="0.4">
      <c r="A1466" s="20" t="s">
        <v>1180</v>
      </c>
      <c r="B1466" s="1">
        <v>7</v>
      </c>
      <c r="C1466" s="2" t="s">
        <v>1693</v>
      </c>
      <c r="D1466" s="1">
        <v>241</v>
      </c>
      <c r="E1466" s="3" t="s">
        <v>1694</v>
      </c>
      <c r="F1466" s="1">
        <v>89000</v>
      </c>
      <c r="G1466" s="1" t="s">
        <v>27</v>
      </c>
      <c r="H1466" s="1" t="s">
        <v>28</v>
      </c>
      <c r="I1466" s="1">
        <v>2020</v>
      </c>
      <c r="J1466" s="1">
        <v>2020</v>
      </c>
      <c r="K1466" s="1" t="s">
        <v>4914</v>
      </c>
      <c r="L1466" s="2" t="s">
        <v>32</v>
      </c>
      <c r="M1466" s="1">
        <v>20</v>
      </c>
      <c r="N1466" s="2" t="s">
        <v>35</v>
      </c>
      <c r="O1466" s="2" t="s">
        <v>36</v>
      </c>
      <c r="P1466" s="4">
        <v>150830</v>
      </c>
      <c r="Q1466" s="4">
        <v>150830</v>
      </c>
      <c r="R1466" s="4">
        <v>103266</v>
      </c>
      <c r="S1466" s="4">
        <v>103266</v>
      </c>
      <c r="T1466" s="5">
        <v>0</v>
      </c>
      <c r="U1466" s="5">
        <v>0</v>
      </c>
      <c r="V1466" s="5">
        <v>0</v>
      </c>
      <c r="W1466" s="5">
        <v>0</v>
      </c>
      <c r="X1466" s="5">
        <v>0</v>
      </c>
      <c r="Y1466" s="6">
        <v>0</v>
      </c>
    </row>
    <row r="1467" spans="1:25" ht="87.5" thickBot="1" x14ac:dyDescent="0.4">
      <c r="A1467" s="20" t="s">
        <v>1180</v>
      </c>
      <c r="B1467" s="1">
        <v>7</v>
      </c>
      <c r="C1467" s="2" t="s">
        <v>1693</v>
      </c>
      <c r="D1467" s="1">
        <v>241</v>
      </c>
      <c r="E1467" s="3" t="s">
        <v>1694</v>
      </c>
      <c r="F1467" s="1">
        <v>89000</v>
      </c>
      <c r="G1467" s="1" t="s">
        <v>27</v>
      </c>
      <c r="H1467" s="1" t="s">
        <v>28</v>
      </c>
      <c r="I1467" s="1">
        <v>2020</v>
      </c>
      <c r="J1467" s="1">
        <v>2020</v>
      </c>
      <c r="K1467" s="1" t="s">
        <v>4914</v>
      </c>
      <c r="L1467" s="2" t="s">
        <v>32</v>
      </c>
      <c r="M1467" s="1">
        <v>20</v>
      </c>
      <c r="N1467" s="2" t="s">
        <v>342</v>
      </c>
      <c r="O1467" s="2" t="s">
        <v>343</v>
      </c>
      <c r="P1467" s="4">
        <v>6759</v>
      </c>
      <c r="Q1467" s="4">
        <v>6759</v>
      </c>
      <c r="R1467" s="4">
        <v>5274</v>
      </c>
      <c r="S1467" s="4">
        <v>5274</v>
      </c>
      <c r="T1467" s="5">
        <v>0</v>
      </c>
      <c r="U1467" s="5">
        <v>0</v>
      </c>
      <c r="V1467" s="5">
        <v>0</v>
      </c>
      <c r="W1467" s="5">
        <v>0</v>
      </c>
      <c r="X1467" s="5">
        <v>0</v>
      </c>
      <c r="Y1467" s="6">
        <v>0</v>
      </c>
    </row>
    <row r="1468" spans="1:25" ht="73" thickBot="1" x14ac:dyDescent="0.4">
      <c r="A1468" s="20" t="s">
        <v>1180</v>
      </c>
      <c r="B1468" s="1">
        <v>7</v>
      </c>
      <c r="C1468" s="2" t="s">
        <v>1693</v>
      </c>
      <c r="D1468" s="1">
        <v>241</v>
      </c>
      <c r="E1468" s="3" t="s">
        <v>1694</v>
      </c>
      <c r="F1468" s="1">
        <v>89000</v>
      </c>
      <c r="G1468" s="1" t="s">
        <v>27</v>
      </c>
      <c r="H1468" s="1" t="s">
        <v>28</v>
      </c>
      <c r="I1468" s="1">
        <v>2020</v>
      </c>
      <c r="J1468" s="1">
        <v>2020</v>
      </c>
      <c r="K1468" s="1" t="s">
        <v>4914</v>
      </c>
      <c r="L1468" s="2" t="s">
        <v>32</v>
      </c>
      <c r="M1468" s="1">
        <v>20</v>
      </c>
      <c r="N1468" s="2" t="s">
        <v>37</v>
      </c>
      <c r="O1468" s="2" t="s">
        <v>38</v>
      </c>
      <c r="P1468" s="4">
        <v>1777</v>
      </c>
      <c r="Q1468" s="4">
        <v>1777</v>
      </c>
      <c r="R1468" s="4">
        <v>3055</v>
      </c>
      <c r="S1468" s="4">
        <v>3055</v>
      </c>
      <c r="T1468" s="5">
        <v>0</v>
      </c>
      <c r="U1468" s="5">
        <v>0</v>
      </c>
      <c r="V1468" s="5">
        <v>0</v>
      </c>
      <c r="W1468" s="5">
        <v>0</v>
      </c>
      <c r="X1468" s="5">
        <v>0</v>
      </c>
      <c r="Y1468" s="6">
        <v>0</v>
      </c>
    </row>
    <row r="1469" spans="1:25" ht="73" thickBot="1" x14ac:dyDescent="0.4">
      <c r="A1469" s="20" t="s">
        <v>1180</v>
      </c>
      <c r="B1469" s="1">
        <v>7</v>
      </c>
      <c r="C1469" s="2" t="s">
        <v>1693</v>
      </c>
      <c r="D1469" s="1">
        <v>241</v>
      </c>
      <c r="E1469" s="3" t="s">
        <v>1694</v>
      </c>
      <c r="F1469" s="1">
        <v>89000</v>
      </c>
      <c r="G1469" s="1" t="s">
        <v>27</v>
      </c>
      <c r="H1469" s="1" t="s">
        <v>28</v>
      </c>
      <c r="I1469" s="1">
        <v>2020</v>
      </c>
      <c r="J1469" s="1">
        <v>2020</v>
      </c>
      <c r="K1469" s="1" t="s">
        <v>4914</v>
      </c>
      <c r="L1469" s="2" t="s">
        <v>32</v>
      </c>
      <c r="M1469" s="1">
        <v>20</v>
      </c>
      <c r="N1469" s="2" t="s">
        <v>83</v>
      </c>
      <c r="O1469" s="2" t="s">
        <v>84</v>
      </c>
      <c r="P1469" s="4">
        <v>6093</v>
      </c>
      <c r="Q1469" s="4">
        <v>6093</v>
      </c>
      <c r="R1469" s="4">
        <v>3345</v>
      </c>
      <c r="S1469" s="4">
        <v>3345</v>
      </c>
      <c r="T1469" s="5">
        <v>0</v>
      </c>
      <c r="U1469" s="5">
        <v>0</v>
      </c>
      <c r="V1469" s="5">
        <v>0</v>
      </c>
      <c r="W1469" s="5">
        <v>0</v>
      </c>
      <c r="X1469" s="5">
        <v>0</v>
      </c>
      <c r="Y1469" s="6">
        <v>0</v>
      </c>
    </row>
    <row r="1470" spans="1:25" ht="87.5" thickBot="1" x14ac:dyDescent="0.4">
      <c r="A1470" s="20" t="s">
        <v>1180</v>
      </c>
      <c r="B1470" s="1">
        <v>7</v>
      </c>
      <c r="C1470" s="2" t="s">
        <v>1693</v>
      </c>
      <c r="D1470" s="1">
        <v>241</v>
      </c>
      <c r="E1470" s="3" t="s">
        <v>1694</v>
      </c>
      <c r="F1470" s="1">
        <v>89000</v>
      </c>
      <c r="G1470" s="1" t="s">
        <v>27</v>
      </c>
      <c r="H1470" s="1" t="s">
        <v>28</v>
      </c>
      <c r="I1470" s="1">
        <v>2020</v>
      </c>
      <c r="J1470" s="1">
        <v>2020</v>
      </c>
      <c r="K1470" s="1" t="s">
        <v>4914</v>
      </c>
      <c r="L1470" s="2" t="s">
        <v>32</v>
      </c>
      <c r="M1470" s="1">
        <v>20</v>
      </c>
      <c r="N1470" s="2" t="s">
        <v>39</v>
      </c>
      <c r="O1470" s="2" t="s">
        <v>40</v>
      </c>
      <c r="P1470" s="4">
        <v>61</v>
      </c>
      <c r="Q1470" s="4">
        <v>61</v>
      </c>
      <c r="R1470" s="4">
        <v>127</v>
      </c>
      <c r="S1470" s="4">
        <v>127</v>
      </c>
      <c r="T1470" s="5">
        <v>0</v>
      </c>
      <c r="U1470" s="5">
        <v>0</v>
      </c>
      <c r="V1470" s="5">
        <v>0</v>
      </c>
      <c r="W1470" s="5">
        <v>0</v>
      </c>
      <c r="X1470" s="5">
        <v>0</v>
      </c>
      <c r="Y1470" s="6">
        <v>0</v>
      </c>
    </row>
    <row r="1471" spans="1:25" ht="73" thickBot="1" x14ac:dyDescent="0.4">
      <c r="A1471" s="20" t="s">
        <v>1180</v>
      </c>
      <c r="B1471" s="1">
        <v>7</v>
      </c>
      <c r="C1471" s="2" t="s">
        <v>1693</v>
      </c>
      <c r="D1471" s="1">
        <v>241</v>
      </c>
      <c r="E1471" s="3" t="s">
        <v>1694</v>
      </c>
      <c r="F1471" s="1">
        <v>89000</v>
      </c>
      <c r="G1471" s="1" t="s">
        <v>27</v>
      </c>
      <c r="H1471" s="1" t="s">
        <v>28</v>
      </c>
      <c r="I1471" s="1">
        <v>2020</v>
      </c>
      <c r="J1471" s="1">
        <v>2020</v>
      </c>
      <c r="K1471" s="1" t="s">
        <v>4914</v>
      </c>
      <c r="L1471" s="2" t="s">
        <v>32</v>
      </c>
      <c r="M1471" s="1">
        <v>20</v>
      </c>
      <c r="N1471" s="2" t="s">
        <v>41</v>
      </c>
      <c r="O1471" s="2" t="s">
        <v>42</v>
      </c>
      <c r="P1471" s="4">
        <v>46026</v>
      </c>
      <c r="Q1471" s="4">
        <v>46026</v>
      </c>
      <c r="R1471" s="4">
        <v>33954</v>
      </c>
      <c r="S1471" s="4">
        <v>33954</v>
      </c>
      <c r="T1471" s="5">
        <v>0</v>
      </c>
      <c r="U1471" s="5">
        <v>0</v>
      </c>
      <c r="V1471" s="5">
        <v>0</v>
      </c>
      <c r="W1471" s="5">
        <v>0</v>
      </c>
      <c r="X1471" s="5">
        <v>0</v>
      </c>
      <c r="Y1471" s="6">
        <v>0</v>
      </c>
    </row>
    <row r="1472" spans="1:25" ht="87.5" thickBot="1" x14ac:dyDescent="0.4">
      <c r="A1472" s="20" t="s">
        <v>1180</v>
      </c>
      <c r="B1472" s="1">
        <v>7</v>
      </c>
      <c r="C1472" s="2" t="s">
        <v>1693</v>
      </c>
      <c r="D1472" s="1">
        <v>241</v>
      </c>
      <c r="E1472" s="3" t="s">
        <v>1694</v>
      </c>
      <c r="F1472" s="1">
        <v>89000</v>
      </c>
      <c r="G1472" s="1" t="s">
        <v>27</v>
      </c>
      <c r="H1472" s="1" t="s">
        <v>28</v>
      </c>
      <c r="I1472" s="1">
        <v>2020</v>
      </c>
      <c r="J1472" s="1">
        <v>2020</v>
      </c>
      <c r="K1472" s="1" t="s">
        <v>4914</v>
      </c>
      <c r="L1472" s="2" t="s">
        <v>32</v>
      </c>
      <c r="M1472" s="1">
        <v>20</v>
      </c>
      <c r="N1472" s="2" t="s">
        <v>302</v>
      </c>
      <c r="O1472" s="2" t="s">
        <v>303</v>
      </c>
      <c r="P1472" s="4">
        <v>9747</v>
      </c>
      <c r="Q1472" s="4">
        <v>9747</v>
      </c>
      <c r="R1472" s="4">
        <v>7104</v>
      </c>
      <c r="S1472" s="4">
        <v>7104</v>
      </c>
      <c r="T1472" s="5">
        <v>0</v>
      </c>
      <c r="U1472" s="5">
        <v>0</v>
      </c>
      <c r="V1472" s="5">
        <v>0</v>
      </c>
      <c r="W1472" s="5">
        <v>0</v>
      </c>
      <c r="X1472" s="5">
        <v>0</v>
      </c>
      <c r="Y1472" s="6">
        <v>0</v>
      </c>
    </row>
    <row r="1473" spans="1:25" ht="87.5" thickBot="1" x14ac:dyDescent="0.4">
      <c r="A1473" s="20" t="s">
        <v>1180</v>
      </c>
      <c r="B1473" s="1">
        <v>7</v>
      </c>
      <c r="C1473" s="2" t="s">
        <v>1693</v>
      </c>
      <c r="D1473" s="1">
        <v>241</v>
      </c>
      <c r="E1473" s="3" t="s">
        <v>1694</v>
      </c>
      <c r="F1473" s="1">
        <v>89000</v>
      </c>
      <c r="G1473" s="1" t="s">
        <v>27</v>
      </c>
      <c r="H1473" s="1" t="s">
        <v>28</v>
      </c>
      <c r="I1473" s="1">
        <v>2020</v>
      </c>
      <c r="J1473" s="1">
        <v>2020</v>
      </c>
      <c r="K1473" s="1" t="s">
        <v>4914</v>
      </c>
      <c r="L1473" s="2" t="s">
        <v>32</v>
      </c>
      <c r="M1473" s="1">
        <v>20</v>
      </c>
      <c r="N1473" s="2" t="s">
        <v>344</v>
      </c>
      <c r="O1473" s="2" t="s">
        <v>345</v>
      </c>
      <c r="P1473" s="4">
        <v>91</v>
      </c>
      <c r="Q1473" s="4">
        <v>91</v>
      </c>
      <c r="R1473" s="4">
        <v>147</v>
      </c>
      <c r="S1473" s="4">
        <v>147</v>
      </c>
      <c r="T1473" s="5">
        <v>0</v>
      </c>
      <c r="U1473" s="5">
        <v>0</v>
      </c>
      <c r="V1473" s="5">
        <v>0</v>
      </c>
      <c r="W1473" s="5">
        <v>0</v>
      </c>
      <c r="X1473" s="5">
        <v>0</v>
      </c>
      <c r="Y1473" s="6">
        <v>0</v>
      </c>
    </row>
    <row r="1474" spans="1:25" ht="87.5" thickBot="1" x14ac:dyDescent="0.4">
      <c r="A1474" s="20" t="s">
        <v>1180</v>
      </c>
      <c r="B1474" s="1">
        <v>7</v>
      </c>
      <c r="C1474" s="2" t="s">
        <v>1693</v>
      </c>
      <c r="D1474" s="1">
        <v>241</v>
      </c>
      <c r="E1474" s="3" t="s">
        <v>1694</v>
      </c>
      <c r="F1474" s="1">
        <v>89000</v>
      </c>
      <c r="G1474" s="1" t="s">
        <v>27</v>
      </c>
      <c r="H1474" s="1" t="s">
        <v>28</v>
      </c>
      <c r="I1474" s="1">
        <v>2020</v>
      </c>
      <c r="J1474" s="1">
        <v>2020</v>
      </c>
      <c r="K1474" s="1" t="s">
        <v>4914</v>
      </c>
      <c r="L1474" s="2" t="s">
        <v>32</v>
      </c>
      <c r="M1474" s="1">
        <v>20</v>
      </c>
      <c r="N1474" s="2" t="s">
        <v>43</v>
      </c>
      <c r="O1474" s="2" t="s">
        <v>44</v>
      </c>
      <c r="P1474" s="4">
        <v>1071</v>
      </c>
      <c r="Q1474" s="4">
        <v>1071</v>
      </c>
      <c r="R1474" s="4">
        <v>705</v>
      </c>
      <c r="S1474" s="4">
        <v>705</v>
      </c>
      <c r="T1474" s="5">
        <v>0</v>
      </c>
      <c r="U1474" s="5">
        <v>0</v>
      </c>
      <c r="V1474" s="5">
        <v>0</v>
      </c>
      <c r="W1474" s="5">
        <v>0</v>
      </c>
      <c r="X1474" s="5">
        <v>0</v>
      </c>
      <c r="Y1474" s="6">
        <v>0</v>
      </c>
    </row>
    <row r="1475" spans="1:25" ht="73" thickBot="1" x14ac:dyDescent="0.4">
      <c r="A1475" s="20" t="s">
        <v>1180</v>
      </c>
      <c r="B1475" s="1">
        <v>7</v>
      </c>
      <c r="C1475" s="2" t="s">
        <v>1693</v>
      </c>
      <c r="D1475" s="1">
        <v>241</v>
      </c>
      <c r="E1475" s="3" t="s">
        <v>1694</v>
      </c>
      <c r="F1475" s="1">
        <v>89000</v>
      </c>
      <c r="G1475" s="1" t="s">
        <v>27</v>
      </c>
      <c r="H1475" s="1" t="s">
        <v>28</v>
      </c>
      <c r="I1475" s="1">
        <v>2020</v>
      </c>
      <c r="J1475" s="1">
        <v>2020</v>
      </c>
      <c r="K1475" s="1" t="s">
        <v>4914</v>
      </c>
      <c r="L1475" s="2" t="s">
        <v>32</v>
      </c>
      <c r="M1475" s="1">
        <v>20</v>
      </c>
      <c r="N1475" s="2" t="s">
        <v>45</v>
      </c>
      <c r="O1475" s="2" t="s">
        <v>46</v>
      </c>
      <c r="P1475" s="4">
        <v>-1031</v>
      </c>
      <c r="Q1475" s="4">
        <v>-1031</v>
      </c>
      <c r="R1475" s="4">
        <v>-703</v>
      </c>
      <c r="S1475" s="4">
        <v>-703</v>
      </c>
      <c r="T1475" s="5">
        <v>0</v>
      </c>
      <c r="U1475" s="5">
        <v>0</v>
      </c>
      <c r="V1475" s="5">
        <v>0</v>
      </c>
      <c r="W1475" s="5">
        <v>0</v>
      </c>
      <c r="X1475" s="5">
        <v>0</v>
      </c>
      <c r="Y1475" s="6">
        <v>0</v>
      </c>
    </row>
    <row r="1476" spans="1:25" ht="73" thickBot="1" x14ac:dyDescent="0.4">
      <c r="A1476" s="20" t="s">
        <v>1180</v>
      </c>
      <c r="B1476" s="1">
        <v>7</v>
      </c>
      <c r="C1476" s="2" t="s">
        <v>1693</v>
      </c>
      <c r="D1476" s="1">
        <v>241</v>
      </c>
      <c r="E1476" s="3" t="s">
        <v>1694</v>
      </c>
      <c r="F1476" s="1">
        <v>89000</v>
      </c>
      <c r="G1476" s="1" t="s">
        <v>27</v>
      </c>
      <c r="H1476" s="1" t="s">
        <v>28</v>
      </c>
      <c r="I1476" s="1">
        <v>2020</v>
      </c>
      <c r="J1476" s="1">
        <v>2020</v>
      </c>
      <c r="K1476" s="1" t="s">
        <v>4914</v>
      </c>
      <c r="L1476" s="2" t="s">
        <v>32</v>
      </c>
      <c r="M1476" s="1">
        <v>20</v>
      </c>
      <c r="N1476" s="2" t="s">
        <v>47</v>
      </c>
      <c r="O1476" s="2" t="s">
        <v>48</v>
      </c>
      <c r="P1476" s="4">
        <v>6134</v>
      </c>
      <c r="Q1476" s="4">
        <v>6134</v>
      </c>
      <c r="R1476" s="4">
        <v>0</v>
      </c>
      <c r="S1476" s="4">
        <v>0</v>
      </c>
      <c r="T1476" s="5">
        <v>0</v>
      </c>
      <c r="U1476" s="5">
        <v>0</v>
      </c>
      <c r="V1476" s="5">
        <v>0</v>
      </c>
      <c r="W1476" s="5">
        <v>0</v>
      </c>
      <c r="X1476" s="5">
        <v>0</v>
      </c>
      <c r="Y1476" s="6">
        <v>0</v>
      </c>
    </row>
    <row r="1477" spans="1:25" ht="58.5" thickBot="1" x14ac:dyDescent="0.4">
      <c r="A1477" s="20" t="s">
        <v>1180</v>
      </c>
      <c r="B1477" s="1">
        <v>7</v>
      </c>
      <c r="C1477" s="2" t="s">
        <v>1693</v>
      </c>
      <c r="D1477" s="1">
        <v>241</v>
      </c>
      <c r="E1477" s="3" t="s">
        <v>1694</v>
      </c>
      <c r="F1477" s="1">
        <v>89000</v>
      </c>
      <c r="G1477" s="1" t="s">
        <v>27</v>
      </c>
      <c r="H1477" s="1" t="s">
        <v>28</v>
      </c>
      <c r="I1477" s="1">
        <v>2020</v>
      </c>
      <c r="J1477" s="1">
        <v>2020</v>
      </c>
      <c r="K1477" s="1" t="s">
        <v>4914</v>
      </c>
      <c r="L1477" s="2" t="s">
        <v>32</v>
      </c>
      <c r="M1477" s="1">
        <v>20</v>
      </c>
      <c r="N1477" s="2" t="s">
        <v>1666</v>
      </c>
      <c r="O1477" s="2" t="s">
        <v>1695</v>
      </c>
      <c r="P1477" s="4">
        <v>183000</v>
      </c>
      <c r="Q1477" s="4">
        <v>183000</v>
      </c>
      <c r="R1477" s="4">
        <v>0</v>
      </c>
      <c r="S1477" s="4">
        <v>0</v>
      </c>
      <c r="T1477" s="5">
        <v>0</v>
      </c>
      <c r="U1477" s="5">
        <v>0</v>
      </c>
      <c r="V1477" s="5">
        <v>0</v>
      </c>
      <c r="W1477" s="5">
        <v>0</v>
      </c>
      <c r="X1477" s="5">
        <v>0</v>
      </c>
      <c r="Y1477" s="6">
        <v>0</v>
      </c>
    </row>
    <row r="1478" spans="1:25" ht="44" thickBot="1" x14ac:dyDescent="0.4">
      <c r="A1478" s="20" t="s">
        <v>1180</v>
      </c>
      <c r="B1478" s="1">
        <v>7</v>
      </c>
      <c r="C1478" s="2" t="s">
        <v>1693</v>
      </c>
      <c r="D1478" s="1">
        <v>241</v>
      </c>
      <c r="E1478" s="3" t="s">
        <v>1694</v>
      </c>
      <c r="F1478" s="1">
        <v>89000</v>
      </c>
      <c r="G1478" s="1" t="s">
        <v>27</v>
      </c>
      <c r="H1478" s="1" t="s">
        <v>28</v>
      </c>
      <c r="I1478" s="1">
        <v>2020</v>
      </c>
      <c r="J1478" s="1">
        <v>2020</v>
      </c>
      <c r="K1478" s="1" t="s">
        <v>4914</v>
      </c>
      <c r="L1478" s="2" t="s">
        <v>206</v>
      </c>
      <c r="M1478" s="1">
        <v>30</v>
      </c>
      <c r="N1478" s="2" t="s">
        <v>1670</v>
      </c>
      <c r="O1478" s="2" t="s">
        <v>1686</v>
      </c>
      <c r="P1478" s="4">
        <v>77200</v>
      </c>
      <c r="Q1478" s="4">
        <v>154300</v>
      </c>
      <c r="R1478" s="4">
        <v>0</v>
      </c>
      <c r="S1478" s="4">
        <v>0</v>
      </c>
      <c r="T1478" s="5">
        <v>0</v>
      </c>
      <c r="U1478" s="5">
        <v>0</v>
      </c>
      <c r="V1478" s="5">
        <v>0</v>
      </c>
      <c r="W1478" s="5">
        <v>0</v>
      </c>
      <c r="X1478" s="5">
        <v>0</v>
      </c>
      <c r="Y1478" s="6">
        <v>0</v>
      </c>
    </row>
    <row r="1479" spans="1:25" ht="131" thickBot="1" x14ac:dyDescent="0.4">
      <c r="A1479" s="20" t="s">
        <v>1180</v>
      </c>
      <c r="B1479" s="1">
        <v>7</v>
      </c>
      <c r="C1479" s="2" t="s">
        <v>1693</v>
      </c>
      <c r="D1479" s="1">
        <v>241</v>
      </c>
      <c r="E1479" s="3" t="s">
        <v>1694</v>
      </c>
      <c r="F1479" s="1">
        <v>89000</v>
      </c>
      <c r="G1479" s="1" t="s">
        <v>27</v>
      </c>
      <c r="H1479" s="1" t="s">
        <v>28</v>
      </c>
      <c r="I1479" s="1">
        <v>2020</v>
      </c>
      <c r="J1479" s="1">
        <v>2020</v>
      </c>
      <c r="K1479" s="1" t="s">
        <v>4914</v>
      </c>
      <c r="L1479" s="2" t="s">
        <v>49</v>
      </c>
      <c r="M1479" s="1">
        <v>40</v>
      </c>
      <c r="N1479" s="2" t="s">
        <v>1696</v>
      </c>
      <c r="O1479" s="2" t="s">
        <v>1697</v>
      </c>
      <c r="P1479" s="4">
        <v>708000</v>
      </c>
      <c r="Q1479" s="4">
        <v>708000</v>
      </c>
      <c r="R1479" s="4">
        <v>0</v>
      </c>
      <c r="S1479" s="4">
        <v>0</v>
      </c>
      <c r="T1479" s="5">
        <v>6</v>
      </c>
      <c r="U1479" s="5">
        <v>6</v>
      </c>
      <c r="V1479" s="5">
        <v>0</v>
      </c>
      <c r="W1479" s="5">
        <v>0</v>
      </c>
      <c r="X1479" s="5">
        <v>6</v>
      </c>
      <c r="Y1479" s="6">
        <v>6</v>
      </c>
    </row>
    <row r="1480" spans="1:25" ht="44" thickBot="1" x14ac:dyDescent="0.4">
      <c r="A1480" s="20" t="s">
        <v>1180</v>
      </c>
      <c r="B1480" s="1">
        <v>7</v>
      </c>
      <c r="C1480" s="2" t="s">
        <v>1693</v>
      </c>
      <c r="D1480" s="1">
        <v>241</v>
      </c>
      <c r="E1480" s="3" t="s">
        <v>1694</v>
      </c>
      <c r="F1480" s="1">
        <v>89000</v>
      </c>
      <c r="G1480" s="1" t="s">
        <v>27</v>
      </c>
      <c r="H1480" s="1" t="s">
        <v>28</v>
      </c>
      <c r="I1480" s="1">
        <v>2020</v>
      </c>
      <c r="J1480" s="1">
        <v>2020</v>
      </c>
      <c r="K1480" s="1" t="s">
        <v>4914</v>
      </c>
      <c r="L1480" s="2" t="s">
        <v>49</v>
      </c>
      <c r="M1480" s="1">
        <v>40</v>
      </c>
      <c r="N1480" s="2" t="s">
        <v>1698</v>
      </c>
      <c r="O1480" s="2" t="s">
        <v>1673</v>
      </c>
      <c r="P1480" s="4">
        <v>77200</v>
      </c>
      <c r="Q1480" s="4">
        <v>0</v>
      </c>
      <c r="R1480" s="4">
        <v>0</v>
      </c>
      <c r="S1480" s="4">
        <v>0</v>
      </c>
      <c r="T1480" s="5">
        <v>0</v>
      </c>
      <c r="U1480" s="5">
        <v>0</v>
      </c>
      <c r="V1480" s="5">
        <v>0</v>
      </c>
      <c r="W1480" s="5">
        <v>0</v>
      </c>
      <c r="X1480" s="5">
        <v>0</v>
      </c>
      <c r="Y1480" s="6">
        <v>0</v>
      </c>
    </row>
    <row r="1481" spans="1:25" ht="87.5" thickBot="1" x14ac:dyDescent="0.4">
      <c r="A1481" s="20" t="s">
        <v>1180</v>
      </c>
      <c r="B1481" s="1">
        <v>7</v>
      </c>
      <c r="C1481" s="2" t="s">
        <v>1693</v>
      </c>
      <c r="D1481" s="1">
        <v>241</v>
      </c>
      <c r="E1481" s="3" t="s">
        <v>1694</v>
      </c>
      <c r="F1481" s="1">
        <v>89000</v>
      </c>
      <c r="G1481" s="1" t="s">
        <v>27</v>
      </c>
      <c r="H1481" s="1" t="s">
        <v>28</v>
      </c>
      <c r="I1481" s="1">
        <v>2020</v>
      </c>
      <c r="J1481" s="1">
        <v>2020</v>
      </c>
      <c r="K1481" s="1" t="s">
        <v>4914</v>
      </c>
      <c r="L1481" s="2" t="s">
        <v>49</v>
      </c>
      <c r="M1481" s="1">
        <v>40</v>
      </c>
      <c r="N1481" s="2" t="s">
        <v>1699</v>
      </c>
      <c r="O1481" s="2" t="s">
        <v>1700</v>
      </c>
      <c r="P1481" s="4">
        <v>-20326</v>
      </c>
      <c r="Q1481" s="4">
        <v>-20326</v>
      </c>
      <c r="R1481" s="4">
        <v>0</v>
      </c>
      <c r="S1481" s="4">
        <v>0</v>
      </c>
      <c r="T1481" s="5">
        <v>0</v>
      </c>
      <c r="U1481" s="5">
        <v>0</v>
      </c>
      <c r="V1481" s="5">
        <v>0</v>
      </c>
      <c r="W1481" s="5">
        <v>0</v>
      </c>
      <c r="X1481" s="5">
        <v>0</v>
      </c>
      <c r="Y1481" s="6">
        <v>0</v>
      </c>
    </row>
    <row r="1482" spans="1:25" ht="87.5" thickBot="1" x14ac:dyDescent="0.4">
      <c r="A1482" s="20" t="s">
        <v>1180</v>
      </c>
      <c r="B1482" s="1">
        <v>7</v>
      </c>
      <c r="C1482" s="2" t="s">
        <v>1693</v>
      </c>
      <c r="D1482" s="1">
        <v>241</v>
      </c>
      <c r="E1482" s="3" t="s">
        <v>1694</v>
      </c>
      <c r="F1482" s="1">
        <v>89000</v>
      </c>
      <c r="G1482" s="1" t="s">
        <v>27</v>
      </c>
      <c r="H1482" s="1" t="s">
        <v>28</v>
      </c>
      <c r="I1482" s="1">
        <v>2020</v>
      </c>
      <c r="J1482" s="1">
        <v>2020</v>
      </c>
      <c r="K1482" s="1" t="s">
        <v>4914</v>
      </c>
      <c r="L1482" s="2" t="s">
        <v>49</v>
      </c>
      <c r="M1482" s="1">
        <v>40</v>
      </c>
      <c r="N1482" s="2" t="s">
        <v>1699</v>
      </c>
      <c r="O1482" s="2" t="s">
        <v>1701</v>
      </c>
      <c r="P1482" s="4">
        <v>20326</v>
      </c>
      <c r="Q1482" s="4">
        <v>20326</v>
      </c>
      <c r="R1482" s="4">
        <v>0</v>
      </c>
      <c r="S1482" s="4">
        <v>0</v>
      </c>
      <c r="T1482" s="5">
        <v>0</v>
      </c>
      <c r="U1482" s="5">
        <v>0</v>
      </c>
      <c r="V1482" s="5">
        <v>0</v>
      </c>
      <c r="W1482" s="5">
        <v>0</v>
      </c>
      <c r="X1482" s="5">
        <v>0</v>
      </c>
      <c r="Y1482" s="6">
        <v>0</v>
      </c>
    </row>
    <row r="1483" spans="1:25" ht="73" thickBot="1" x14ac:dyDescent="0.4">
      <c r="A1483" s="20" t="s">
        <v>1180</v>
      </c>
      <c r="B1483" s="1">
        <v>7</v>
      </c>
      <c r="C1483" s="2" t="s">
        <v>1693</v>
      </c>
      <c r="D1483" s="1">
        <v>241</v>
      </c>
      <c r="E1483" s="3" t="s">
        <v>1694</v>
      </c>
      <c r="F1483" s="1">
        <v>89000</v>
      </c>
      <c r="G1483" s="1" t="s">
        <v>27</v>
      </c>
      <c r="H1483" s="1" t="s">
        <v>28</v>
      </c>
      <c r="I1483" s="1">
        <v>2020</v>
      </c>
      <c r="J1483" s="1">
        <v>2020</v>
      </c>
      <c r="K1483" s="1" t="s">
        <v>4914</v>
      </c>
      <c r="L1483" s="2" t="s">
        <v>49</v>
      </c>
      <c r="M1483" s="1">
        <v>40</v>
      </c>
      <c r="N1483" s="2" t="s">
        <v>269</v>
      </c>
      <c r="O1483" s="2" t="s">
        <v>1702</v>
      </c>
      <c r="P1483" s="4">
        <v>0</v>
      </c>
      <c r="Q1483" s="4">
        <v>0</v>
      </c>
      <c r="R1483" s="4">
        <v>0</v>
      </c>
      <c r="S1483" s="4">
        <v>0</v>
      </c>
      <c r="T1483" s="5">
        <v>0</v>
      </c>
      <c r="U1483" s="5">
        <v>0</v>
      </c>
      <c r="V1483" s="5">
        <v>0</v>
      </c>
      <c r="W1483" s="5">
        <v>0</v>
      </c>
      <c r="X1483" s="5">
        <v>0</v>
      </c>
      <c r="Y1483" s="6">
        <v>0</v>
      </c>
    </row>
    <row r="1484" spans="1:25" ht="87.5" thickBot="1" x14ac:dyDescent="0.4">
      <c r="A1484" s="20" t="s">
        <v>1180</v>
      </c>
      <c r="B1484" s="1">
        <v>7</v>
      </c>
      <c r="C1484" s="2" t="s">
        <v>1693</v>
      </c>
      <c r="D1484" s="1">
        <v>241</v>
      </c>
      <c r="E1484" s="3" t="s">
        <v>1694</v>
      </c>
      <c r="F1484" s="1">
        <v>89000</v>
      </c>
      <c r="G1484" s="1" t="s">
        <v>58</v>
      </c>
      <c r="H1484" s="1" t="s">
        <v>59</v>
      </c>
      <c r="I1484" s="1" t="s">
        <v>60</v>
      </c>
      <c r="J1484" s="1">
        <v>2021</v>
      </c>
      <c r="K1484" s="1" t="s">
        <v>4915</v>
      </c>
      <c r="L1484" s="2" t="s">
        <v>206</v>
      </c>
      <c r="M1484" s="1">
        <v>30</v>
      </c>
      <c r="N1484" s="2" t="s">
        <v>1703</v>
      </c>
      <c r="O1484" s="2" t="s">
        <v>1704</v>
      </c>
      <c r="P1484" s="4">
        <v>0</v>
      </c>
      <c r="Q1484" s="4">
        <v>299000</v>
      </c>
      <c r="R1484" s="4">
        <v>0</v>
      </c>
      <c r="S1484" s="4">
        <v>0</v>
      </c>
      <c r="T1484" s="5">
        <v>0</v>
      </c>
      <c r="U1484" s="5">
        <v>0</v>
      </c>
      <c r="V1484" s="5">
        <v>0</v>
      </c>
      <c r="W1484" s="5">
        <v>0</v>
      </c>
      <c r="X1484" s="5">
        <v>0</v>
      </c>
      <c r="Y1484" s="6">
        <v>0</v>
      </c>
    </row>
    <row r="1485" spans="1:25" ht="73" thickBot="1" x14ac:dyDescent="0.4">
      <c r="A1485" s="20" t="s">
        <v>1180</v>
      </c>
      <c r="B1485" s="1">
        <v>7</v>
      </c>
      <c r="C1485" s="2" t="s">
        <v>1693</v>
      </c>
      <c r="D1485" s="1">
        <v>241</v>
      </c>
      <c r="E1485" s="3" t="s">
        <v>1694</v>
      </c>
      <c r="F1485" s="1">
        <v>89000</v>
      </c>
      <c r="G1485" s="1" t="s">
        <v>58</v>
      </c>
      <c r="H1485" s="1" t="s">
        <v>59</v>
      </c>
      <c r="I1485" s="1" t="s">
        <v>60</v>
      </c>
      <c r="J1485" s="1">
        <v>2021</v>
      </c>
      <c r="K1485" s="1" t="s">
        <v>4915</v>
      </c>
      <c r="L1485" s="2" t="s">
        <v>206</v>
      </c>
      <c r="M1485" s="1">
        <v>30</v>
      </c>
      <c r="N1485" s="2" t="s">
        <v>275</v>
      </c>
      <c r="O1485" s="2" t="s">
        <v>276</v>
      </c>
      <c r="P1485" s="4">
        <v>-862400</v>
      </c>
      <c r="Q1485" s="4">
        <v>-862300</v>
      </c>
      <c r="R1485" s="4">
        <v>0</v>
      </c>
      <c r="S1485" s="4">
        <v>0</v>
      </c>
      <c r="T1485" s="5">
        <v>0</v>
      </c>
      <c r="U1485" s="5">
        <v>0</v>
      </c>
      <c r="V1485" s="5">
        <v>0</v>
      </c>
      <c r="W1485" s="5">
        <v>0</v>
      </c>
      <c r="X1485" s="5">
        <v>0</v>
      </c>
      <c r="Y1485" s="6">
        <v>0</v>
      </c>
    </row>
    <row r="1486" spans="1:25" ht="87.5" thickBot="1" x14ac:dyDescent="0.4">
      <c r="A1486" s="20" t="s">
        <v>1180</v>
      </c>
      <c r="B1486" s="1">
        <v>7</v>
      </c>
      <c r="C1486" s="2" t="s">
        <v>1693</v>
      </c>
      <c r="D1486" s="1">
        <v>241</v>
      </c>
      <c r="E1486" s="3" t="s">
        <v>1694</v>
      </c>
      <c r="F1486" s="1">
        <v>89000</v>
      </c>
      <c r="G1486" s="1" t="s">
        <v>58</v>
      </c>
      <c r="H1486" s="1" t="s">
        <v>59</v>
      </c>
      <c r="I1486" s="1" t="s">
        <v>60</v>
      </c>
      <c r="J1486" s="1">
        <v>2021</v>
      </c>
      <c r="K1486" s="1" t="s">
        <v>4915</v>
      </c>
      <c r="L1486" s="2" t="s">
        <v>206</v>
      </c>
      <c r="M1486" s="1">
        <v>30</v>
      </c>
      <c r="N1486" s="2" t="s">
        <v>1705</v>
      </c>
      <c r="O1486" s="2" t="s">
        <v>1706</v>
      </c>
      <c r="P1486" s="4">
        <v>0</v>
      </c>
      <c r="Q1486" s="4">
        <v>503000</v>
      </c>
      <c r="R1486" s="4">
        <v>0</v>
      </c>
      <c r="S1486" s="4">
        <v>0</v>
      </c>
      <c r="T1486" s="5">
        <v>0</v>
      </c>
      <c r="U1486" s="5">
        <v>3</v>
      </c>
      <c r="V1486" s="5">
        <v>0</v>
      </c>
      <c r="W1486" s="5">
        <v>0</v>
      </c>
      <c r="X1486" s="5">
        <v>0</v>
      </c>
      <c r="Y1486" s="6">
        <v>3</v>
      </c>
    </row>
    <row r="1487" spans="1:25" ht="44" thickBot="1" x14ac:dyDescent="0.4">
      <c r="A1487" s="20" t="s">
        <v>1180</v>
      </c>
      <c r="B1487" s="1">
        <v>7</v>
      </c>
      <c r="C1487" s="2" t="s">
        <v>1693</v>
      </c>
      <c r="D1487" s="1">
        <v>241</v>
      </c>
      <c r="E1487" s="3" t="s">
        <v>1694</v>
      </c>
      <c r="F1487" s="1">
        <v>89000</v>
      </c>
      <c r="G1487" s="1" t="s">
        <v>58</v>
      </c>
      <c r="H1487" s="1" t="s">
        <v>59</v>
      </c>
      <c r="I1487" s="1" t="s">
        <v>60</v>
      </c>
      <c r="J1487" s="1">
        <v>2021</v>
      </c>
      <c r="K1487" s="1" t="s">
        <v>4915</v>
      </c>
      <c r="L1487" s="2" t="s">
        <v>206</v>
      </c>
      <c r="M1487" s="1">
        <v>30</v>
      </c>
      <c r="N1487" s="2" t="s">
        <v>1675</v>
      </c>
      <c r="O1487" s="2" t="s">
        <v>1676</v>
      </c>
      <c r="P1487" s="4">
        <v>0</v>
      </c>
      <c r="Q1487" s="4">
        <v>154300</v>
      </c>
      <c r="R1487" s="4">
        <v>0</v>
      </c>
      <c r="S1487" s="4">
        <v>0</v>
      </c>
      <c r="T1487" s="5">
        <v>0</v>
      </c>
      <c r="U1487" s="5">
        <v>0</v>
      </c>
      <c r="V1487" s="5">
        <v>0</v>
      </c>
      <c r="W1487" s="5">
        <v>0</v>
      </c>
      <c r="X1487" s="5">
        <v>0</v>
      </c>
      <c r="Y1487" s="6">
        <v>0</v>
      </c>
    </row>
    <row r="1488" spans="1:25" ht="87.5" thickBot="1" x14ac:dyDescent="0.4">
      <c r="A1488" s="20" t="s">
        <v>1180</v>
      </c>
      <c r="B1488" s="1">
        <v>7</v>
      </c>
      <c r="C1488" s="2" t="s">
        <v>1693</v>
      </c>
      <c r="D1488" s="1">
        <v>241</v>
      </c>
      <c r="E1488" s="3" t="s">
        <v>1694</v>
      </c>
      <c r="F1488" s="1">
        <v>89000</v>
      </c>
      <c r="G1488" s="1" t="s">
        <v>58</v>
      </c>
      <c r="H1488" s="1" t="s">
        <v>59</v>
      </c>
      <c r="I1488" s="1" t="s">
        <v>60</v>
      </c>
      <c r="J1488" s="1">
        <v>2021</v>
      </c>
      <c r="K1488" s="1" t="s">
        <v>4915</v>
      </c>
      <c r="L1488" s="2" t="s">
        <v>49</v>
      </c>
      <c r="M1488" s="1">
        <v>40</v>
      </c>
      <c r="N1488" s="2" t="s">
        <v>1707</v>
      </c>
      <c r="O1488" s="2" t="s">
        <v>1708</v>
      </c>
      <c r="P1488" s="4">
        <v>0</v>
      </c>
      <c r="Q1488" s="4">
        <v>0</v>
      </c>
      <c r="R1488" s="4">
        <v>0</v>
      </c>
      <c r="S1488" s="4">
        <v>0</v>
      </c>
      <c r="T1488" s="5">
        <v>0</v>
      </c>
      <c r="U1488" s="5">
        <v>0</v>
      </c>
      <c r="V1488" s="5">
        <v>0</v>
      </c>
      <c r="W1488" s="5">
        <v>0</v>
      </c>
      <c r="X1488" s="5">
        <v>0</v>
      </c>
      <c r="Y1488" s="6">
        <v>0</v>
      </c>
    </row>
    <row r="1489" spans="1:25" ht="73" thickBot="1" x14ac:dyDescent="0.4">
      <c r="A1489" s="20" t="s">
        <v>1180</v>
      </c>
      <c r="B1489" s="1">
        <v>7</v>
      </c>
      <c r="C1489" s="2" t="s">
        <v>1709</v>
      </c>
      <c r="D1489" s="1">
        <v>268</v>
      </c>
      <c r="E1489" s="3" t="s">
        <v>1710</v>
      </c>
      <c r="F1489" s="1">
        <v>90000</v>
      </c>
      <c r="G1489" s="1" t="s">
        <v>27</v>
      </c>
      <c r="H1489" s="1" t="s">
        <v>28</v>
      </c>
      <c r="I1489" s="1">
        <v>2020</v>
      </c>
      <c r="J1489" s="1">
        <v>2020</v>
      </c>
      <c r="K1489" s="1" t="s">
        <v>4914</v>
      </c>
      <c r="L1489" s="2" t="s">
        <v>29</v>
      </c>
      <c r="M1489" s="1">
        <v>10</v>
      </c>
      <c r="N1489" s="2" t="s">
        <v>30</v>
      </c>
      <c r="O1489" s="2" t="s">
        <v>31</v>
      </c>
      <c r="P1489" s="4">
        <v>24470504</v>
      </c>
      <c r="Q1489" s="4">
        <v>24470504</v>
      </c>
      <c r="R1489" s="4">
        <v>26082885</v>
      </c>
      <c r="S1489" s="4">
        <v>26082885</v>
      </c>
      <c r="T1489" s="5">
        <v>293.92</v>
      </c>
      <c r="U1489" s="5">
        <v>293.92</v>
      </c>
      <c r="V1489" s="5">
        <v>99.3</v>
      </c>
      <c r="W1489" s="5">
        <v>99.3</v>
      </c>
      <c r="X1489" s="5">
        <v>393.22</v>
      </c>
      <c r="Y1489" s="6">
        <v>393.22</v>
      </c>
    </row>
    <row r="1490" spans="1:25" ht="87.5" thickBot="1" x14ac:dyDescent="0.4">
      <c r="A1490" s="20" t="s">
        <v>1180</v>
      </c>
      <c r="B1490" s="1">
        <v>7</v>
      </c>
      <c r="C1490" s="2" t="s">
        <v>1709</v>
      </c>
      <c r="D1490" s="1">
        <v>268</v>
      </c>
      <c r="E1490" s="3" t="s">
        <v>1710</v>
      </c>
      <c r="F1490" s="1">
        <v>90000</v>
      </c>
      <c r="G1490" s="1" t="s">
        <v>27</v>
      </c>
      <c r="H1490" s="1" t="s">
        <v>28</v>
      </c>
      <c r="I1490" s="1">
        <v>2020</v>
      </c>
      <c r="J1490" s="1">
        <v>2020</v>
      </c>
      <c r="K1490" s="1" t="s">
        <v>4914</v>
      </c>
      <c r="L1490" s="2" t="s">
        <v>32</v>
      </c>
      <c r="M1490" s="1">
        <v>20</v>
      </c>
      <c r="N1490" s="2" t="s">
        <v>33</v>
      </c>
      <c r="O1490" s="2" t="s">
        <v>34</v>
      </c>
      <c r="P1490" s="4">
        <v>38714</v>
      </c>
      <c r="Q1490" s="4">
        <v>38714</v>
      </c>
      <c r="R1490" s="4">
        <v>23252</v>
      </c>
      <c r="S1490" s="4">
        <v>23252</v>
      </c>
      <c r="T1490" s="5">
        <v>0</v>
      </c>
      <c r="U1490" s="5">
        <v>0</v>
      </c>
      <c r="V1490" s="5">
        <v>0</v>
      </c>
      <c r="W1490" s="5">
        <v>0</v>
      </c>
      <c r="X1490" s="5">
        <v>0</v>
      </c>
      <c r="Y1490" s="6">
        <v>0</v>
      </c>
    </row>
    <row r="1491" spans="1:25" ht="73" thickBot="1" x14ac:dyDescent="0.4">
      <c r="A1491" s="20" t="s">
        <v>1180</v>
      </c>
      <c r="B1491" s="1">
        <v>7</v>
      </c>
      <c r="C1491" s="2" t="s">
        <v>1709</v>
      </c>
      <c r="D1491" s="1">
        <v>268</v>
      </c>
      <c r="E1491" s="3" t="s">
        <v>1710</v>
      </c>
      <c r="F1491" s="1">
        <v>90000</v>
      </c>
      <c r="G1491" s="1" t="s">
        <v>27</v>
      </c>
      <c r="H1491" s="1" t="s">
        <v>28</v>
      </c>
      <c r="I1491" s="1">
        <v>2020</v>
      </c>
      <c r="J1491" s="1">
        <v>2020</v>
      </c>
      <c r="K1491" s="1" t="s">
        <v>4914</v>
      </c>
      <c r="L1491" s="2" t="s">
        <v>32</v>
      </c>
      <c r="M1491" s="1">
        <v>20</v>
      </c>
      <c r="N1491" s="2" t="s">
        <v>35</v>
      </c>
      <c r="O1491" s="2" t="s">
        <v>36</v>
      </c>
      <c r="P1491" s="4">
        <v>501309</v>
      </c>
      <c r="Q1491" s="4">
        <v>501309</v>
      </c>
      <c r="R1491" s="4">
        <v>274908</v>
      </c>
      <c r="S1491" s="4">
        <v>274908</v>
      </c>
      <c r="T1491" s="5">
        <v>0</v>
      </c>
      <c r="U1491" s="5">
        <v>0</v>
      </c>
      <c r="V1491" s="5">
        <v>0</v>
      </c>
      <c r="W1491" s="5">
        <v>0</v>
      </c>
      <c r="X1491" s="5">
        <v>0</v>
      </c>
      <c r="Y1491" s="6">
        <v>0</v>
      </c>
    </row>
    <row r="1492" spans="1:25" ht="87.5" thickBot="1" x14ac:dyDescent="0.4">
      <c r="A1492" s="20" t="s">
        <v>1180</v>
      </c>
      <c r="B1492" s="1">
        <v>7</v>
      </c>
      <c r="C1492" s="2" t="s">
        <v>1709</v>
      </c>
      <c r="D1492" s="1">
        <v>268</v>
      </c>
      <c r="E1492" s="3" t="s">
        <v>1710</v>
      </c>
      <c r="F1492" s="1">
        <v>90000</v>
      </c>
      <c r="G1492" s="1" t="s">
        <v>27</v>
      </c>
      <c r="H1492" s="1" t="s">
        <v>28</v>
      </c>
      <c r="I1492" s="1">
        <v>2020</v>
      </c>
      <c r="J1492" s="1">
        <v>2020</v>
      </c>
      <c r="K1492" s="1" t="s">
        <v>4914</v>
      </c>
      <c r="L1492" s="2" t="s">
        <v>32</v>
      </c>
      <c r="M1492" s="1">
        <v>20</v>
      </c>
      <c r="N1492" s="2" t="s">
        <v>342</v>
      </c>
      <c r="O1492" s="2" t="s">
        <v>343</v>
      </c>
      <c r="P1492" s="4">
        <v>2767</v>
      </c>
      <c r="Q1492" s="4">
        <v>2767</v>
      </c>
      <c r="R1492" s="4">
        <v>951</v>
      </c>
      <c r="S1492" s="4">
        <v>951</v>
      </c>
      <c r="T1492" s="5">
        <v>0</v>
      </c>
      <c r="U1492" s="5">
        <v>0</v>
      </c>
      <c r="V1492" s="5">
        <v>0</v>
      </c>
      <c r="W1492" s="5">
        <v>0</v>
      </c>
      <c r="X1492" s="5">
        <v>0</v>
      </c>
      <c r="Y1492" s="6">
        <v>0</v>
      </c>
    </row>
    <row r="1493" spans="1:25" ht="73" thickBot="1" x14ac:dyDescent="0.4">
      <c r="A1493" s="20" t="s">
        <v>1180</v>
      </c>
      <c r="B1493" s="1">
        <v>7</v>
      </c>
      <c r="C1493" s="2" t="s">
        <v>1709</v>
      </c>
      <c r="D1493" s="1">
        <v>268</v>
      </c>
      <c r="E1493" s="3" t="s">
        <v>1710</v>
      </c>
      <c r="F1493" s="1">
        <v>90000</v>
      </c>
      <c r="G1493" s="1" t="s">
        <v>27</v>
      </c>
      <c r="H1493" s="1" t="s">
        <v>28</v>
      </c>
      <c r="I1493" s="1">
        <v>2020</v>
      </c>
      <c r="J1493" s="1">
        <v>2020</v>
      </c>
      <c r="K1493" s="1" t="s">
        <v>4914</v>
      </c>
      <c r="L1493" s="2" t="s">
        <v>32</v>
      </c>
      <c r="M1493" s="1">
        <v>20</v>
      </c>
      <c r="N1493" s="2" t="s">
        <v>37</v>
      </c>
      <c r="O1493" s="2" t="s">
        <v>38</v>
      </c>
      <c r="P1493" s="4">
        <v>-3036</v>
      </c>
      <c r="Q1493" s="4">
        <v>-3036</v>
      </c>
      <c r="R1493" s="4">
        <v>-4419</v>
      </c>
      <c r="S1493" s="4">
        <v>-4419</v>
      </c>
      <c r="T1493" s="5">
        <v>0</v>
      </c>
      <c r="U1493" s="5">
        <v>0</v>
      </c>
      <c r="V1493" s="5">
        <v>0</v>
      </c>
      <c r="W1493" s="5">
        <v>0</v>
      </c>
      <c r="X1493" s="5">
        <v>0</v>
      </c>
      <c r="Y1493" s="6">
        <v>0</v>
      </c>
    </row>
    <row r="1494" spans="1:25" ht="87.5" thickBot="1" x14ac:dyDescent="0.4">
      <c r="A1494" s="20" t="s">
        <v>1180</v>
      </c>
      <c r="B1494" s="1">
        <v>7</v>
      </c>
      <c r="C1494" s="2" t="s">
        <v>1709</v>
      </c>
      <c r="D1494" s="1">
        <v>268</v>
      </c>
      <c r="E1494" s="3" t="s">
        <v>1710</v>
      </c>
      <c r="F1494" s="1">
        <v>90000</v>
      </c>
      <c r="G1494" s="1" t="s">
        <v>27</v>
      </c>
      <c r="H1494" s="1" t="s">
        <v>28</v>
      </c>
      <c r="I1494" s="1">
        <v>2020</v>
      </c>
      <c r="J1494" s="1">
        <v>2020</v>
      </c>
      <c r="K1494" s="1" t="s">
        <v>4914</v>
      </c>
      <c r="L1494" s="2" t="s">
        <v>32</v>
      </c>
      <c r="M1494" s="1">
        <v>20</v>
      </c>
      <c r="N1494" s="2" t="s">
        <v>39</v>
      </c>
      <c r="O1494" s="2" t="s">
        <v>40</v>
      </c>
      <c r="P1494" s="4">
        <v>147</v>
      </c>
      <c r="Q1494" s="4">
        <v>147</v>
      </c>
      <c r="R1494" s="4">
        <v>-163</v>
      </c>
      <c r="S1494" s="4">
        <v>-163</v>
      </c>
      <c r="T1494" s="5">
        <v>0</v>
      </c>
      <c r="U1494" s="5">
        <v>0</v>
      </c>
      <c r="V1494" s="5">
        <v>0</v>
      </c>
      <c r="W1494" s="5">
        <v>0</v>
      </c>
      <c r="X1494" s="5">
        <v>0</v>
      </c>
      <c r="Y1494" s="6">
        <v>0</v>
      </c>
    </row>
    <row r="1495" spans="1:25" ht="73" thickBot="1" x14ac:dyDescent="0.4">
      <c r="A1495" s="20" t="s">
        <v>1180</v>
      </c>
      <c r="B1495" s="1">
        <v>7</v>
      </c>
      <c r="C1495" s="2" t="s">
        <v>1709</v>
      </c>
      <c r="D1495" s="1">
        <v>268</v>
      </c>
      <c r="E1495" s="3" t="s">
        <v>1710</v>
      </c>
      <c r="F1495" s="1">
        <v>90000</v>
      </c>
      <c r="G1495" s="1" t="s">
        <v>27</v>
      </c>
      <c r="H1495" s="1" t="s">
        <v>28</v>
      </c>
      <c r="I1495" s="1">
        <v>2020</v>
      </c>
      <c r="J1495" s="1">
        <v>2020</v>
      </c>
      <c r="K1495" s="1" t="s">
        <v>4914</v>
      </c>
      <c r="L1495" s="2" t="s">
        <v>32</v>
      </c>
      <c r="M1495" s="1">
        <v>20</v>
      </c>
      <c r="N1495" s="2" t="s">
        <v>41</v>
      </c>
      <c r="O1495" s="2" t="s">
        <v>42</v>
      </c>
      <c r="P1495" s="4">
        <v>139875</v>
      </c>
      <c r="Q1495" s="4">
        <v>139875</v>
      </c>
      <c r="R1495" s="4">
        <v>80181</v>
      </c>
      <c r="S1495" s="4">
        <v>80181</v>
      </c>
      <c r="T1495" s="5">
        <v>0</v>
      </c>
      <c r="U1495" s="5">
        <v>0</v>
      </c>
      <c r="V1495" s="5">
        <v>0</v>
      </c>
      <c r="W1495" s="5">
        <v>0</v>
      </c>
      <c r="X1495" s="5">
        <v>0</v>
      </c>
      <c r="Y1495" s="6">
        <v>0</v>
      </c>
    </row>
    <row r="1496" spans="1:25" ht="87.5" thickBot="1" x14ac:dyDescent="0.4">
      <c r="A1496" s="20" t="s">
        <v>1180</v>
      </c>
      <c r="B1496" s="1">
        <v>7</v>
      </c>
      <c r="C1496" s="2" t="s">
        <v>1709</v>
      </c>
      <c r="D1496" s="1">
        <v>268</v>
      </c>
      <c r="E1496" s="3" t="s">
        <v>1710</v>
      </c>
      <c r="F1496" s="1">
        <v>90000</v>
      </c>
      <c r="G1496" s="1" t="s">
        <v>27</v>
      </c>
      <c r="H1496" s="1" t="s">
        <v>28</v>
      </c>
      <c r="I1496" s="1">
        <v>2020</v>
      </c>
      <c r="J1496" s="1">
        <v>2020</v>
      </c>
      <c r="K1496" s="1" t="s">
        <v>4914</v>
      </c>
      <c r="L1496" s="2" t="s">
        <v>32</v>
      </c>
      <c r="M1496" s="1">
        <v>20</v>
      </c>
      <c r="N1496" s="2" t="s">
        <v>344</v>
      </c>
      <c r="O1496" s="2" t="s">
        <v>345</v>
      </c>
      <c r="P1496" s="4">
        <v>132</v>
      </c>
      <c r="Q1496" s="4">
        <v>132</v>
      </c>
      <c r="R1496" s="4">
        <v>-8</v>
      </c>
      <c r="S1496" s="4">
        <v>-8</v>
      </c>
      <c r="T1496" s="5">
        <v>0</v>
      </c>
      <c r="U1496" s="5">
        <v>0</v>
      </c>
      <c r="V1496" s="5">
        <v>0</v>
      </c>
      <c r="W1496" s="5">
        <v>0</v>
      </c>
      <c r="X1496" s="5">
        <v>0</v>
      </c>
      <c r="Y1496" s="6">
        <v>0</v>
      </c>
    </row>
    <row r="1497" spans="1:25" ht="87.5" thickBot="1" x14ac:dyDescent="0.4">
      <c r="A1497" s="20" t="s">
        <v>1180</v>
      </c>
      <c r="B1497" s="1">
        <v>7</v>
      </c>
      <c r="C1497" s="2" t="s">
        <v>1709</v>
      </c>
      <c r="D1497" s="1">
        <v>268</v>
      </c>
      <c r="E1497" s="3" t="s">
        <v>1710</v>
      </c>
      <c r="F1497" s="1">
        <v>90000</v>
      </c>
      <c r="G1497" s="1" t="s">
        <v>27</v>
      </c>
      <c r="H1497" s="1" t="s">
        <v>28</v>
      </c>
      <c r="I1497" s="1">
        <v>2020</v>
      </c>
      <c r="J1497" s="1">
        <v>2020</v>
      </c>
      <c r="K1497" s="1" t="s">
        <v>4914</v>
      </c>
      <c r="L1497" s="2" t="s">
        <v>32</v>
      </c>
      <c r="M1497" s="1">
        <v>20</v>
      </c>
      <c r="N1497" s="2" t="s">
        <v>43</v>
      </c>
      <c r="O1497" s="2" t="s">
        <v>44</v>
      </c>
      <c r="P1497" s="4">
        <v>2874</v>
      </c>
      <c r="Q1497" s="4">
        <v>2874</v>
      </c>
      <c r="R1497" s="4">
        <v>1624</v>
      </c>
      <c r="S1497" s="4">
        <v>1624</v>
      </c>
      <c r="T1497" s="5">
        <v>0</v>
      </c>
      <c r="U1497" s="5">
        <v>0</v>
      </c>
      <c r="V1497" s="5">
        <v>0</v>
      </c>
      <c r="W1497" s="5">
        <v>0</v>
      </c>
      <c r="X1497" s="5">
        <v>0</v>
      </c>
      <c r="Y1497" s="6">
        <v>0</v>
      </c>
    </row>
    <row r="1498" spans="1:25" ht="73" thickBot="1" x14ac:dyDescent="0.4">
      <c r="A1498" s="20" t="s">
        <v>1180</v>
      </c>
      <c r="B1498" s="1">
        <v>7</v>
      </c>
      <c r="C1498" s="2" t="s">
        <v>1709</v>
      </c>
      <c r="D1498" s="1">
        <v>268</v>
      </c>
      <c r="E1498" s="3" t="s">
        <v>1710</v>
      </c>
      <c r="F1498" s="1">
        <v>90000</v>
      </c>
      <c r="G1498" s="1" t="s">
        <v>27</v>
      </c>
      <c r="H1498" s="1" t="s">
        <v>28</v>
      </c>
      <c r="I1498" s="1">
        <v>2020</v>
      </c>
      <c r="J1498" s="1">
        <v>2020</v>
      </c>
      <c r="K1498" s="1" t="s">
        <v>4914</v>
      </c>
      <c r="L1498" s="2" t="s">
        <v>32</v>
      </c>
      <c r="M1498" s="1">
        <v>20</v>
      </c>
      <c r="N1498" s="2" t="s">
        <v>45</v>
      </c>
      <c r="O1498" s="2" t="s">
        <v>46</v>
      </c>
      <c r="P1498" s="4">
        <v>-3325</v>
      </c>
      <c r="Q1498" s="4">
        <v>-3325</v>
      </c>
      <c r="R1498" s="4">
        <v>-1853</v>
      </c>
      <c r="S1498" s="4">
        <v>-1853</v>
      </c>
      <c r="T1498" s="5">
        <v>0</v>
      </c>
      <c r="U1498" s="5">
        <v>0</v>
      </c>
      <c r="V1498" s="5">
        <v>0</v>
      </c>
      <c r="W1498" s="5">
        <v>0</v>
      </c>
      <c r="X1498" s="5">
        <v>0</v>
      </c>
      <c r="Y1498" s="6">
        <v>0</v>
      </c>
    </row>
    <row r="1499" spans="1:25" ht="73" thickBot="1" x14ac:dyDescent="0.4">
      <c r="A1499" s="20" t="s">
        <v>1180</v>
      </c>
      <c r="B1499" s="1">
        <v>7</v>
      </c>
      <c r="C1499" s="2" t="s">
        <v>1709</v>
      </c>
      <c r="D1499" s="1">
        <v>268</v>
      </c>
      <c r="E1499" s="3" t="s">
        <v>1710</v>
      </c>
      <c r="F1499" s="1">
        <v>90000</v>
      </c>
      <c r="G1499" s="1" t="s">
        <v>27</v>
      </c>
      <c r="H1499" s="1" t="s">
        <v>28</v>
      </c>
      <c r="I1499" s="1">
        <v>2020</v>
      </c>
      <c r="J1499" s="1">
        <v>2020</v>
      </c>
      <c r="K1499" s="1" t="s">
        <v>4914</v>
      </c>
      <c r="L1499" s="2" t="s">
        <v>32</v>
      </c>
      <c r="M1499" s="1">
        <v>20</v>
      </c>
      <c r="N1499" s="2" t="s">
        <v>47</v>
      </c>
      <c r="O1499" s="2" t="s">
        <v>48</v>
      </c>
      <c r="P1499" s="4">
        <v>8804</v>
      </c>
      <c r="Q1499" s="4">
        <v>8804</v>
      </c>
      <c r="R1499" s="4">
        <v>0</v>
      </c>
      <c r="S1499" s="4">
        <v>0</v>
      </c>
      <c r="T1499" s="5">
        <v>0</v>
      </c>
      <c r="U1499" s="5">
        <v>0</v>
      </c>
      <c r="V1499" s="5">
        <v>0</v>
      </c>
      <c r="W1499" s="5">
        <v>0</v>
      </c>
      <c r="X1499" s="5">
        <v>0</v>
      </c>
      <c r="Y1499" s="6">
        <v>0</v>
      </c>
    </row>
    <row r="1500" spans="1:25" ht="87.5" thickBot="1" x14ac:dyDescent="0.4">
      <c r="A1500" s="20" t="s">
        <v>1180</v>
      </c>
      <c r="B1500" s="1">
        <v>7</v>
      </c>
      <c r="C1500" s="2" t="s">
        <v>1709</v>
      </c>
      <c r="D1500" s="1">
        <v>268</v>
      </c>
      <c r="E1500" s="3" t="s">
        <v>1710</v>
      </c>
      <c r="F1500" s="1">
        <v>90000</v>
      </c>
      <c r="G1500" s="1" t="s">
        <v>27</v>
      </c>
      <c r="H1500" s="1" t="s">
        <v>28</v>
      </c>
      <c r="I1500" s="1">
        <v>2020</v>
      </c>
      <c r="J1500" s="1">
        <v>2020</v>
      </c>
      <c r="K1500" s="1" t="s">
        <v>4914</v>
      </c>
      <c r="L1500" s="2" t="s">
        <v>206</v>
      </c>
      <c r="M1500" s="1">
        <v>30</v>
      </c>
      <c r="N1500" s="2" t="s">
        <v>1711</v>
      </c>
      <c r="O1500" s="2" t="s">
        <v>1712</v>
      </c>
      <c r="P1500" s="4">
        <v>250000</v>
      </c>
      <c r="Q1500" s="4">
        <v>250000</v>
      </c>
      <c r="R1500" s="4">
        <v>0</v>
      </c>
      <c r="S1500" s="4">
        <v>0</v>
      </c>
      <c r="T1500" s="5">
        <v>2.7</v>
      </c>
      <c r="U1500" s="5">
        <v>2.7</v>
      </c>
      <c r="V1500" s="5">
        <v>-2.7</v>
      </c>
      <c r="W1500" s="5">
        <v>-2.7</v>
      </c>
      <c r="X1500" s="5">
        <v>0</v>
      </c>
      <c r="Y1500" s="6">
        <v>0</v>
      </c>
    </row>
    <row r="1501" spans="1:25" ht="58.5" thickBot="1" x14ac:dyDescent="0.4">
      <c r="A1501" s="20" t="s">
        <v>1180</v>
      </c>
      <c r="B1501" s="1">
        <v>7</v>
      </c>
      <c r="C1501" s="2" t="s">
        <v>1709</v>
      </c>
      <c r="D1501" s="1">
        <v>268</v>
      </c>
      <c r="E1501" s="3" t="s">
        <v>1710</v>
      </c>
      <c r="F1501" s="1">
        <v>90000</v>
      </c>
      <c r="G1501" s="1" t="s">
        <v>27</v>
      </c>
      <c r="H1501" s="1" t="s">
        <v>28</v>
      </c>
      <c r="I1501" s="1">
        <v>2020</v>
      </c>
      <c r="J1501" s="1">
        <v>2020</v>
      </c>
      <c r="K1501" s="1" t="s">
        <v>4914</v>
      </c>
      <c r="L1501" s="2" t="s">
        <v>206</v>
      </c>
      <c r="M1501" s="1">
        <v>30</v>
      </c>
      <c r="N1501" s="2" t="s">
        <v>1713</v>
      </c>
      <c r="O1501" s="2" t="s">
        <v>1714</v>
      </c>
      <c r="P1501" s="4">
        <v>0</v>
      </c>
      <c r="Q1501" s="4">
        <v>0</v>
      </c>
      <c r="R1501" s="4">
        <v>0</v>
      </c>
      <c r="S1501" s="4">
        <v>0</v>
      </c>
      <c r="T1501" s="5">
        <v>0</v>
      </c>
      <c r="U1501" s="5">
        <v>0</v>
      </c>
      <c r="V1501" s="5">
        <v>0</v>
      </c>
      <c r="W1501" s="5">
        <v>0</v>
      </c>
      <c r="X1501" s="5">
        <v>0</v>
      </c>
      <c r="Y1501" s="6">
        <v>0</v>
      </c>
    </row>
    <row r="1502" spans="1:25" ht="73" thickBot="1" x14ac:dyDescent="0.4">
      <c r="A1502" s="20" t="s">
        <v>1180</v>
      </c>
      <c r="B1502" s="1">
        <v>7</v>
      </c>
      <c r="C1502" s="2" t="s">
        <v>1709</v>
      </c>
      <c r="D1502" s="1">
        <v>268</v>
      </c>
      <c r="E1502" s="3" t="s">
        <v>1710</v>
      </c>
      <c r="F1502" s="1">
        <v>90000</v>
      </c>
      <c r="G1502" s="1" t="s">
        <v>27</v>
      </c>
      <c r="H1502" s="1" t="s">
        <v>28</v>
      </c>
      <c r="I1502" s="1">
        <v>2020</v>
      </c>
      <c r="J1502" s="1">
        <v>2020</v>
      </c>
      <c r="K1502" s="1" t="s">
        <v>4914</v>
      </c>
      <c r="L1502" s="2" t="s">
        <v>49</v>
      </c>
      <c r="M1502" s="1">
        <v>40</v>
      </c>
      <c r="N1502" s="2" t="s">
        <v>269</v>
      </c>
      <c r="O1502" s="2" t="s">
        <v>1715</v>
      </c>
      <c r="P1502" s="4">
        <v>0</v>
      </c>
      <c r="Q1502" s="4">
        <v>0</v>
      </c>
      <c r="R1502" s="4">
        <v>0</v>
      </c>
      <c r="S1502" s="4">
        <v>0</v>
      </c>
      <c r="T1502" s="5">
        <v>0</v>
      </c>
      <c r="U1502" s="5">
        <v>0</v>
      </c>
      <c r="V1502" s="5">
        <v>0</v>
      </c>
      <c r="W1502" s="5">
        <v>0</v>
      </c>
      <c r="X1502" s="5">
        <v>0</v>
      </c>
      <c r="Y1502" s="6">
        <v>0</v>
      </c>
    </row>
    <row r="1503" spans="1:25" ht="58.5" thickBot="1" x14ac:dyDescent="0.4">
      <c r="A1503" s="20" t="s">
        <v>1180</v>
      </c>
      <c r="B1503" s="1">
        <v>7</v>
      </c>
      <c r="C1503" s="2" t="s">
        <v>1709</v>
      </c>
      <c r="D1503" s="1">
        <v>268</v>
      </c>
      <c r="E1503" s="3" t="s">
        <v>1710</v>
      </c>
      <c r="F1503" s="1">
        <v>90000</v>
      </c>
      <c r="G1503" s="1" t="s">
        <v>27</v>
      </c>
      <c r="H1503" s="1" t="s">
        <v>28</v>
      </c>
      <c r="I1503" s="1">
        <v>2020</v>
      </c>
      <c r="J1503" s="1">
        <v>2020</v>
      </c>
      <c r="K1503" s="1" t="s">
        <v>4914</v>
      </c>
      <c r="L1503" s="2" t="s">
        <v>49</v>
      </c>
      <c r="M1503" s="1">
        <v>40</v>
      </c>
      <c r="N1503" s="2" t="s">
        <v>1716</v>
      </c>
      <c r="O1503" s="2" t="s">
        <v>1688</v>
      </c>
      <c r="P1503" s="4">
        <v>53400</v>
      </c>
      <c r="Q1503" s="4">
        <v>80000</v>
      </c>
      <c r="R1503" s="4">
        <v>0</v>
      </c>
      <c r="S1503" s="4">
        <v>0</v>
      </c>
      <c r="T1503" s="5">
        <v>0</v>
      </c>
      <c r="U1503" s="5">
        <v>0</v>
      </c>
      <c r="V1503" s="5">
        <v>0</v>
      </c>
      <c r="W1503" s="5">
        <v>0</v>
      </c>
      <c r="X1503" s="5">
        <v>0</v>
      </c>
      <c r="Y1503" s="6">
        <v>0</v>
      </c>
    </row>
    <row r="1504" spans="1:25" ht="232.5" thickBot="1" x14ac:dyDescent="0.4">
      <c r="A1504" s="20" t="s">
        <v>1180</v>
      </c>
      <c r="B1504" s="1">
        <v>7</v>
      </c>
      <c r="C1504" s="2" t="s">
        <v>1709</v>
      </c>
      <c r="D1504" s="1">
        <v>268</v>
      </c>
      <c r="E1504" s="3" t="s">
        <v>1710</v>
      </c>
      <c r="F1504" s="1">
        <v>90000</v>
      </c>
      <c r="G1504" s="1" t="s">
        <v>27</v>
      </c>
      <c r="H1504" s="1" t="s">
        <v>28</v>
      </c>
      <c r="I1504" s="1">
        <v>2020</v>
      </c>
      <c r="J1504" s="1">
        <v>2020</v>
      </c>
      <c r="K1504" s="1" t="s">
        <v>4914</v>
      </c>
      <c r="L1504" s="2" t="s">
        <v>49</v>
      </c>
      <c r="M1504" s="1">
        <v>40</v>
      </c>
      <c r="N1504" s="2" t="s">
        <v>1717</v>
      </c>
      <c r="O1504" s="2" t="s">
        <v>1718</v>
      </c>
      <c r="P1504" s="4">
        <v>225000</v>
      </c>
      <c r="Q1504" s="4">
        <v>225000</v>
      </c>
      <c r="R1504" s="4">
        <v>0</v>
      </c>
      <c r="S1504" s="4">
        <v>0</v>
      </c>
      <c r="T1504" s="5">
        <v>2.2000000000000002</v>
      </c>
      <c r="U1504" s="5">
        <v>2.2000000000000002</v>
      </c>
      <c r="V1504" s="5">
        <v>0</v>
      </c>
      <c r="W1504" s="5">
        <v>0</v>
      </c>
      <c r="X1504" s="5">
        <v>2.2000000000000002</v>
      </c>
      <c r="Y1504" s="6">
        <v>2.2000000000000002</v>
      </c>
    </row>
    <row r="1505" spans="1:25" ht="73" thickBot="1" x14ac:dyDescent="0.4">
      <c r="A1505" s="20" t="s">
        <v>1180</v>
      </c>
      <c r="B1505" s="1">
        <v>7</v>
      </c>
      <c r="C1505" s="2" t="s">
        <v>1709</v>
      </c>
      <c r="D1505" s="1">
        <v>268</v>
      </c>
      <c r="E1505" s="3" t="s">
        <v>1710</v>
      </c>
      <c r="F1505" s="1">
        <v>90000</v>
      </c>
      <c r="G1505" s="1" t="s">
        <v>58</v>
      </c>
      <c r="H1505" s="1" t="s">
        <v>59</v>
      </c>
      <c r="I1505" s="1" t="s">
        <v>60</v>
      </c>
      <c r="J1505" s="1">
        <v>2021</v>
      </c>
      <c r="K1505" s="1" t="s">
        <v>4915</v>
      </c>
      <c r="L1505" s="2" t="s">
        <v>206</v>
      </c>
      <c r="M1505" s="1">
        <v>30</v>
      </c>
      <c r="N1505" s="2" t="s">
        <v>275</v>
      </c>
      <c r="O1505" s="2" t="s">
        <v>276</v>
      </c>
      <c r="P1505" s="4">
        <v>-528400</v>
      </c>
      <c r="Q1505" s="4">
        <v>-555000</v>
      </c>
      <c r="R1505" s="4">
        <v>0</v>
      </c>
      <c r="S1505" s="4">
        <v>0</v>
      </c>
      <c r="T1505" s="5">
        <v>0</v>
      </c>
      <c r="U1505" s="5">
        <v>0</v>
      </c>
      <c r="V1505" s="5">
        <v>0</v>
      </c>
      <c r="W1505" s="5">
        <v>0</v>
      </c>
      <c r="X1505" s="5">
        <v>0</v>
      </c>
      <c r="Y1505" s="6">
        <v>0</v>
      </c>
    </row>
    <row r="1506" spans="1:25" ht="58.5" thickBot="1" x14ac:dyDescent="0.4">
      <c r="A1506" s="20" t="s">
        <v>1180</v>
      </c>
      <c r="B1506" s="1">
        <v>7</v>
      </c>
      <c r="C1506" s="2" t="s">
        <v>1709</v>
      </c>
      <c r="D1506" s="1">
        <v>268</v>
      </c>
      <c r="E1506" s="3" t="s">
        <v>1710</v>
      </c>
      <c r="F1506" s="1">
        <v>90000</v>
      </c>
      <c r="G1506" s="1" t="s">
        <v>58</v>
      </c>
      <c r="H1506" s="1" t="s">
        <v>59</v>
      </c>
      <c r="I1506" s="1" t="s">
        <v>60</v>
      </c>
      <c r="J1506" s="1">
        <v>2021</v>
      </c>
      <c r="K1506" s="1" t="s">
        <v>4915</v>
      </c>
      <c r="L1506" s="2" t="s">
        <v>206</v>
      </c>
      <c r="M1506" s="1">
        <v>30</v>
      </c>
      <c r="N1506" s="2" t="s">
        <v>1719</v>
      </c>
      <c r="O1506" s="2" t="s">
        <v>1720</v>
      </c>
      <c r="P1506" s="4">
        <v>0</v>
      </c>
      <c r="Q1506" s="4">
        <v>185000</v>
      </c>
      <c r="R1506" s="4">
        <v>0</v>
      </c>
      <c r="S1506" s="4">
        <v>0</v>
      </c>
      <c r="T1506" s="5">
        <v>0</v>
      </c>
      <c r="U1506" s="5">
        <v>0</v>
      </c>
      <c r="V1506" s="5">
        <v>0</v>
      </c>
      <c r="W1506" s="5">
        <v>0</v>
      </c>
      <c r="X1506" s="5">
        <v>0</v>
      </c>
      <c r="Y1506" s="6">
        <v>0</v>
      </c>
    </row>
    <row r="1507" spans="1:25" ht="319.5" thickBot="1" x14ac:dyDescent="0.4">
      <c r="A1507" s="20" t="s">
        <v>1180</v>
      </c>
      <c r="B1507" s="1">
        <v>7</v>
      </c>
      <c r="C1507" s="2" t="s">
        <v>1709</v>
      </c>
      <c r="D1507" s="1">
        <v>268</v>
      </c>
      <c r="E1507" s="3" t="s">
        <v>1710</v>
      </c>
      <c r="F1507" s="1">
        <v>90000</v>
      </c>
      <c r="G1507" s="1" t="s">
        <v>58</v>
      </c>
      <c r="H1507" s="1" t="s">
        <v>59</v>
      </c>
      <c r="I1507" s="1" t="s">
        <v>60</v>
      </c>
      <c r="J1507" s="1">
        <v>2021</v>
      </c>
      <c r="K1507" s="1" t="s">
        <v>4915</v>
      </c>
      <c r="L1507" s="2" t="s">
        <v>49</v>
      </c>
      <c r="M1507" s="1">
        <v>40</v>
      </c>
      <c r="N1507" s="2" t="s">
        <v>1717</v>
      </c>
      <c r="O1507" s="2" t="s">
        <v>1721</v>
      </c>
      <c r="P1507" s="4">
        <v>0</v>
      </c>
      <c r="Q1507" s="4">
        <v>225000</v>
      </c>
      <c r="R1507" s="4">
        <v>0</v>
      </c>
      <c r="S1507" s="4">
        <v>0</v>
      </c>
      <c r="T1507" s="5">
        <v>0</v>
      </c>
      <c r="U1507" s="5">
        <v>2.2000000000000002</v>
      </c>
      <c r="V1507" s="5">
        <v>0</v>
      </c>
      <c r="W1507" s="5">
        <v>0</v>
      </c>
      <c r="X1507" s="5">
        <v>0</v>
      </c>
      <c r="Y1507" s="6">
        <v>2.2000000000000002</v>
      </c>
    </row>
    <row r="1508" spans="1:25" ht="160" thickBot="1" x14ac:dyDescent="0.4">
      <c r="A1508" s="20" t="s">
        <v>1180</v>
      </c>
      <c r="B1508" s="1">
        <v>7</v>
      </c>
      <c r="C1508" s="2" t="s">
        <v>1709</v>
      </c>
      <c r="D1508" s="1">
        <v>268</v>
      </c>
      <c r="E1508" s="3" t="s">
        <v>1710</v>
      </c>
      <c r="F1508" s="1">
        <v>90000</v>
      </c>
      <c r="G1508" s="1" t="s">
        <v>58</v>
      </c>
      <c r="H1508" s="1" t="s">
        <v>59</v>
      </c>
      <c r="I1508" s="1" t="s">
        <v>60</v>
      </c>
      <c r="J1508" s="1">
        <v>2021</v>
      </c>
      <c r="K1508" s="1" t="s">
        <v>4915</v>
      </c>
      <c r="L1508" s="2" t="s">
        <v>49</v>
      </c>
      <c r="M1508" s="1">
        <v>40</v>
      </c>
      <c r="N1508" s="2" t="s">
        <v>1722</v>
      </c>
      <c r="O1508" s="2" t="s">
        <v>1723</v>
      </c>
      <c r="P1508" s="4">
        <v>0</v>
      </c>
      <c r="Q1508" s="4">
        <v>250000</v>
      </c>
      <c r="R1508" s="4">
        <v>0</v>
      </c>
      <c r="S1508" s="4">
        <v>0</v>
      </c>
      <c r="T1508" s="5">
        <v>0</v>
      </c>
      <c r="U1508" s="5">
        <v>2.7</v>
      </c>
      <c r="V1508" s="5">
        <v>0</v>
      </c>
      <c r="W1508" s="5">
        <v>0</v>
      </c>
      <c r="X1508" s="5">
        <v>0</v>
      </c>
      <c r="Y1508" s="6">
        <v>2.7</v>
      </c>
    </row>
    <row r="1509" spans="1:25" ht="73" thickBot="1" x14ac:dyDescent="0.4">
      <c r="A1509" s="20" t="s">
        <v>1180</v>
      </c>
      <c r="B1509" s="1">
        <v>7</v>
      </c>
      <c r="C1509" s="2" t="s">
        <v>1724</v>
      </c>
      <c r="D1509" s="1">
        <v>247</v>
      </c>
      <c r="E1509" s="3" t="s">
        <v>1725</v>
      </c>
      <c r="F1509" s="1">
        <v>91000</v>
      </c>
      <c r="G1509" s="1" t="s">
        <v>27</v>
      </c>
      <c r="H1509" s="1" t="s">
        <v>28</v>
      </c>
      <c r="I1509" s="1">
        <v>2020</v>
      </c>
      <c r="J1509" s="1">
        <v>2020</v>
      </c>
      <c r="K1509" s="1" t="s">
        <v>4914</v>
      </c>
      <c r="L1509" s="2" t="s">
        <v>29</v>
      </c>
      <c r="M1509" s="1">
        <v>10</v>
      </c>
      <c r="N1509" s="2" t="s">
        <v>30</v>
      </c>
      <c r="O1509" s="2" t="s">
        <v>31</v>
      </c>
      <c r="P1509" s="4">
        <v>176146280</v>
      </c>
      <c r="Q1509" s="4">
        <v>176146280</v>
      </c>
      <c r="R1509" s="4">
        <v>944129644</v>
      </c>
      <c r="S1509" s="4">
        <v>944129644</v>
      </c>
      <c r="T1509" s="5">
        <v>1082.1400000000001</v>
      </c>
      <c r="U1509" s="5">
        <v>1082.1400000000001</v>
      </c>
      <c r="V1509" s="5">
        <v>3772.57</v>
      </c>
      <c r="W1509" s="5">
        <v>3772.57</v>
      </c>
      <c r="X1509" s="5">
        <v>4854.71</v>
      </c>
      <c r="Y1509" s="6">
        <v>4854.71</v>
      </c>
    </row>
    <row r="1510" spans="1:25" ht="87.5" thickBot="1" x14ac:dyDescent="0.4">
      <c r="A1510" s="20" t="s">
        <v>1180</v>
      </c>
      <c r="B1510" s="1">
        <v>7</v>
      </c>
      <c r="C1510" s="2" t="s">
        <v>1724</v>
      </c>
      <c r="D1510" s="1">
        <v>247</v>
      </c>
      <c r="E1510" s="3" t="s">
        <v>1725</v>
      </c>
      <c r="F1510" s="1">
        <v>91000</v>
      </c>
      <c r="G1510" s="1" t="s">
        <v>27</v>
      </c>
      <c r="H1510" s="1" t="s">
        <v>28</v>
      </c>
      <c r="I1510" s="1">
        <v>2020</v>
      </c>
      <c r="J1510" s="1">
        <v>2020</v>
      </c>
      <c r="K1510" s="1" t="s">
        <v>4914</v>
      </c>
      <c r="L1510" s="2" t="s">
        <v>32</v>
      </c>
      <c r="M1510" s="1">
        <v>20</v>
      </c>
      <c r="N1510" s="2" t="s">
        <v>33</v>
      </c>
      <c r="O1510" s="2" t="s">
        <v>34</v>
      </c>
      <c r="P1510" s="4">
        <v>950460</v>
      </c>
      <c r="Q1510" s="4">
        <v>950460</v>
      </c>
      <c r="R1510" s="4">
        <v>1413339</v>
      </c>
      <c r="S1510" s="4">
        <v>1413339</v>
      </c>
      <c r="T1510" s="5">
        <v>0</v>
      </c>
      <c r="U1510" s="5">
        <v>0</v>
      </c>
      <c r="V1510" s="5">
        <v>0</v>
      </c>
      <c r="W1510" s="5">
        <v>0</v>
      </c>
      <c r="X1510" s="5">
        <v>0</v>
      </c>
      <c r="Y1510" s="6">
        <v>0</v>
      </c>
    </row>
    <row r="1511" spans="1:25" ht="73" thickBot="1" x14ac:dyDescent="0.4">
      <c r="A1511" s="20" t="s">
        <v>1180</v>
      </c>
      <c r="B1511" s="1">
        <v>7</v>
      </c>
      <c r="C1511" s="2" t="s">
        <v>1724</v>
      </c>
      <c r="D1511" s="1">
        <v>247</v>
      </c>
      <c r="E1511" s="3" t="s">
        <v>1725</v>
      </c>
      <c r="F1511" s="1">
        <v>91000</v>
      </c>
      <c r="G1511" s="1" t="s">
        <v>27</v>
      </c>
      <c r="H1511" s="1" t="s">
        <v>28</v>
      </c>
      <c r="I1511" s="1">
        <v>2020</v>
      </c>
      <c r="J1511" s="1">
        <v>2020</v>
      </c>
      <c r="K1511" s="1" t="s">
        <v>4914</v>
      </c>
      <c r="L1511" s="2" t="s">
        <v>32</v>
      </c>
      <c r="M1511" s="1">
        <v>20</v>
      </c>
      <c r="N1511" s="2" t="s">
        <v>35</v>
      </c>
      <c r="O1511" s="2" t="s">
        <v>36</v>
      </c>
      <c r="P1511" s="4">
        <v>4608442</v>
      </c>
      <c r="Q1511" s="4">
        <v>4608442</v>
      </c>
      <c r="R1511" s="4">
        <v>6797415</v>
      </c>
      <c r="S1511" s="4">
        <v>6797415</v>
      </c>
      <c r="T1511" s="5">
        <v>0</v>
      </c>
      <c r="U1511" s="5">
        <v>0</v>
      </c>
      <c r="V1511" s="5">
        <v>0</v>
      </c>
      <c r="W1511" s="5">
        <v>0</v>
      </c>
      <c r="X1511" s="5">
        <v>0</v>
      </c>
      <c r="Y1511" s="6">
        <v>0</v>
      </c>
    </row>
    <row r="1512" spans="1:25" ht="87.5" thickBot="1" x14ac:dyDescent="0.4">
      <c r="A1512" s="20" t="s">
        <v>1180</v>
      </c>
      <c r="B1512" s="1">
        <v>7</v>
      </c>
      <c r="C1512" s="2" t="s">
        <v>1724</v>
      </c>
      <c r="D1512" s="1">
        <v>247</v>
      </c>
      <c r="E1512" s="3" t="s">
        <v>1725</v>
      </c>
      <c r="F1512" s="1">
        <v>91000</v>
      </c>
      <c r="G1512" s="1" t="s">
        <v>27</v>
      </c>
      <c r="H1512" s="1" t="s">
        <v>28</v>
      </c>
      <c r="I1512" s="1">
        <v>2020</v>
      </c>
      <c r="J1512" s="1">
        <v>2020</v>
      </c>
      <c r="K1512" s="1" t="s">
        <v>4914</v>
      </c>
      <c r="L1512" s="2" t="s">
        <v>32</v>
      </c>
      <c r="M1512" s="1">
        <v>20</v>
      </c>
      <c r="N1512" s="2" t="s">
        <v>342</v>
      </c>
      <c r="O1512" s="2" t="s">
        <v>343</v>
      </c>
      <c r="P1512" s="4">
        <v>4063</v>
      </c>
      <c r="Q1512" s="4">
        <v>4063</v>
      </c>
      <c r="R1512" s="4">
        <v>17578</v>
      </c>
      <c r="S1512" s="4">
        <v>17578</v>
      </c>
      <c r="T1512" s="5">
        <v>0</v>
      </c>
      <c r="U1512" s="5">
        <v>0</v>
      </c>
      <c r="V1512" s="5">
        <v>0</v>
      </c>
      <c r="W1512" s="5">
        <v>0</v>
      </c>
      <c r="X1512" s="5">
        <v>0</v>
      </c>
      <c r="Y1512" s="6">
        <v>0</v>
      </c>
    </row>
    <row r="1513" spans="1:25" ht="73" thickBot="1" x14ac:dyDescent="0.4">
      <c r="A1513" s="20" t="s">
        <v>1180</v>
      </c>
      <c r="B1513" s="1">
        <v>7</v>
      </c>
      <c r="C1513" s="2" t="s">
        <v>1724</v>
      </c>
      <c r="D1513" s="1">
        <v>247</v>
      </c>
      <c r="E1513" s="3" t="s">
        <v>1725</v>
      </c>
      <c r="F1513" s="1">
        <v>91000</v>
      </c>
      <c r="G1513" s="1" t="s">
        <v>27</v>
      </c>
      <c r="H1513" s="1" t="s">
        <v>28</v>
      </c>
      <c r="I1513" s="1">
        <v>2020</v>
      </c>
      <c r="J1513" s="1">
        <v>2020</v>
      </c>
      <c r="K1513" s="1" t="s">
        <v>4914</v>
      </c>
      <c r="L1513" s="2" t="s">
        <v>32</v>
      </c>
      <c r="M1513" s="1">
        <v>20</v>
      </c>
      <c r="N1513" s="2" t="s">
        <v>37</v>
      </c>
      <c r="O1513" s="2" t="s">
        <v>38</v>
      </c>
      <c r="P1513" s="4">
        <v>-6426</v>
      </c>
      <c r="Q1513" s="4">
        <v>-6426</v>
      </c>
      <c r="R1513" s="4">
        <v>-37919</v>
      </c>
      <c r="S1513" s="4">
        <v>-37919</v>
      </c>
      <c r="T1513" s="5">
        <v>0</v>
      </c>
      <c r="U1513" s="5">
        <v>0</v>
      </c>
      <c r="V1513" s="5">
        <v>0</v>
      </c>
      <c r="W1513" s="5">
        <v>0</v>
      </c>
      <c r="X1513" s="5">
        <v>0</v>
      </c>
      <c r="Y1513" s="6">
        <v>0</v>
      </c>
    </row>
    <row r="1514" spans="1:25" ht="73" thickBot="1" x14ac:dyDescent="0.4">
      <c r="A1514" s="20" t="s">
        <v>1180</v>
      </c>
      <c r="B1514" s="1">
        <v>7</v>
      </c>
      <c r="C1514" s="2" t="s">
        <v>1724</v>
      </c>
      <c r="D1514" s="1">
        <v>247</v>
      </c>
      <c r="E1514" s="3" t="s">
        <v>1725</v>
      </c>
      <c r="F1514" s="1">
        <v>91000</v>
      </c>
      <c r="G1514" s="1" t="s">
        <v>27</v>
      </c>
      <c r="H1514" s="1" t="s">
        <v>28</v>
      </c>
      <c r="I1514" s="1">
        <v>2020</v>
      </c>
      <c r="J1514" s="1">
        <v>2020</v>
      </c>
      <c r="K1514" s="1" t="s">
        <v>4914</v>
      </c>
      <c r="L1514" s="2" t="s">
        <v>32</v>
      </c>
      <c r="M1514" s="1">
        <v>20</v>
      </c>
      <c r="N1514" s="2" t="s">
        <v>83</v>
      </c>
      <c r="O1514" s="2" t="s">
        <v>84</v>
      </c>
      <c r="P1514" s="4">
        <v>4514</v>
      </c>
      <c r="Q1514" s="4">
        <v>4514</v>
      </c>
      <c r="R1514" s="4">
        <v>4828</v>
      </c>
      <c r="S1514" s="4">
        <v>4828</v>
      </c>
      <c r="T1514" s="5">
        <v>0</v>
      </c>
      <c r="U1514" s="5">
        <v>0</v>
      </c>
      <c r="V1514" s="5">
        <v>0</v>
      </c>
      <c r="W1514" s="5">
        <v>0</v>
      </c>
      <c r="X1514" s="5">
        <v>0</v>
      </c>
      <c r="Y1514" s="6">
        <v>0</v>
      </c>
    </row>
    <row r="1515" spans="1:25" ht="87.5" thickBot="1" x14ac:dyDescent="0.4">
      <c r="A1515" s="20" t="s">
        <v>1180</v>
      </c>
      <c r="B1515" s="1">
        <v>7</v>
      </c>
      <c r="C1515" s="2" t="s">
        <v>1724</v>
      </c>
      <c r="D1515" s="1">
        <v>247</v>
      </c>
      <c r="E1515" s="3" t="s">
        <v>1725</v>
      </c>
      <c r="F1515" s="1">
        <v>91000</v>
      </c>
      <c r="G1515" s="1" t="s">
        <v>27</v>
      </c>
      <c r="H1515" s="1" t="s">
        <v>28</v>
      </c>
      <c r="I1515" s="1">
        <v>2020</v>
      </c>
      <c r="J1515" s="1">
        <v>2020</v>
      </c>
      <c r="K1515" s="1" t="s">
        <v>4914</v>
      </c>
      <c r="L1515" s="2" t="s">
        <v>32</v>
      </c>
      <c r="M1515" s="1">
        <v>20</v>
      </c>
      <c r="N1515" s="2" t="s">
        <v>39</v>
      </c>
      <c r="O1515" s="2" t="s">
        <v>40</v>
      </c>
      <c r="P1515" s="4">
        <v>728</v>
      </c>
      <c r="Q1515" s="4">
        <v>728</v>
      </c>
      <c r="R1515" s="4">
        <v>5741</v>
      </c>
      <c r="S1515" s="4">
        <v>5741</v>
      </c>
      <c r="T1515" s="5">
        <v>0</v>
      </c>
      <c r="U1515" s="5">
        <v>0</v>
      </c>
      <c r="V1515" s="5">
        <v>0</v>
      </c>
      <c r="W1515" s="5">
        <v>0</v>
      </c>
      <c r="X1515" s="5">
        <v>0</v>
      </c>
      <c r="Y1515" s="6">
        <v>0</v>
      </c>
    </row>
    <row r="1516" spans="1:25" ht="73" thickBot="1" x14ac:dyDescent="0.4">
      <c r="A1516" s="20" t="s">
        <v>1180</v>
      </c>
      <c r="B1516" s="1">
        <v>7</v>
      </c>
      <c r="C1516" s="2" t="s">
        <v>1724</v>
      </c>
      <c r="D1516" s="1">
        <v>247</v>
      </c>
      <c r="E1516" s="3" t="s">
        <v>1725</v>
      </c>
      <c r="F1516" s="1">
        <v>91000</v>
      </c>
      <c r="G1516" s="1" t="s">
        <v>27</v>
      </c>
      <c r="H1516" s="1" t="s">
        <v>28</v>
      </c>
      <c r="I1516" s="1">
        <v>2020</v>
      </c>
      <c r="J1516" s="1">
        <v>2020</v>
      </c>
      <c r="K1516" s="1" t="s">
        <v>4914</v>
      </c>
      <c r="L1516" s="2" t="s">
        <v>32</v>
      </c>
      <c r="M1516" s="1">
        <v>20</v>
      </c>
      <c r="N1516" s="2" t="s">
        <v>41</v>
      </c>
      <c r="O1516" s="2" t="s">
        <v>42</v>
      </c>
      <c r="P1516" s="4">
        <v>958649</v>
      </c>
      <c r="Q1516" s="4">
        <v>958649</v>
      </c>
      <c r="R1516" s="4">
        <v>1658029</v>
      </c>
      <c r="S1516" s="4">
        <v>1658029</v>
      </c>
      <c r="T1516" s="5">
        <v>0</v>
      </c>
      <c r="U1516" s="5">
        <v>0</v>
      </c>
      <c r="V1516" s="5">
        <v>0</v>
      </c>
      <c r="W1516" s="5">
        <v>0</v>
      </c>
      <c r="X1516" s="5">
        <v>0</v>
      </c>
      <c r="Y1516" s="6">
        <v>0</v>
      </c>
    </row>
    <row r="1517" spans="1:25" ht="87.5" thickBot="1" x14ac:dyDescent="0.4">
      <c r="A1517" s="20" t="s">
        <v>1180</v>
      </c>
      <c r="B1517" s="1">
        <v>7</v>
      </c>
      <c r="C1517" s="2" t="s">
        <v>1724</v>
      </c>
      <c r="D1517" s="1">
        <v>247</v>
      </c>
      <c r="E1517" s="3" t="s">
        <v>1725</v>
      </c>
      <c r="F1517" s="1">
        <v>91000</v>
      </c>
      <c r="G1517" s="1" t="s">
        <v>27</v>
      </c>
      <c r="H1517" s="1" t="s">
        <v>28</v>
      </c>
      <c r="I1517" s="1">
        <v>2020</v>
      </c>
      <c r="J1517" s="1">
        <v>2020</v>
      </c>
      <c r="K1517" s="1" t="s">
        <v>4914</v>
      </c>
      <c r="L1517" s="2" t="s">
        <v>32</v>
      </c>
      <c r="M1517" s="1">
        <v>20</v>
      </c>
      <c r="N1517" s="2" t="s">
        <v>344</v>
      </c>
      <c r="O1517" s="2" t="s">
        <v>345</v>
      </c>
      <c r="P1517" s="4">
        <v>3711</v>
      </c>
      <c r="Q1517" s="4">
        <v>3711</v>
      </c>
      <c r="R1517" s="4">
        <v>3277</v>
      </c>
      <c r="S1517" s="4">
        <v>3277</v>
      </c>
      <c r="T1517" s="5">
        <v>0</v>
      </c>
      <c r="U1517" s="5">
        <v>0</v>
      </c>
      <c r="V1517" s="5">
        <v>0</v>
      </c>
      <c r="W1517" s="5">
        <v>0</v>
      </c>
      <c r="X1517" s="5">
        <v>0</v>
      </c>
      <c r="Y1517" s="6">
        <v>0</v>
      </c>
    </row>
    <row r="1518" spans="1:25" ht="87.5" thickBot="1" x14ac:dyDescent="0.4">
      <c r="A1518" s="20" t="s">
        <v>1180</v>
      </c>
      <c r="B1518" s="1">
        <v>7</v>
      </c>
      <c r="C1518" s="2" t="s">
        <v>1724</v>
      </c>
      <c r="D1518" s="1">
        <v>247</v>
      </c>
      <c r="E1518" s="3" t="s">
        <v>1725</v>
      </c>
      <c r="F1518" s="1">
        <v>91000</v>
      </c>
      <c r="G1518" s="1" t="s">
        <v>27</v>
      </c>
      <c r="H1518" s="1" t="s">
        <v>28</v>
      </c>
      <c r="I1518" s="1">
        <v>2020</v>
      </c>
      <c r="J1518" s="1">
        <v>2020</v>
      </c>
      <c r="K1518" s="1" t="s">
        <v>4914</v>
      </c>
      <c r="L1518" s="2" t="s">
        <v>32</v>
      </c>
      <c r="M1518" s="1">
        <v>20</v>
      </c>
      <c r="N1518" s="2" t="s">
        <v>43</v>
      </c>
      <c r="O1518" s="2" t="s">
        <v>44</v>
      </c>
      <c r="P1518" s="4">
        <v>16877</v>
      </c>
      <c r="Q1518" s="4">
        <v>16877</v>
      </c>
      <c r="R1518" s="4">
        <v>24999</v>
      </c>
      <c r="S1518" s="4">
        <v>24999</v>
      </c>
      <c r="T1518" s="5">
        <v>0</v>
      </c>
      <c r="U1518" s="5">
        <v>0</v>
      </c>
      <c r="V1518" s="5">
        <v>0</v>
      </c>
      <c r="W1518" s="5">
        <v>0</v>
      </c>
      <c r="X1518" s="5">
        <v>0</v>
      </c>
      <c r="Y1518" s="6">
        <v>0</v>
      </c>
    </row>
    <row r="1519" spans="1:25" ht="73" thickBot="1" x14ac:dyDescent="0.4">
      <c r="A1519" s="20" t="s">
        <v>1180</v>
      </c>
      <c r="B1519" s="1">
        <v>7</v>
      </c>
      <c r="C1519" s="2" t="s">
        <v>1724</v>
      </c>
      <c r="D1519" s="1">
        <v>247</v>
      </c>
      <c r="E1519" s="3" t="s">
        <v>1725</v>
      </c>
      <c r="F1519" s="1">
        <v>91000</v>
      </c>
      <c r="G1519" s="1" t="s">
        <v>27</v>
      </c>
      <c r="H1519" s="1" t="s">
        <v>28</v>
      </c>
      <c r="I1519" s="1">
        <v>2020</v>
      </c>
      <c r="J1519" s="1">
        <v>2020</v>
      </c>
      <c r="K1519" s="1" t="s">
        <v>4914</v>
      </c>
      <c r="L1519" s="2" t="s">
        <v>32</v>
      </c>
      <c r="M1519" s="1">
        <v>20</v>
      </c>
      <c r="N1519" s="2" t="s">
        <v>45</v>
      </c>
      <c r="O1519" s="2" t="s">
        <v>46</v>
      </c>
      <c r="P1519" s="4">
        <v>-24168</v>
      </c>
      <c r="Q1519" s="4">
        <v>-24168</v>
      </c>
      <c r="R1519" s="4">
        <v>-35704</v>
      </c>
      <c r="S1519" s="4">
        <v>-35704</v>
      </c>
      <c r="T1519" s="5">
        <v>0</v>
      </c>
      <c r="U1519" s="5">
        <v>0</v>
      </c>
      <c r="V1519" s="5">
        <v>0</v>
      </c>
      <c r="W1519" s="5">
        <v>0</v>
      </c>
      <c r="X1519" s="5">
        <v>0</v>
      </c>
      <c r="Y1519" s="6">
        <v>0</v>
      </c>
    </row>
    <row r="1520" spans="1:25" ht="73" thickBot="1" x14ac:dyDescent="0.4">
      <c r="A1520" s="20" t="s">
        <v>1180</v>
      </c>
      <c r="B1520" s="1">
        <v>7</v>
      </c>
      <c r="C1520" s="2" t="s">
        <v>1724</v>
      </c>
      <c r="D1520" s="1">
        <v>247</v>
      </c>
      <c r="E1520" s="3" t="s">
        <v>1725</v>
      </c>
      <c r="F1520" s="1">
        <v>91000</v>
      </c>
      <c r="G1520" s="1" t="s">
        <v>27</v>
      </c>
      <c r="H1520" s="1" t="s">
        <v>28</v>
      </c>
      <c r="I1520" s="1">
        <v>2020</v>
      </c>
      <c r="J1520" s="1">
        <v>2020</v>
      </c>
      <c r="K1520" s="1" t="s">
        <v>4914</v>
      </c>
      <c r="L1520" s="2" t="s">
        <v>32</v>
      </c>
      <c r="M1520" s="1">
        <v>20</v>
      </c>
      <c r="N1520" s="2" t="s">
        <v>47</v>
      </c>
      <c r="O1520" s="2" t="s">
        <v>48</v>
      </c>
      <c r="P1520" s="4">
        <v>35663</v>
      </c>
      <c r="Q1520" s="4">
        <v>35663</v>
      </c>
      <c r="R1520" s="4">
        <v>0</v>
      </c>
      <c r="S1520" s="4">
        <v>0</v>
      </c>
      <c r="T1520" s="5">
        <v>0</v>
      </c>
      <c r="U1520" s="5">
        <v>0</v>
      </c>
      <c r="V1520" s="5">
        <v>0</v>
      </c>
      <c r="W1520" s="5">
        <v>0</v>
      </c>
      <c r="X1520" s="5">
        <v>0</v>
      </c>
      <c r="Y1520" s="6">
        <v>0</v>
      </c>
    </row>
    <row r="1521" spans="1:25" ht="58.5" thickBot="1" x14ac:dyDescent="0.4">
      <c r="A1521" s="20" t="s">
        <v>1180</v>
      </c>
      <c r="B1521" s="1">
        <v>7</v>
      </c>
      <c r="C1521" s="2" t="s">
        <v>1724</v>
      </c>
      <c r="D1521" s="1">
        <v>247</v>
      </c>
      <c r="E1521" s="3" t="s">
        <v>1725</v>
      </c>
      <c r="F1521" s="1">
        <v>91000</v>
      </c>
      <c r="G1521" s="1" t="s">
        <v>27</v>
      </c>
      <c r="H1521" s="1" t="s">
        <v>28</v>
      </c>
      <c r="I1521" s="1">
        <v>2020</v>
      </c>
      <c r="J1521" s="1">
        <v>2020</v>
      </c>
      <c r="K1521" s="1" t="s">
        <v>4914</v>
      </c>
      <c r="L1521" s="2" t="s">
        <v>32</v>
      </c>
      <c r="M1521" s="1">
        <v>20</v>
      </c>
      <c r="N1521" s="2" t="s">
        <v>1666</v>
      </c>
      <c r="O1521" s="2" t="s">
        <v>1667</v>
      </c>
      <c r="P1521" s="4">
        <v>6524000</v>
      </c>
      <c r="Q1521" s="4">
        <v>6524000</v>
      </c>
      <c r="R1521" s="4">
        <v>0</v>
      </c>
      <c r="S1521" s="4">
        <v>0</v>
      </c>
      <c r="T1521" s="5">
        <v>0</v>
      </c>
      <c r="U1521" s="5">
        <v>0</v>
      </c>
      <c r="V1521" s="5">
        <v>0</v>
      </c>
      <c r="W1521" s="5">
        <v>0</v>
      </c>
      <c r="X1521" s="5">
        <v>0</v>
      </c>
      <c r="Y1521" s="6">
        <v>0</v>
      </c>
    </row>
    <row r="1522" spans="1:25" ht="116.5" thickBot="1" x14ac:dyDescent="0.4">
      <c r="A1522" s="20" t="s">
        <v>1180</v>
      </c>
      <c r="B1522" s="1">
        <v>7</v>
      </c>
      <c r="C1522" s="2" t="s">
        <v>1724</v>
      </c>
      <c r="D1522" s="1">
        <v>247</v>
      </c>
      <c r="E1522" s="3" t="s">
        <v>1725</v>
      </c>
      <c r="F1522" s="1">
        <v>91000</v>
      </c>
      <c r="G1522" s="1" t="s">
        <v>27</v>
      </c>
      <c r="H1522" s="1" t="s">
        <v>28</v>
      </c>
      <c r="I1522" s="1">
        <v>2020</v>
      </c>
      <c r="J1522" s="1">
        <v>2020</v>
      </c>
      <c r="K1522" s="1" t="s">
        <v>4914</v>
      </c>
      <c r="L1522" s="2" t="s">
        <v>206</v>
      </c>
      <c r="M1522" s="1">
        <v>30</v>
      </c>
      <c r="N1522" s="2" t="s">
        <v>1726</v>
      </c>
      <c r="O1522" s="2" t="s">
        <v>1727</v>
      </c>
      <c r="P1522" s="4">
        <v>0</v>
      </c>
      <c r="Q1522" s="4">
        <v>0</v>
      </c>
      <c r="R1522" s="4">
        <v>0</v>
      </c>
      <c r="S1522" s="4">
        <v>0</v>
      </c>
      <c r="T1522" s="5">
        <v>0</v>
      </c>
      <c r="U1522" s="5">
        <v>0</v>
      </c>
      <c r="V1522" s="5">
        <v>365.96</v>
      </c>
      <c r="W1522" s="5">
        <v>365.96</v>
      </c>
      <c r="X1522" s="5">
        <v>365.96</v>
      </c>
      <c r="Y1522" s="6">
        <v>365.96</v>
      </c>
    </row>
    <row r="1523" spans="1:25" ht="87.5" thickBot="1" x14ac:dyDescent="0.4">
      <c r="A1523" s="20" t="s">
        <v>1180</v>
      </c>
      <c r="B1523" s="1">
        <v>7</v>
      </c>
      <c r="C1523" s="2" t="s">
        <v>1724</v>
      </c>
      <c r="D1523" s="1">
        <v>247</v>
      </c>
      <c r="E1523" s="3" t="s">
        <v>1725</v>
      </c>
      <c r="F1523" s="1">
        <v>91000</v>
      </c>
      <c r="G1523" s="1" t="s">
        <v>27</v>
      </c>
      <c r="H1523" s="1" t="s">
        <v>28</v>
      </c>
      <c r="I1523" s="1">
        <v>2020</v>
      </c>
      <c r="J1523" s="1">
        <v>2020</v>
      </c>
      <c r="K1523" s="1" t="s">
        <v>4914</v>
      </c>
      <c r="L1523" s="2" t="s">
        <v>206</v>
      </c>
      <c r="M1523" s="1">
        <v>30</v>
      </c>
      <c r="N1523" s="2" t="s">
        <v>1728</v>
      </c>
      <c r="O1523" s="2" t="s">
        <v>1729</v>
      </c>
      <c r="P1523" s="4">
        <v>0</v>
      </c>
      <c r="Q1523" s="4">
        <v>0</v>
      </c>
      <c r="R1523" s="4">
        <v>16000000</v>
      </c>
      <c r="S1523" s="4">
        <v>16000000</v>
      </c>
      <c r="T1523" s="5">
        <v>0</v>
      </c>
      <c r="U1523" s="5">
        <v>0</v>
      </c>
      <c r="V1523" s="5">
        <v>46.96</v>
      </c>
      <c r="W1523" s="5">
        <v>46.96</v>
      </c>
      <c r="X1523" s="5">
        <v>46.96</v>
      </c>
      <c r="Y1523" s="6">
        <v>46.96</v>
      </c>
    </row>
    <row r="1524" spans="1:25" ht="73" thickBot="1" x14ac:dyDescent="0.4">
      <c r="A1524" s="20" t="s">
        <v>1180</v>
      </c>
      <c r="B1524" s="1">
        <v>7</v>
      </c>
      <c r="C1524" s="2" t="s">
        <v>1724</v>
      </c>
      <c r="D1524" s="1">
        <v>247</v>
      </c>
      <c r="E1524" s="3" t="s">
        <v>1725</v>
      </c>
      <c r="F1524" s="1">
        <v>91000</v>
      </c>
      <c r="G1524" s="1" t="s">
        <v>27</v>
      </c>
      <c r="H1524" s="1" t="s">
        <v>28</v>
      </c>
      <c r="I1524" s="1">
        <v>2020</v>
      </c>
      <c r="J1524" s="1">
        <v>2020</v>
      </c>
      <c r="K1524" s="1" t="s">
        <v>4914</v>
      </c>
      <c r="L1524" s="2" t="s">
        <v>206</v>
      </c>
      <c r="M1524" s="1">
        <v>30</v>
      </c>
      <c r="N1524" s="2" t="s">
        <v>1730</v>
      </c>
      <c r="O1524" s="2" t="s">
        <v>1731</v>
      </c>
      <c r="P1524" s="4">
        <v>0</v>
      </c>
      <c r="Q1524" s="4">
        <v>0</v>
      </c>
      <c r="R1524" s="4">
        <v>3000000</v>
      </c>
      <c r="S1524" s="4">
        <v>3000000</v>
      </c>
      <c r="T1524" s="5">
        <v>0</v>
      </c>
      <c r="U1524" s="5">
        <v>0</v>
      </c>
      <c r="V1524" s="5">
        <v>0</v>
      </c>
      <c r="W1524" s="5">
        <v>0</v>
      </c>
      <c r="X1524" s="5">
        <v>0</v>
      </c>
      <c r="Y1524" s="6">
        <v>0</v>
      </c>
    </row>
    <row r="1525" spans="1:25" ht="58.5" thickBot="1" x14ac:dyDescent="0.4">
      <c r="A1525" s="20" t="s">
        <v>1180</v>
      </c>
      <c r="B1525" s="1">
        <v>7</v>
      </c>
      <c r="C1525" s="2" t="s">
        <v>1724</v>
      </c>
      <c r="D1525" s="1">
        <v>247</v>
      </c>
      <c r="E1525" s="3" t="s">
        <v>1725</v>
      </c>
      <c r="F1525" s="1">
        <v>91000</v>
      </c>
      <c r="G1525" s="1" t="s">
        <v>27</v>
      </c>
      <c r="H1525" s="1" t="s">
        <v>28</v>
      </c>
      <c r="I1525" s="1">
        <v>2020</v>
      </c>
      <c r="J1525" s="1">
        <v>2020</v>
      </c>
      <c r="K1525" s="1" t="s">
        <v>4914</v>
      </c>
      <c r="L1525" s="2" t="s">
        <v>206</v>
      </c>
      <c r="M1525" s="1">
        <v>30</v>
      </c>
      <c r="N1525" s="2" t="s">
        <v>1732</v>
      </c>
      <c r="O1525" s="2" t="s">
        <v>1733</v>
      </c>
      <c r="P1525" s="4">
        <v>0</v>
      </c>
      <c r="Q1525" s="4">
        <v>0</v>
      </c>
      <c r="R1525" s="4">
        <v>1000000</v>
      </c>
      <c r="S1525" s="4">
        <v>1000000</v>
      </c>
      <c r="T1525" s="5">
        <v>0</v>
      </c>
      <c r="U1525" s="5">
        <v>0</v>
      </c>
      <c r="V1525" s="5">
        <v>0</v>
      </c>
      <c r="W1525" s="5">
        <v>0</v>
      </c>
      <c r="X1525" s="5">
        <v>0</v>
      </c>
      <c r="Y1525" s="6">
        <v>0</v>
      </c>
    </row>
    <row r="1526" spans="1:25" ht="102" thickBot="1" x14ac:dyDescent="0.4">
      <c r="A1526" s="20" t="s">
        <v>1180</v>
      </c>
      <c r="B1526" s="1">
        <v>7</v>
      </c>
      <c r="C1526" s="2" t="s">
        <v>1724</v>
      </c>
      <c r="D1526" s="1">
        <v>247</v>
      </c>
      <c r="E1526" s="3" t="s">
        <v>1725</v>
      </c>
      <c r="F1526" s="1">
        <v>91000</v>
      </c>
      <c r="G1526" s="1" t="s">
        <v>27</v>
      </c>
      <c r="H1526" s="1" t="s">
        <v>28</v>
      </c>
      <c r="I1526" s="1">
        <v>2020</v>
      </c>
      <c r="J1526" s="1">
        <v>2020</v>
      </c>
      <c r="K1526" s="1" t="s">
        <v>4914</v>
      </c>
      <c r="L1526" s="2" t="s">
        <v>206</v>
      </c>
      <c r="M1526" s="1">
        <v>30</v>
      </c>
      <c r="N1526" s="2" t="s">
        <v>1734</v>
      </c>
      <c r="O1526" s="2" t="s">
        <v>1735</v>
      </c>
      <c r="P1526" s="4">
        <v>0</v>
      </c>
      <c r="Q1526" s="4">
        <v>0</v>
      </c>
      <c r="R1526" s="4">
        <v>16000000</v>
      </c>
      <c r="S1526" s="4">
        <v>16000000</v>
      </c>
      <c r="T1526" s="5">
        <v>0</v>
      </c>
      <c r="U1526" s="5">
        <v>0</v>
      </c>
      <c r="V1526" s="5">
        <v>0</v>
      </c>
      <c r="W1526" s="5">
        <v>0</v>
      </c>
      <c r="X1526" s="5">
        <v>0</v>
      </c>
      <c r="Y1526" s="6">
        <v>0</v>
      </c>
    </row>
    <row r="1527" spans="1:25" ht="44" thickBot="1" x14ac:dyDescent="0.4">
      <c r="A1527" s="20" t="s">
        <v>1180</v>
      </c>
      <c r="B1527" s="1">
        <v>7</v>
      </c>
      <c r="C1527" s="2" t="s">
        <v>1724</v>
      </c>
      <c r="D1527" s="1">
        <v>247</v>
      </c>
      <c r="E1527" s="3" t="s">
        <v>1725</v>
      </c>
      <c r="F1527" s="1">
        <v>91000</v>
      </c>
      <c r="G1527" s="1" t="s">
        <v>27</v>
      </c>
      <c r="H1527" s="1" t="s">
        <v>28</v>
      </c>
      <c r="I1527" s="1">
        <v>2020</v>
      </c>
      <c r="J1527" s="1">
        <v>2020</v>
      </c>
      <c r="K1527" s="1" t="s">
        <v>4914</v>
      </c>
      <c r="L1527" s="2" t="s">
        <v>206</v>
      </c>
      <c r="M1527" s="1">
        <v>30</v>
      </c>
      <c r="N1527" s="2" t="s">
        <v>1670</v>
      </c>
      <c r="O1527" s="2" t="s">
        <v>1686</v>
      </c>
      <c r="P1527" s="4">
        <v>3472500</v>
      </c>
      <c r="Q1527" s="4">
        <v>6944900</v>
      </c>
      <c r="R1527" s="4">
        <v>0</v>
      </c>
      <c r="S1527" s="4">
        <v>0</v>
      </c>
      <c r="T1527" s="5">
        <v>0</v>
      </c>
      <c r="U1527" s="5">
        <v>0</v>
      </c>
      <c r="V1527" s="5">
        <v>0</v>
      </c>
      <c r="W1527" s="5">
        <v>0</v>
      </c>
      <c r="X1527" s="5">
        <v>0</v>
      </c>
      <c r="Y1527" s="6">
        <v>0</v>
      </c>
    </row>
    <row r="1528" spans="1:25" ht="87.5" thickBot="1" x14ac:dyDescent="0.4">
      <c r="A1528" s="20" t="s">
        <v>1180</v>
      </c>
      <c r="B1528" s="1">
        <v>7</v>
      </c>
      <c r="C1528" s="2" t="s">
        <v>1724</v>
      </c>
      <c r="D1528" s="1">
        <v>247</v>
      </c>
      <c r="E1528" s="3" t="s">
        <v>1725</v>
      </c>
      <c r="F1528" s="1">
        <v>91000</v>
      </c>
      <c r="G1528" s="1" t="s">
        <v>27</v>
      </c>
      <c r="H1528" s="1" t="s">
        <v>28</v>
      </c>
      <c r="I1528" s="1">
        <v>2020</v>
      </c>
      <c r="J1528" s="1">
        <v>2020</v>
      </c>
      <c r="K1528" s="1" t="s">
        <v>4914</v>
      </c>
      <c r="L1528" s="2" t="s">
        <v>206</v>
      </c>
      <c r="M1528" s="1">
        <v>30</v>
      </c>
      <c r="N1528" s="2" t="s">
        <v>1736</v>
      </c>
      <c r="O1528" s="2" t="s">
        <v>1737</v>
      </c>
      <c r="P1528" s="4">
        <v>10000000</v>
      </c>
      <c r="Q1528" s="4">
        <v>12000000</v>
      </c>
      <c r="R1528" s="4">
        <v>10000000</v>
      </c>
      <c r="S1528" s="4">
        <v>12000000</v>
      </c>
      <c r="T1528" s="5">
        <v>0</v>
      </c>
      <c r="U1528" s="5">
        <v>0</v>
      </c>
      <c r="V1528" s="5">
        <v>0</v>
      </c>
      <c r="W1528" s="5">
        <v>0</v>
      </c>
      <c r="X1528" s="5">
        <v>0</v>
      </c>
      <c r="Y1528" s="6">
        <v>0</v>
      </c>
    </row>
    <row r="1529" spans="1:25" ht="58.5" thickBot="1" x14ac:dyDescent="0.4">
      <c r="A1529" s="20" t="s">
        <v>1180</v>
      </c>
      <c r="B1529" s="1">
        <v>7</v>
      </c>
      <c r="C1529" s="2" t="s">
        <v>1724</v>
      </c>
      <c r="D1529" s="1">
        <v>247</v>
      </c>
      <c r="E1529" s="3" t="s">
        <v>1725</v>
      </c>
      <c r="F1529" s="1">
        <v>91000</v>
      </c>
      <c r="G1529" s="1" t="s">
        <v>27</v>
      </c>
      <c r="H1529" s="1" t="s">
        <v>28</v>
      </c>
      <c r="I1529" s="1">
        <v>2020</v>
      </c>
      <c r="J1529" s="1">
        <v>2020</v>
      </c>
      <c r="K1529" s="1" t="s">
        <v>4914</v>
      </c>
      <c r="L1529" s="2" t="s">
        <v>49</v>
      </c>
      <c r="M1529" s="1">
        <v>40</v>
      </c>
      <c r="N1529" s="2" t="s">
        <v>1738</v>
      </c>
      <c r="O1529" s="2" t="s">
        <v>1739</v>
      </c>
      <c r="P1529" s="4">
        <v>3472500</v>
      </c>
      <c r="Q1529" s="4">
        <v>0</v>
      </c>
      <c r="R1529" s="4">
        <v>0</v>
      </c>
      <c r="S1529" s="4">
        <v>0</v>
      </c>
      <c r="T1529" s="5">
        <v>0</v>
      </c>
      <c r="U1529" s="5">
        <v>0</v>
      </c>
      <c r="V1529" s="5">
        <v>0</v>
      </c>
      <c r="W1529" s="5">
        <v>0</v>
      </c>
      <c r="X1529" s="5">
        <v>0</v>
      </c>
      <c r="Y1529" s="6">
        <v>0</v>
      </c>
    </row>
    <row r="1530" spans="1:25" ht="58.5" thickBot="1" x14ac:dyDescent="0.4">
      <c r="A1530" s="20" t="s">
        <v>1180</v>
      </c>
      <c r="B1530" s="1">
        <v>7</v>
      </c>
      <c r="C1530" s="2" t="s">
        <v>1724</v>
      </c>
      <c r="D1530" s="1">
        <v>247</v>
      </c>
      <c r="E1530" s="3" t="s">
        <v>1725</v>
      </c>
      <c r="F1530" s="1">
        <v>91000</v>
      </c>
      <c r="G1530" s="1" t="s">
        <v>27</v>
      </c>
      <c r="H1530" s="1" t="s">
        <v>28</v>
      </c>
      <c r="I1530" s="1">
        <v>2020</v>
      </c>
      <c r="J1530" s="1">
        <v>2020</v>
      </c>
      <c r="K1530" s="1" t="s">
        <v>4914</v>
      </c>
      <c r="L1530" s="2" t="s">
        <v>49</v>
      </c>
      <c r="M1530" s="1">
        <v>40</v>
      </c>
      <c r="N1530" s="2" t="s">
        <v>1740</v>
      </c>
      <c r="O1530" s="2" t="s">
        <v>1688</v>
      </c>
      <c r="P1530" s="4">
        <v>53400</v>
      </c>
      <c r="Q1530" s="4">
        <v>80000</v>
      </c>
      <c r="R1530" s="4">
        <v>0</v>
      </c>
      <c r="S1530" s="4">
        <v>0</v>
      </c>
      <c r="T1530" s="5">
        <v>0</v>
      </c>
      <c r="U1530" s="5">
        <v>0</v>
      </c>
      <c r="V1530" s="5">
        <v>0</v>
      </c>
      <c r="W1530" s="5">
        <v>0</v>
      </c>
      <c r="X1530" s="5">
        <v>0</v>
      </c>
      <c r="Y1530" s="6">
        <v>0</v>
      </c>
    </row>
    <row r="1531" spans="1:25" ht="73" thickBot="1" x14ac:dyDescent="0.4">
      <c r="A1531" s="20" t="s">
        <v>1180</v>
      </c>
      <c r="B1531" s="1">
        <v>7</v>
      </c>
      <c r="C1531" s="2" t="s">
        <v>1724</v>
      </c>
      <c r="D1531" s="1">
        <v>247</v>
      </c>
      <c r="E1531" s="3" t="s">
        <v>1725</v>
      </c>
      <c r="F1531" s="1">
        <v>91000</v>
      </c>
      <c r="G1531" s="1" t="s">
        <v>27</v>
      </c>
      <c r="H1531" s="1" t="s">
        <v>28</v>
      </c>
      <c r="I1531" s="1">
        <v>2020</v>
      </c>
      <c r="J1531" s="1">
        <v>2020</v>
      </c>
      <c r="K1531" s="1" t="s">
        <v>4914</v>
      </c>
      <c r="L1531" s="2" t="s">
        <v>49</v>
      </c>
      <c r="M1531" s="1">
        <v>40</v>
      </c>
      <c r="N1531" s="2" t="s">
        <v>269</v>
      </c>
      <c r="O1531" s="2" t="s">
        <v>1741</v>
      </c>
      <c r="P1531" s="4">
        <v>0</v>
      </c>
      <c r="Q1531" s="4">
        <v>0</v>
      </c>
      <c r="R1531" s="4">
        <v>0</v>
      </c>
      <c r="S1531" s="4">
        <v>0</v>
      </c>
      <c r="T1531" s="5">
        <v>0</v>
      </c>
      <c r="U1531" s="5">
        <v>0</v>
      </c>
      <c r="V1531" s="5">
        <v>0</v>
      </c>
      <c r="W1531" s="5">
        <v>0</v>
      </c>
      <c r="X1531" s="5">
        <v>0</v>
      </c>
      <c r="Y1531" s="6">
        <v>0</v>
      </c>
    </row>
    <row r="1532" spans="1:25" ht="73" thickBot="1" x14ac:dyDescent="0.4">
      <c r="A1532" s="20" t="s">
        <v>1180</v>
      </c>
      <c r="B1532" s="1">
        <v>7</v>
      </c>
      <c r="C1532" s="2" t="s">
        <v>1724</v>
      </c>
      <c r="D1532" s="1">
        <v>247</v>
      </c>
      <c r="E1532" s="3" t="s">
        <v>1725</v>
      </c>
      <c r="F1532" s="1">
        <v>91000</v>
      </c>
      <c r="G1532" s="1" t="s">
        <v>271</v>
      </c>
      <c r="H1532" s="1" t="s">
        <v>59</v>
      </c>
      <c r="I1532" s="1" t="s">
        <v>272</v>
      </c>
      <c r="J1532" s="1">
        <v>2020.1</v>
      </c>
      <c r="K1532" s="1" t="s">
        <v>4916</v>
      </c>
      <c r="L1532" s="2" t="s">
        <v>49</v>
      </c>
      <c r="M1532" s="1">
        <v>40</v>
      </c>
      <c r="N1532" s="2" t="s">
        <v>273</v>
      </c>
      <c r="O1532" s="2" t="s">
        <v>1742</v>
      </c>
      <c r="P1532" s="4">
        <v>0</v>
      </c>
      <c r="Q1532" s="4">
        <v>0</v>
      </c>
      <c r="R1532" s="4">
        <v>0</v>
      </c>
      <c r="S1532" s="4">
        <v>0</v>
      </c>
      <c r="T1532" s="5">
        <v>0</v>
      </c>
      <c r="U1532" s="5">
        <v>0</v>
      </c>
      <c r="V1532" s="5">
        <v>0</v>
      </c>
      <c r="W1532" s="5">
        <v>0</v>
      </c>
      <c r="X1532" s="5">
        <v>0</v>
      </c>
      <c r="Y1532" s="6">
        <v>0</v>
      </c>
    </row>
    <row r="1533" spans="1:25" ht="73" thickBot="1" x14ac:dyDescent="0.4">
      <c r="A1533" s="20" t="s">
        <v>1180</v>
      </c>
      <c r="B1533" s="1">
        <v>7</v>
      </c>
      <c r="C1533" s="2" t="s">
        <v>1724</v>
      </c>
      <c r="D1533" s="1">
        <v>247</v>
      </c>
      <c r="E1533" s="3" t="s">
        <v>1725</v>
      </c>
      <c r="F1533" s="1">
        <v>91000</v>
      </c>
      <c r="G1533" s="1" t="s">
        <v>58</v>
      </c>
      <c r="H1533" s="1" t="s">
        <v>59</v>
      </c>
      <c r="I1533" s="1" t="s">
        <v>60</v>
      </c>
      <c r="J1533" s="1">
        <v>2021</v>
      </c>
      <c r="K1533" s="1" t="s">
        <v>4915</v>
      </c>
      <c r="L1533" s="2" t="s">
        <v>206</v>
      </c>
      <c r="M1533" s="1">
        <v>30</v>
      </c>
      <c r="N1533" s="2" t="s">
        <v>275</v>
      </c>
      <c r="O1533" s="2" t="s">
        <v>276</v>
      </c>
      <c r="P1533" s="4">
        <v>-6998400</v>
      </c>
      <c r="Q1533" s="4">
        <v>-12024900</v>
      </c>
      <c r="R1533" s="4">
        <v>0</v>
      </c>
      <c r="S1533" s="4">
        <v>0</v>
      </c>
      <c r="T1533" s="5">
        <v>0</v>
      </c>
      <c r="U1533" s="5">
        <v>0</v>
      </c>
      <c r="V1533" s="5">
        <v>0</v>
      </c>
      <c r="W1533" s="5">
        <v>0</v>
      </c>
      <c r="X1533" s="5">
        <v>0</v>
      </c>
      <c r="Y1533" s="6">
        <v>0</v>
      </c>
    </row>
    <row r="1534" spans="1:25" ht="131" thickBot="1" x14ac:dyDescent="0.4">
      <c r="A1534" s="20" t="s">
        <v>1180</v>
      </c>
      <c r="B1534" s="1">
        <v>7</v>
      </c>
      <c r="C1534" s="2" t="s">
        <v>1724</v>
      </c>
      <c r="D1534" s="1">
        <v>247</v>
      </c>
      <c r="E1534" s="3" t="s">
        <v>1725</v>
      </c>
      <c r="F1534" s="1">
        <v>91000</v>
      </c>
      <c r="G1534" s="1" t="s">
        <v>58</v>
      </c>
      <c r="H1534" s="1" t="s">
        <v>59</v>
      </c>
      <c r="I1534" s="1" t="s">
        <v>60</v>
      </c>
      <c r="J1534" s="1">
        <v>2021</v>
      </c>
      <c r="K1534" s="1" t="s">
        <v>4915</v>
      </c>
      <c r="L1534" s="2" t="s">
        <v>206</v>
      </c>
      <c r="M1534" s="1">
        <v>30</v>
      </c>
      <c r="N1534" s="2" t="s">
        <v>1743</v>
      </c>
      <c r="O1534" s="2" t="s">
        <v>1744</v>
      </c>
      <c r="P1534" s="4">
        <v>0</v>
      </c>
      <c r="Q1534" s="4">
        <v>0</v>
      </c>
      <c r="R1534" s="4">
        <v>0</v>
      </c>
      <c r="S1534" s="4">
        <v>0</v>
      </c>
      <c r="T1534" s="5">
        <v>0</v>
      </c>
      <c r="U1534" s="5">
        <v>0</v>
      </c>
      <c r="V1534" s="5">
        <v>0</v>
      </c>
      <c r="W1534" s="5">
        <v>0</v>
      </c>
      <c r="X1534" s="5">
        <v>0</v>
      </c>
      <c r="Y1534" s="6">
        <v>0</v>
      </c>
    </row>
    <row r="1535" spans="1:25" ht="87.5" thickBot="1" x14ac:dyDescent="0.4">
      <c r="A1535" s="20" t="s">
        <v>1180</v>
      </c>
      <c r="B1535" s="1">
        <v>7</v>
      </c>
      <c r="C1535" s="2" t="s">
        <v>1724</v>
      </c>
      <c r="D1535" s="1">
        <v>247</v>
      </c>
      <c r="E1535" s="3" t="s">
        <v>1725</v>
      </c>
      <c r="F1535" s="1">
        <v>91000</v>
      </c>
      <c r="G1535" s="1" t="s">
        <v>58</v>
      </c>
      <c r="H1535" s="1" t="s">
        <v>59</v>
      </c>
      <c r="I1535" s="1" t="s">
        <v>60</v>
      </c>
      <c r="J1535" s="1">
        <v>2021</v>
      </c>
      <c r="K1535" s="1" t="s">
        <v>4915</v>
      </c>
      <c r="L1535" s="2" t="s">
        <v>206</v>
      </c>
      <c r="M1535" s="1">
        <v>30</v>
      </c>
      <c r="N1535" s="2" t="s">
        <v>1745</v>
      </c>
      <c r="O1535" s="2" t="s">
        <v>1746</v>
      </c>
      <c r="P1535" s="4">
        <v>0</v>
      </c>
      <c r="Q1535" s="4">
        <v>5000000</v>
      </c>
      <c r="R1535" s="4">
        <v>0</v>
      </c>
      <c r="S1535" s="4">
        <v>0</v>
      </c>
      <c r="T1535" s="5">
        <v>0</v>
      </c>
      <c r="U1535" s="5">
        <v>0</v>
      </c>
      <c r="V1535" s="5">
        <v>0</v>
      </c>
      <c r="W1535" s="5">
        <v>0</v>
      </c>
      <c r="X1535" s="5">
        <v>0</v>
      </c>
      <c r="Y1535" s="6">
        <v>0</v>
      </c>
    </row>
    <row r="1536" spans="1:25" ht="44" thickBot="1" x14ac:dyDescent="0.4">
      <c r="A1536" s="20" t="s">
        <v>1180</v>
      </c>
      <c r="B1536" s="1">
        <v>7</v>
      </c>
      <c r="C1536" s="2" t="s">
        <v>1724</v>
      </c>
      <c r="D1536" s="1">
        <v>247</v>
      </c>
      <c r="E1536" s="3" t="s">
        <v>1725</v>
      </c>
      <c r="F1536" s="1">
        <v>91000</v>
      </c>
      <c r="G1536" s="1" t="s">
        <v>58</v>
      </c>
      <c r="H1536" s="1" t="s">
        <v>59</v>
      </c>
      <c r="I1536" s="1" t="s">
        <v>60</v>
      </c>
      <c r="J1536" s="1">
        <v>2021</v>
      </c>
      <c r="K1536" s="1" t="s">
        <v>4915</v>
      </c>
      <c r="L1536" s="2" t="s">
        <v>206</v>
      </c>
      <c r="M1536" s="1">
        <v>30</v>
      </c>
      <c r="N1536" s="2" t="s">
        <v>1675</v>
      </c>
      <c r="O1536" s="2" t="s">
        <v>1676</v>
      </c>
      <c r="P1536" s="4">
        <v>0</v>
      </c>
      <c r="Q1536" s="4">
        <v>6944900</v>
      </c>
      <c r="R1536" s="4">
        <v>0</v>
      </c>
      <c r="S1536" s="4">
        <v>0</v>
      </c>
      <c r="T1536" s="5">
        <v>0</v>
      </c>
      <c r="U1536" s="5">
        <v>0</v>
      </c>
      <c r="V1536" s="5">
        <v>0</v>
      </c>
      <c r="W1536" s="5">
        <v>0</v>
      </c>
      <c r="X1536" s="5">
        <v>0</v>
      </c>
      <c r="Y1536" s="6">
        <v>0</v>
      </c>
    </row>
    <row r="1537" spans="1:25" ht="73" thickBot="1" x14ac:dyDescent="0.4">
      <c r="A1537" s="20" t="s">
        <v>1180</v>
      </c>
      <c r="B1537" s="1">
        <v>7</v>
      </c>
      <c r="C1537" s="2" t="s">
        <v>1747</v>
      </c>
      <c r="D1537" s="1">
        <v>216</v>
      </c>
      <c r="E1537" s="3" t="s">
        <v>1748</v>
      </c>
      <c r="F1537" s="1">
        <v>92000</v>
      </c>
      <c r="G1537" s="1" t="s">
        <v>27</v>
      </c>
      <c r="H1537" s="1" t="s">
        <v>28</v>
      </c>
      <c r="I1537" s="1">
        <v>2020</v>
      </c>
      <c r="J1537" s="1">
        <v>2020</v>
      </c>
      <c r="K1537" s="1" t="s">
        <v>4914</v>
      </c>
      <c r="L1537" s="2" t="s">
        <v>29</v>
      </c>
      <c r="M1537" s="1">
        <v>10</v>
      </c>
      <c r="N1537" s="2" t="s">
        <v>30</v>
      </c>
      <c r="O1537" s="2" t="s">
        <v>31</v>
      </c>
      <c r="P1537" s="4">
        <v>98202166</v>
      </c>
      <c r="Q1537" s="4">
        <v>98202166</v>
      </c>
      <c r="R1537" s="4">
        <v>490557543</v>
      </c>
      <c r="S1537" s="4">
        <v>490557543</v>
      </c>
      <c r="T1537" s="5">
        <v>1167.3900000000001</v>
      </c>
      <c r="U1537" s="5">
        <v>1167.3900000000001</v>
      </c>
      <c r="V1537" s="5">
        <v>2440.41</v>
      </c>
      <c r="W1537" s="5">
        <v>2440.41</v>
      </c>
      <c r="X1537" s="5">
        <v>3607.8</v>
      </c>
      <c r="Y1537" s="6">
        <v>3607.8</v>
      </c>
    </row>
    <row r="1538" spans="1:25" ht="87.5" thickBot="1" x14ac:dyDescent="0.4">
      <c r="A1538" s="20" t="s">
        <v>1180</v>
      </c>
      <c r="B1538" s="1">
        <v>7</v>
      </c>
      <c r="C1538" s="2" t="s">
        <v>1747</v>
      </c>
      <c r="D1538" s="1">
        <v>216</v>
      </c>
      <c r="E1538" s="3" t="s">
        <v>1748</v>
      </c>
      <c r="F1538" s="1">
        <v>92000</v>
      </c>
      <c r="G1538" s="1" t="s">
        <v>27</v>
      </c>
      <c r="H1538" s="1" t="s">
        <v>28</v>
      </c>
      <c r="I1538" s="1">
        <v>2020</v>
      </c>
      <c r="J1538" s="1">
        <v>2020</v>
      </c>
      <c r="K1538" s="1" t="s">
        <v>4914</v>
      </c>
      <c r="L1538" s="2" t="s">
        <v>32</v>
      </c>
      <c r="M1538" s="1">
        <v>20</v>
      </c>
      <c r="N1538" s="2" t="s">
        <v>33</v>
      </c>
      <c r="O1538" s="2" t="s">
        <v>34</v>
      </c>
      <c r="P1538" s="4">
        <v>457597</v>
      </c>
      <c r="Q1538" s="4">
        <v>457597</v>
      </c>
      <c r="R1538" s="4">
        <v>919744</v>
      </c>
      <c r="S1538" s="4">
        <v>919744</v>
      </c>
      <c r="T1538" s="5">
        <v>0</v>
      </c>
      <c r="U1538" s="5">
        <v>0</v>
      </c>
      <c r="V1538" s="5">
        <v>0</v>
      </c>
      <c r="W1538" s="5">
        <v>0</v>
      </c>
      <c r="X1538" s="5">
        <v>0</v>
      </c>
      <c r="Y1538" s="6">
        <v>0</v>
      </c>
    </row>
    <row r="1539" spans="1:25" ht="73" thickBot="1" x14ac:dyDescent="0.4">
      <c r="A1539" s="20" t="s">
        <v>1180</v>
      </c>
      <c r="B1539" s="1">
        <v>7</v>
      </c>
      <c r="C1539" s="2" t="s">
        <v>1747</v>
      </c>
      <c r="D1539" s="1">
        <v>216</v>
      </c>
      <c r="E1539" s="3" t="s">
        <v>1748</v>
      </c>
      <c r="F1539" s="1">
        <v>92000</v>
      </c>
      <c r="G1539" s="1" t="s">
        <v>27</v>
      </c>
      <c r="H1539" s="1" t="s">
        <v>28</v>
      </c>
      <c r="I1539" s="1">
        <v>2020</v>
      </c>
      <c r="J1539" s="1">
        <v>2020</v>
      </c>
      <c r="K1539" s="1" t="s">
        <v>4914</v>
      </c>
      <c r="L1539" s="2" t="s">
        <v>32</v>
      </c>
      <c r="M1539" s="1">
        <v>20</v>
      </c>
      <c r="N1539" s="2" t="s">
        <v>35</v>
      </c>
      <c r="O1539" s="2" t="s">
        <v>36</v>
      </c>
      <c r="P1539" s="4">
        <v>2563803</v>
      </c>
      <c r="Q1539" s="4">
        <v>2563803</v>
      </c>
      <c r="R1539" s="4">
        <v>3944190</v>
      </c>
      <c r="S1539" s="4">
        <v>3944190</v>
      </c>
      <c r="T1539" s="5">
        <v>0</v>
      </c>
      <c r="U1539" s="5">
        <v>0</v>
      </c>
      <c r="V1539" s="5">
        <v>0</v>
      </c>
      <c r="W1539" s="5">
        <v>0</v>
      </c>
      <c r="X1539" s="5">
        <v>0</v>
      </c>
      <c r="Y1539" s="6">
        <v>0</v>
      </c>
    </row>
    <row r="1540" spans="1:25" ht="87.5" thickBot="1" x14ac:dyDescent="0.4">
      <c r="A1540" s="20" t="s">
        <v>1180</v>
      </c>
      <c r="B1540" s="1">
        <v>7</v>
      </c>
      <c r="C1540" s="2" t="s">
        <v>1747</v>
      </c>
      <c r="D1540" s="1">
        <v>216</v>
      </c>
      <c r="E1540" s="3" t="s">
        <v>1748</v>
      </c>
      <c r="F1540" s="1">
        <v>92000</v>
      </c>
      <c r="G1540" s="1" t="s">
        <v>27</v>
      </c>
      <c r="H1540" s="1" t="s">
        <v>28</v>
      </c>
      <c r="I1540" s="1">
        <v>2020</v>
      </c>
      <c r="J1540" s="1">
        <v>2020</v>
      </c>
      <c r="K1540" s="1" t="s">
        <v>4914</v>
      </c>
      <c r="L1540" s="2" t="s">
        <v>32</v>
      </c>
      <c r="M1540" s="1">
        <v>20</v>
      </c>
      <c r="N1540" s="2" t="s">
        <v>342</v>
      </c>
      <c r="O1540" s="2" t="s">
        <v>343</v>
      </c>
      <c r="P1540" s="4">
        <v>15561</v>
      </c>
      <c r="Q1540" s="4">
        <v>15561</v>
      </c>
      <c r="R1540" s="4">
        <v>42739</v>
      </c>
      <c r="S1540" s="4">
        <v>42739</v>
      </c>
      <c r="T1540" s="5">
        <v>0</v>
      </c>
      <c r="U1540" s="5">
        <v>0</v>
      </c>
      <c r="V1540" s="5">
        <v>0</v>
      </c>
      <c r="W1540" s="5">
        <v>0</v>
      </c>
      <c r="X1540" s="5">
        <v>0</v>
      </c>
      <c r="Y1540" s="6">
        <v>0</v>
      </c>
    </row>
    <row r="1541" spans="1:25" ht="73" thickBot="1" x14ac:dyDescent="0.4">
      <c r="A1541" s="20" t="s">
        <v>1180</v>
      </c>
      <c r="B1541" s="1">
        <v>7</v>
      </c>
      <c r="C1541" s="2" t="s">
        <v>1747</v>
      </c>
      <c r="D1541" s="1">
        <v>216</v>
      </c>
      <c r="E1541" s="3" t="s">
        <v>1748</v>
      </c>
      <c r="F1541" s="1">
        <v>92000</v>
      </c>
      <c r="G1541" s="1" t="s">
        <v>27</v>
      </c>
      <c r="H1541" s="1" t="s">
        <v>28</v>
      </c>
      <c r="I1541" s="1">
        <v>2020</v>
      </c>
      <c r="J1541" s="1">
        <v>2020</v>
      </c>
      <c r="K1541" s="1" t="s">
        <v>4914</v>
      </c>
      <c r="L1541" s="2" t="s">
        <v>32</v>
      </c>
      <c r="M1541" s="1">
        <v>20</v>
      </c>
      <c r="N1541" s="2" t="s">
        <v>37</v>
      </c>
      <c r="O1541" s="2" t="s">
        <v>38</v>
      </c>
      <c r="P1541" s="4">
        <v>-3892</v>
      </c>
      <c r="Q1541" s="4">
        <v>-3892</v>
      </c>
      <c r="R1541" s="4">
        <v>-20097</v>
      </c>
      <c r="S1541" s="4">
        <v>-20097</v>
      </c>
      <c r="T1541" s="5">
        <v>0</v>
      </c>
      <c r="U1541" s="5">
        <v>0</v>
      </c>
      <c r="V1541" s="5">
        <v>0</v>
      </c>
      <c r="W1541" s="5">
        <v>0</v>
      </c>
      <c r="X1541" s="5">
        <v>0</v>
      </c>
      <c r="Y1541" s="6">
        <v>0</v>
      </c>
    </row>
    <row r="1542" spans="1:25" ht="73" thickBot="1" x14ac:dyDescent="0.4">
      <c r="A1542" s="20" t="s">
        <v>1180</v>
      </c>
      <c r="B1542" s="1">
        <v>7</v>
      </c>
      <c r="C1542" s="2" t="s">
        <v>1747</v>
      </c>
      <c r="D1542" s="1">
        <v>216</v>
      </c>
      <c r="E1542" s="3" t="s">
        <v>1748</v>
      </c>
      <c r="F1542" s="1">
        <v>92000</v>
      </c>
      <c r="G1542" s="1" t="s">
        <v>27</v>
      </c>
      <c r="H1542" s="1" t="s">
        <v>28</v>
      </c>
      <c r="I1542" s="1">
        <v>2020</v>
      </c>
      <c r="J1542" s="1">
        <v>2020</v>
      </c>
      <c r="K1542" s="1" t="s">
        <v>4914</v>
      </c>
      <c r="L1542" s="2" t="s">
        <v>32</v>
      </c>
      <c r="M1542" s="1">
        <v>20</v>
      </c>
      <c r="N1542" s="2" t="s">
        <v>83</v>
      </c>
      <c r="O1542" s="2" t="s">
        <v>84</v>
      </c>
      <c r="P1542" s="4">
        <v>8655</v>
      </c>
      <c r="Q1542" s="4">
        <v>8655</v>
      </c>
      <c r="R1542" s="4">
        <v>8907</v>
      </c>
      <c r="S1542" s="4">
        <v>8907</v>
      </c>
      <c r="T1542" s="5">
        <v>0</v>
      </c>
      <c r="U1542" s="5">
        <v>0</v>
      </c>
      <c r="V1542" s="5">
        <v>0</v>
      </c>
      <c r="W1542" s="5">
        <v>0</v>
      </c>
      <c r="X1542" s="5">
        <v>0</v>
      </c>
      <c r="Y1542" s="6">
        <v>0</v>
      </c>
    </row>
    <row r="1543" spans="1:25" ht="87.5" thickBot="1" x14ac:dyDescent="0.4">
      <c r="A1543" s="20" t="s">
        <v>1180</v>
      </c>
      <c r="B1543" s="1">
        <v>7</v>
      </c>
      <c r="C1543" s="2" t="s">
        <v>1747</v>
      </c>
      <c r="D1543" s="1">
        <v>216</v>
      </c>
      <c r="E1543" s="3" t="s">
        <v>1748</v>
      </c>
      <c r="F1543" s="1">
        <v>92000</v>
      </c>
      <c r="G1543" s="1" t="s">
        <v>27</v>
      </c>
      <c r="H1543" s="1" t="s">
        <v>28</v>
      </c>
      <c r="I1543" s="1">
        <v>2020</v>
      </c>
      <c r="J1543" s="1">
        <v>2020</v>
      </c>
      <c r="K1543" s="1" t="s">
        <v>4914</v>
      </c>
      <c r="L1543" s="2" t="s">
        <v>32</v>
      </c>
      <c r="M1543" s="1">
        <v>20</v>
      </c>
      <c r="N1543" s="2" t="s">
        <v>39</v>
      </c>
      <c r="O1543" s="2" t="s">
        <v>40</v>
      </c>
      <c r="P1543" s="4">
        <v>285</v>
      </c>
      <c r="Q1543" s="4">
        <v>285</v>
      </c>
      <c r="R1543" s="4">
        <v>2382</v>
      </c>
      <c r="S1543" s="4">
        <v>2382</v>
      </c>
      <c r="T1543" s="5">
        <v>0</v>
      </c>
      <c r="U1543" s="5">
        <v>0</v>
      </c>
      <c r="V1543" s="5">
        <v>0</v>
      </c>
      <c r="W1543" s="5">
        <v>0</v>
      </c>
      <c r="X1543" s="5">
        <v>0</v>
      </c>
      <c r="Y1543" s="6">
        <v>0</v>
      </c>
    </row>
    <row r="1544" spans="1:25" ht="73" thickBot="1" x14ac:dyDescent="0.4">
      <c r="A1544" s="20" t="s">
        <v>1180</v>
      </c>
      <c r="B1544" s="1">
        <v>7</v>
      </c>
      <c r="C1544" s="2" t="s">
        <v>1747</v>
      </c>
      <c r="D1544" s="1">
        <v>216</v>
      </c>
      <c r="E1544" s="3" t="s">
        <v>1748</v>
      </c>
      <c r="F1544" s="1">
        <v>92000</v>
      </c>
      <c r="G1544" s="1" t="s">
        <v>27</v>
      </c>
      <c r="H1544" s="1" t="s">
        <v>28</v>
      </c>
      <c r="I1544" s="1">
        <v>2020</v>
      </c>
      <c r="J1544" s="1">
        <v>2020</v>
      </c>
      <c r="K1544" s="1" t="s">
        <v>4914</v>
      </c>
      <c r="L1544" s="2" t="s">
        <v>32</v>
      </c>
      <c r="M1544" s="1">
        <v>20</v>
      </c>
      <c r="N1544" s="2" t="s">
        <v>41</v>
      </c>
      <c r="O1544" s="2" t="s">
        <v>42</v>
      </c>
      <c r="P1544" s="4">
        <v>860645</v>
      </c>
      <c r="Q1544" s="4">
        <v>860645</v>
      </c>
      <c r="R1544" s="4">
        <v>1439023</v>
      </c>
      <c r="S1544" s="4">
        <v>1439023</v>
      </c>
      <c r="T1544" s="5">
        <v>0</v>
      </c>
      <c r="U1544" s="5">
        <v>0</v>
      </c>
      <c r="V1544" s="5">
        <v>0</v>
      </c>
      <c r="W1544" s="5">
        <v>0</v>
      </c>
      <c r="X1544" s="5">
        <v>0</v>
      </c>
      <c r="Y1544" s="6">
        <v>0</v>
      </c>
    </row>
    <row r="1545" spans="1:25" ht="87.5" thickBot="1" x14ac:dyDescent="0.4">
      <c r="A1545" s="20" t="s">
        <v>1180</v>
      </c>
      <c r="B1545" s="1">
        <v>7</v>
      </c>
      <c r="C1545" s="2" t="s">
        <v>1747</v>
      </c>
      <c r="D1545" s="1">
        <v>216</v>
      </c>
      <c r="E1545" s="3" t="s">
        <v>1748</v>
      </c>
      <c r="F1545" s="1">
        <v>92000</v>
      </c>
      <c r="G1545" s="1" t="s">
        <v>27</v>
      </c>
      <c r="H1545" s="1" t="s">
        <v>28</v>
      </c>
      <c r="I1545" s="1">
        <v>2020</v>
      </c>
      <c r="J1545" s="1">
        <v>2020</v>
      </c>
      <c r="K1545" s="1" t="s">
        <v>4914</v>
      </c>
      <c r="L1545" s="2" t="s">
        <v>32</v>
      </c>
      <c r="M1545" s="1">
        <v>20</v>
      </c>
      <c r="N1545" s="2" t="s">
        <v>344</v>
      </c>
      <c r="O1545" s="2" t="s">
        <v>345</v>
      </c>
      <c r="P1545" s="4">
        <v>87</v>
      </c>
      <c r="Q1545" s="4">
        <v>87</v>
      </c>
      <c r="R1545" s="4">
        <v>-601</v>
      </c>
      <c r="S1545" s="4">
        <v>-601</v>
      </c>
      <c r="T1545" s="5">
        <v>0</v>
      </c>
      <c r="U1545" s="5">
        <v>0</v>
      </c>
      <c r="V1545" s="5">
        <v>0</v>
      </c>
      <c r="W1545" s="5">
        <v>0</v>
      </c>
      <c r="X1545" s="5">
        <v>0</v>
      </c>
      <c r="Y1545" s="6">
        <v>0</v>
      </c>
    </row>
    <row r="1546" spans="1:25" ht="87.5" thickBot="1" x14ac:dyDescent="0.4">
      <c r="A1546" s="20" t="s">
        <v>1180</v>
      </c>
      <c r="B1546" s="1">
        <v>7</v>
      </c>
      <c r="C1546" s="2" t="s">
        <v>1747</v>
      </c>
      <c r="D1546" s="1">
        <v>216</v>
      </c>
      <c r="E1546" s="3" t="s">
        <v>1748</v>
      </c>
      <c r="F1546" s="1">
        <v>92000</v>
      </c>
      <c r="G1546" s="1" t="s">
        <v>27</v>
      </c>
      <c r="H1546" s="1" t="s">
        <v>28</v>
      </c>
      <c r="I1546" s="1">
        <v>2020</v>
      </c>
      <c r="J1546" s="1">
        <v>2020</v>
      </c>
      <c r="K1546" s="1" t="s">
        <v>4914</v>
      </c>
      <c r="L1546" s="2" t="s">
        <v>32</v>
      </c>
      <c r="M1546" s="1">
        <v>20</v>
      </c>
      <c r="N1546" s="2" t="s">
        <v>43</v>
      </c>
      <c r="O1546" s="2" t="s">
        <v>44</v>
      </c>
      <c r="P1546" s="4">
        <v>15668</v>
      </c>
      <c r="Q1546" s="4">
        <v>15668</v>
      </c>
      <c r="R1546" s="4">
        <v>24933</v>
      </c>
      <c r="S1546" s="4">
        <v>24933</v>
      </c>
      <c r="T1546" s="5">
        <v>0</v>
      </c>
      <c r="U1546" s="5">
        <v>0</v>
      </c>
      <c r="V1546" s="5">
        <v>0</v>
      </c>
      <c r="W1546" s="5">
        <v>0</v>
      </c>
      <c r="X1546" s="5">
        <v>0</v>
      </c>
      <c r="Y1546" s="6">
        <v>0</v>
      </c>
    </row>
    <row r="1547" spans="1:25" ht="73" thickBot="1" x14ac:dyDescent="0.4">
      <c r="A1547" s="20" t="s">
        <v>1180</v>
      </c>
      <c r="B1547" s="1">
        <v>7</v>
      </c>
      <c r="C1547" s="2" t="s">
        <v>1747</v>
      </c>
      <c r="D1547" s="1">
        <v>216</v>
      </c>
      <c r="E1547" s="3" t="s">
        <v>1748</v>
      </c>
      <c r="F1547" s="1">
        <v>92000</v>
      </c>
      <c r="G1547" s="1" t="s">
        <v>27</v>
      </c>
      <c r="H1547" s="1" t="s">
        <v>28</v>
      </c>
      <c r="I1547" s="1">
        <v>2020</v>
      </c>
      <c r="J1547" s="1">
        <v>2020</v>
      </c>
      <c r="K1547" s="1" t="s">
        <v>4914</v>
      </c>
      <c r="L1547" s="2" t="s">
        <v>32</v>
      </c>
      <c r="M1547" s="1">
        <v>20</v>
      </c>
      <c r="N1547" s="2" t="s">
        <v>45</v>
      </c>
      <c r="O1547" s="2" t="s">
        <v>46</v>
      </c>
      <c r="P1547" s="4">
        <v>-15341</v>
      </c>
      <c r="Q1547" s="4">
        <v>-15341</v>
      </c>
      <c r="R1547" s="4">
        <v>-24723</v>
      </c>
      <c r="S1547" s="4">
        <v>-24723</v>
      </c>
      <c r="T1547" s="5">
        <v>0</v>
      </c>
      <c r="U1547" s="5">
        <v>0</v>
      </c>
      <c r="V1547" s="5">
        <v>0</v>
      </c>
      <c r="W1547" s="5">
        <v>0</v>
      </c>
      <c r="X1547" s="5">
        <v>0</v>
      </c>
      <c r="Y1547" s="6">
        <v>0</v>
      </c>
    </row>
    <row r="1548" spans="1:25" ht="73" thickBot="1" x14ac:dyDescent="0.4">
      <c r="A1548" s="20" t="s">
        <v>1180</v>
      </c>
      <c r="B1548" s="1">
        <v>7</v>
      </c>
      <c r="C1548" s="2" t="s">
        <v>1747</v>
      </c>
      <c r="D1548" s="1">
        <v>216</v>
      </c>
      <c r="E1548" s="3" t="s">
        <v>1748</v>
      </c>
      <c r="F1548" s="1">
        <v>92000</v>
      </c>
      <c r="G1548" s="1" t="s">
        <v>27</v>
      </c>
      <c r="H1548" s="1" t="s">
        <v>28</v>
      </c>
      <c r="I1548" s="1">
        <v>2020</v>
      </c>
      <c r="J1548" s="1">
        <v>2020</v>
      </c>
      <c r="K1548" s="1" t="s">
        <v>4914</v>
      </c>
      <c r="L1548" s="2" t="s">
        <v>32</v>
      </c>
      <c r="M1548" s="1">
        <v>20</v>
      </c>
      <c r="N1548" s="2" t="s">
        <v>47</v>
      </c>
      <c r="O1548" s="2" t="s">
        <v>48</v>
      </c>
      <c r="P1548" s="4">
        <v>-49136</v>
      </c>
      <c r="Q1548" s="4">
        <v>-49136</v>
      </c>
      <c r="R1548" s="4">
        <v>0</v>
      </c>
      <c r="S1548" s="4">
        <v>0</v>
      </c>
      <c r="T1548" s="5">
        <v>0</v>
      </c>
      <c r="U1548" s="5">
        <v>0</v>
      </c>
      <c r="V1548" s="5">
        <v>0</v>
      </c>
      <c r="W1548" s="5">
        <v>0</v>
      </c>
      <c r="X1548" s="5">
        <v>0</v>
      </c>
      <c r="Y1548" s="6">
        <v>0</v>
      </c>
    </row>
    <row r="1549" spans="1:25" ht="58.5" thickBot="1" x14ac:dyDescent="0.4">
      <c r="A1549" s="20" t="s">
        <v>1180</v>
      </c>
      <c r="B1549" s="1">
        <v>7</v>
      </c>
      <c r="C1549" s="2" t="s">
        <v>1747</v>
      </c>
      <c r="D1549" s="1">
        <v>216</v>
      </c>
      <c r="E1549" s="3" t="s">
        <v>1748</v>
      </c>
      <c r="F1549" s="1">
        <v>92000</v>
      </c>
      <c r="G1549" s="1" t="s">
        <v>27</v>
      </c>
      <c r="H1549" s="1" t="s">
        <v>28</v>
      </c>
      <c r="I1549" s="1">
        <v>2020</v>
      </c>
      <c r="J1549" s="1">
        <v>2020</v>
      </c>
      <c r="K1549" s="1" t="s">
        <v>4914</v>
      </c>
      <c r="L1549" s="2" t="s">
        <v>32</v>
      </c>
      <c r="M1549" s="1">
        <v>20</v>
      </c>
      <c r="N1549" s="2" t="s">
        <v>1666</v>
      </c>
      <c r="O1549" s="2" t="s">
        <v>1667</v>
      </c>
      <c r="P1549" s="4">
        <v>6100000</v>
      </c>
      <c r="Q1549" s="4">
        <v>6100000</v>
      </c>
      <c r="R1549" s="4">
        <v>0</v>
      </c>
      <c r="S1549" s="4">
        <v>0</v>
      </c>
      <c r="T1549" s="5">
        <v>0</v>
      </c>
      <c r="U1549" s="5">
        <v>0</v>
      </c>
      <c r="V1549" s="5">
        <v>0</v>
      </c>
      <c r="W1549" s="5">
        <v>0</v>
      </c>
      <c r="X1549" s="5">
        <v>0</v>
      </c>
      <c r="Y1549" s="6">
        <v>0</v>
      </c>
    </row>
    <row r="1550" spans="1:25" ht="87.5" thickBot="1" x14ac:dyDescent="0.4">
      <c r="A1550" s="20" t="s">
        <v>1180</v>
      </c>
      <c r="B1550" s="1">
        <v>7</v>
      </c>
      <c r="C1550" s="2" t="s">
        <v>1747</v>
      </c>
      <c r="D1550" s="1">
        <v>216</v>
      </c>
      <c r="E1550" s="3" t="s">
        <v>1748</v>
      </c>
      <c r="F1550" s="1">
        <v>92000</v>
      </c>
      <c r="G1550" s="1" t="s">
        <v>27</v>
      </c>
      <c r="H1550" s="1" t="s">
        <v>28</v>
      </c>
      <c r="I1550" s="1">
        <v>2020</v>
      </c>
      <c r="J1550" s="1">
        <v>2020</v>
      </c>
      <c r="K1550" s="1" t="s">
        <v>4914</v>
      </c>
      <c r="L1550" s="2" t="s">
        <v>206</v>
      </c>
      <c r="M1550" s="1">
        <v>30</v>
      </c>
      <c r="N1550" s="2" t="s">
        <v>1749</v>
      </c>
      <c r="O1550" s="2" t="s">
        <v>1750</v>
      </c>
      <c r="P1550" s="4">
        <v>0</v>
      </c>
      <c r="Q1550" s="4">
        <v>0</v>
      </c>
      <c r="R1550" s="4">
        <v>29474851</v>
      </c>
      <c r="S1550" s="4">
        <v>29474851</v>
      </c>
      <c r="T1550" s="5">
        <v>0</v>
      </c>
      <c r="U1550" s="5">
        <v>0</v>
      </c>
      <c r="V1550" s="5">
        <v>0</v>
      </c>
      <c r="W1550" s="5">
        <v>0</v>
      </c>
      <c r="X1550" s="5">
        <v>0</v>
      </c>
      <c r="Y1550" s="6">
        <v>0</v>
      </c>
    </row>
    <row r="1551" spans="1:25" ht="58.5" thickBot="1" x14ac:dyDescent="0.4">
      <c r="A1551" s="20" t="s">
        <v>1180</v>
      </c>
      <c r="B1551" s="1">
        <v>7</v>
      </c>
      <c r="C1551" s="2" t="s">
        <v>1747</v>
      </c>
      <c r="D1551" s="1">
        <v>216</v>
      </c>
      <c r="E1551" s="3" t="s">
        <v>1748</v>
      </c>
      <c r="F1551" s="1">
        <v>92000</v>
      </c>
      <c r="G1551" s="1" t="s">
        <v>27</v>
      </c>
      <c r="H1551" s="1" t="s">
        <v>28</v>
      </c>
      <c r="I1551" s="1">
        <v>2020</v>
      </c>
      <c r="J1551" s="1">
        <v>2020</v>
      </c>
      <c r="K1551" s="1" t="s">
        <v>4914</v>
      </c>
      <c r="L1551" s="2" t="s">
        <v>206</v>
      </c>
      <c r="M1551" s="1">
        <v>30</v>
      </c>
      <c r="N1551" s="2" t="s">
        <v>1751</v>
      </c>
      <c r="O1551" s="2" t="s">
        <v>1752</v>
      </c>
      <c r="P1551" s="4">
        <v>0</v>
      </c>
      <c r="Q1551" s="4">
        <v>0</v>
      </c>
      <c r="R1551" s="4">
        <v>11046514</v>
      </c>
      <c r="S1551" s="4">
        <v>11046514</v>
      </c>
      <c r="T1551" s="5">
        <v>0</v>
      </c>
      <c r="U1551" s="5">
        <v>0</v>
      </c>
      <c r="V1551" s="5">
        <v>0</v>
      </c>
      <c r="W1551" s="5">
        <v>0</v>
      </c>
      <c r="X1551" s="5">
        <v>0</v>
      </c>
      <c r="Y1551" s="6">
        <v>0</v>
      </c>
    </row>
    <row r="1552" spans="1:25" ht="73" thickBot="1" x14ac:dyDescent="0.4">
      <c r="A1552" s="20" t="s">
        <v>1180</v>
      </c>
      <c r="B1552" s="1">
        <v>7</v>
      </c>
      <c r="C1552" s="2" t="s">
        <v>1747</v>
      </c>
      <c r="D1552" s="1">
        <v>216</v>
      </c>
      <c r="E1552" s="3" t="s">
        <v>1748</v>
      </c>
      <c r="F1552" s="1">
        <v>92000</v>
      </c>
      <c r="G1552" s="1" t="s">
        <v>27</v>
      </c>
      <c r="H1552" s="1" t="s">
        <v>28</v>
      </c>
      <c r="I1552" s="1">
        <v>2020</v>
      </c>
      <c r="J1552" s="1">
        <v>2020</v>
      </c>
      <c r="K1552" s="1" t="s">
        <v>4914</v>
      </c>
      <c r="L1552" s="2" t="s">
        <v>206</v>
      </c>
      <c r="M1552" s="1">
        <v>30</v>
      </c>
      <c r="N1552" s="2" t="s">
        <v>1753</v>
      </c>
      <c r="O1552" s="2" t="s">
        <v>1754</v>
      </c>
      <c r="P1552" s="4">
        <v>0</v>
      </c>
      <c r="Q1552" s="4">
        <v>0</v>
      </c>
      <c r="R1552" s="4">
        <v>0</v>
      </c>
      <c r="S1552" s="4">
        <v>0</v>
      </c>
      <c r="T1552" s="5">
        <v>110.61</v>
      </c>
      <c r="U1552" s="5">
        <v>110.61</v>
      </c>
      <c r="V1552" s="5">
        <v>191.11</v>
      </c>
      <c r="W1552" s="5">
        <v>191.11</v>
      </c>
      <c r="X1552" s="5">
        <v>301.72000000000003</v>
      </c>
      <c r="Y1552" s="6">
        <v>301.72000000000003</v>
      </c>
    </row>
    <row r="1553" spans="1:25" ht="87.5" thickBot="1" x14ac:dyDescent="0.4">
      <c r="A1553" s="20" t="s">
        <v>1180</v>
      </c>
      <c r="B1553" s="1">
        <v>7</v>
      </c>
      <c r="C1553" s="2" t="s">
        <v>1747</v>
      </c>
      <c r="D1553" s="1">
        <v>216</v>
      </c>
      <c r="E1553" s="3" t="s">
        <v>1748</v>
      </c>
      <c r="F1553" s="1">
        <v>92000</v>
      </c>
      <c r="G1553" s="1" t="s">
        <v>27</v>
      </c>
      <c r="H1553" s="1" t="s">
        <v>28</v>
      </c>
      <c r="I1553" s="1">
        <v>2020</v>
      </c>
      <c r="J1553" s="1">
        <v>2020</v>
      </c>
      <c r="K1553" s="1" t="s">
        <v>4914</v>
      </c>
      <c r="L1553" s="2" t="s">
        <v>206</v>
      </c>
      <c r="M1553" s="1">
        <v>30</v>
      </c>
      <c r="N1553" s="2" t="s">
        <v>1755</v>
      </c>
      <c r="O1553" s="2" t="s">
        <v>1756</v>
      </c>
      <c r="P1553" s="4">
        <v>0</v>
      </c>
      <c r="Q1553" s="4">
        <v>0</v>
      </c>
      <c r="R1553" s="4">
        <v>5364042</v>
      </c>
      <c r="S1553" s="4">
        <v>5364042</v>
      </c>
      <c r="T1553" s="5">
        <v>0</v>
      </c>
      <c r="U1553" s="5">
        <v>0</v>
      </c>
      <c r="V1553" s="5">
        <v>0</v>
      </c>
      <c r="W1553" s="5">
        <v>0</v>
      </c>
      <c r="X1553" s="5">
        <v>0</v>
      </c>
      <c r="Y1553" s="6">
        <v>0</v>
      </c>
    </row>
    <row r="1554" spans="1:25" ht="44" thickBot="1" x14ac:dyDescent="0.4">
      <c r="A1554" s="20" t="s">
        <v>1180</v>
      </c>
      <c r="B1554" s="1">
        <v>7</v>
      </c>
      <c r="C1554" s="2" t="s">
        <v>1747</v>
      </c>
      <c r="D1554" s="1">
        <v>216</v>
      </c>
      <c r="E1554" s="3" t="s">
        <v>1748</v>
      </c>
      <c r="F1554" s="1">
        <v>92000</v>
      </c>
      <c r="G1554" s="1" t="s">
        <v>27</v>
      </c>
      <c r="H1554" s="1" t="s">
        <v>28</v>
      </c>
      <c r="I1554" s="1">
        <v>2020</v>
      </c>
      <c r="J1554" s="1">
        <v>2020</v>
      </c>
      <c r="K1554" s="1" t="s">
        <v>4914</v>
      </c>
      <c r="L1554" s="2" t="s">
        <v>206</v>
      </c>
      <c r="M1554" s="1">
        <v>30</v>
      </c>
      <c r="N1554" s="2" t="s">
        <v>1670</v>
      </c>
      <c r="O1554" s="2" t="s">
        <v>1671</v>
      </c>
      <c r="P1554" s="4">
        <v>639700</v>
      </c>
      <c r="Q1554" s="4">
        <v>1279400</v>
      </c>
      <c r="R1554" s="4">
        <v>0</v>
      </c>
      <c r="S1554" s="4">
        <v>0</v>
      </c>
      <c r="T1554" s="5">
        <v>0</v>
      </c>
      <c r="U1554" s="5">
        <v>0</v>
      </c>
      <c r="V1554" s="5">
        <v>0</v>
      </c>
      <c r="W1554" s="5">
        <v>0</v>
      </c>
      <c r="X1554" s="5">
        <v>0</v>
      </c>
      <c r="Y1554" s="6">
        <v>0</v>
      </c>
    </row>
    <row r="1555" spans="1:25" ht="58.5" thickBot="1" x14ac:dyDescent="0.4">
      <c r="A1555" s="20" t="s">
        <v>1180</v>
      </c>
      <c r="B1555" s="1">
        <v>7</v>
      </c>
      <c r="C1555" s="2" t="s">
        <v>1747</v>
      </c>
      <c r="D1555" s="1">
        <v>216</v>
      </c>
      <c r="E1555" s="3" t="s">
        <v>1748</v>
      </c>
      <c r="F1555" s="1">
        <v>92000</v>
      </c>
      <c r="G1555" s="1" t="s">
        <v>27</v>
      </c>
      <c r="H1555" s="1" t="s">
        <v>28</v>
      </c>
      <c r="I1555" s="1">
        <v>2020</v>
      </c>
      <c r="J1555" s="1">
        <v>2020</v>
      </c>
      <c r="K1555" s="1" t="s">
        <v>4914</v>
      </c>
      <c r="L1555" s="2" t="s">
        <v>206</v>
      </c>
      <c r="M1555" s="1">
        <v>30</v>
      </c>
      <c r="N1555" s="2" t="s">
        <v>1757</v>
      </c>
      <c r="O1555" s="2" t="s">
        <v>1758</v>
      </c>
      <c r="P1555" s="4">
        <v>0</v>
      </c>
      <c r="Q1555" s="4">
        <v>0</v>
      </c>
      <c r="R1555" s="4">
        <v>0</v>
      </c>
      <c r="S1555" s="4">
        <v>0</v>
      </c>
      <c r="T1555" s="5">
        <v>0</v>
      </c>
      <c r="U1555" s="5">
        <v>0</v>
      </c>
      <c r="V1555" s="5">
        <v>0</v>
      </c>
      <c r="W1555" s="5">
        <v>0</v>
      </c>
      <c r="X1555" s="5">
        <v>0</v>
      </c>
      <c r="Y1555" s="6">
        <v>0</v>
      </c>
    </row>
    <row r="1556" spans="1:25" ht="73" thickBot="1" x14ac:dyDescent="0.4">
      <c r="A1556" s="20" t="s">
        <v>1180</v>
      </c>
      <c r="B1556" s="1">
        <v>7</v>
      </c>
      <c r="C1556" s="2" t="s">
        <v>1747</v>
      </c>
      <c r="D1556" s="1">
        <v>216</v>
      </c>
      <c r="E1556" s="3" t="s">
        <v>1748</v>
      </c>
      <c r="F1556" s="1">
        <v>92000</v>
      </c>
      <c r="G1556" s="1" t="s">
        <v>27</v>
      </c>
      <c r="H1556" s="1" t="s">
        <v>28</v>
      </c>
      <c r="I1556" s="1">
        <v>2020</v>
      </c>
      <c r="J1556" s="1">
        <v>2020</v>
      </c>
      <c r="K1556" s="1" t="s">
        <v>4914</v>
      </c>
      <c r="L1556" s="2" t="s">
        <v>206</v>
      </c>
      <c r="M1556" s="1">
        <v>30</v>
      </c>
      <c r="N1556" s="2" t="s">
        <v>1759</v>
      </c>
      <c r="O1556" s="2" t="s">
        <v>1760</v>
      </c>
      <c r="P1556" s="4">
        <v>1000000</v>
      </c>
      <c r="Q1556" s="4">
        <v>1000000</v>
      </c>
      <c r="R1556" s="4">
        <v>0</v>
      </c>
      <c r="S1556" s="4">
        <v>0</v>
      </c>
      <c r="T1556" s="5">
        <v>0</v>
      </c>
      <c r="U1556" s="5">
        <v>0</v>
      </c>
      <c r="V1556" s="5">
        <v>0</v>
      </c>
      <c r="W1556" s="5">
        <v>0</v>
      </c>
      <c r="X1556" s="5">
        <v>0</v>
      </c>
      <c r="Y1556" s="6">
        <v>0</v>
      </c>
    </row>
    <row r="1557" spans="1:25" ht="44" thickBot="1" x14ac:dyDescent="0.4">
      <c r="A1557" s="20" t="s">
        <v>1180</v>
      </c>
      <c r="B1557" s="1">
        <v>7</v>
      </c>
      <c r="C1557" s="2" t="s">
        <v>1747</v>
      </c>
      <c r="D1557" s="1">
        <v>216</v>
      </c>
      <c r="E1557" s="3" t="s">
        <v>1748</v>
      </c>
      <c r="F1557" s="1">
        <v>92000</v>
      </c>
      <c r="G1557" s="1" t="s">
        <v>27</v>
      </c>
      <c r="H1557" s="1" t="s">
        <v>28</v>
      </c>
      <c r="I1557" s="1">
        <v>2020</v>
      </c>
      <c r="J1557" s="1">
        <v>2020</v>
      </c>
      <c r="K1557" s="1" t="s">
        <v>4914</v>
      </c>
      <c r="L1557" s="2" t="s">
        <v>49</v>
      </c>
      <c r="M1557" s="1">
        <v>40</v>
      </c>
      <c r="N1557" s="2" t="s">
        <v>1761</v>
      </c>
      <c r="O1557" s="2" t="s">
        <v>1762</v>
      </c>
      <c r="P1557" s="4">
        <v>-1000000</v>
      </c>
      <c r="Q1557" s="4">
        <v>-1000000</v>
      </c>
      <c r="R1557" s="4">
        <v>0</v>
      </c>
      <c r="S1557" s="4">
        <v>0</v>
      </c>
      <c r="T1557" s="5">
        <v>0</v>
      </c>
      <c r="U1557" s="5">
        <v>0</v>
      </c>
      <c r="V1557" s="5">
        <v>0</v>
      </c>
      <c r="W1557" s="5">
        <v>0</v>
      </c>
      <c r="X1557" s="5">
        <v>0</v>
      </c>
      <c r="Y1557" s="6">
        <v>0</v>
      </c>
    </row>
    <row r="1558" spans="1:25" ht="44" thickBot="1" x14ac:dyDescent="0.4">
      <c r="A1558" s="20" t="s">
        <v>1180</v>
      </c>
      <c r="B1558" s="1">
        <v>7</v>
      </c>
      <c r="C1558" s="2" t="s">
        <v>1747</v>
      </c>
      <c r="D1558" s="1">
        <v>216</v>
      </c>
      <c r="E1558" s="3" t="s">
        <v>1748</v>
      </c>
      <c r="F1558" s="1">
        <v>92000</v>
      </c>
      <c r="G1558" s="1" t="s">
        <v>27</v>
      </c>
      <c r="H1558" s="1" t="s">
        <v>28</v>
      </c>
      <c r="I1558" s="1">
        <v>2020</v>
      </c>
      <c r="J1558" s="1">
        <v>2020</v>
      </c>
      <c r="K1558" s="1" t="s">
        <v>4914</v>
      </c>
      <c r="L1558" s="2" t="s">
        <v>49</v>
      </c>
      <c r="M1558" s="1">
        <v>40</v>
      </c>
      <c r="N1558" s="2" t="s">
        <v>1763</v>
      </c>
      <c r="O1558" s="2" t="s">
        <v>1673</v>
      </c>
      <c r="P1558" s="4">
        <v>639700</v>
      </c>
      <c r="Q1558" s="4">
        <v>0</v>
      </c>
      <c r="R1558" s="4">
        <v>0</v>
      </c>
      <c r="S1558" s="4">
        <v>0</v>
      </c>
      <c r="T1558" s="5">
        <v>0</v>
      </c>
      <c r="U1558" s="5">
        <v>0</v>
      </c>
      <c r="V1558" s="5">
        <v>0</v>
      </c>
      <c r="W1558" s="5">
        <v>0</v>
      </c>
      <c r="X1558" s="5">
        <v>0</v>
      </c>
      <c r="Y1558" s="6">
        <v>0</v>
      </c>
    </row>
    <row r="1559" spans="1:25" ht="73" thickBot="1" x14ac:dyDescent="0.4">
      <c r="A1559" s="20" t="s">
        <v>1180</v>
      </c>
      <c r="B1559" s="1">
        <v>7</v>
      </c>
      <c r="C1559" s="2" t="s">
        <v>1747</v>
      </c>
      <c r="D1559" s="1">
        <v>216</v>
      </c>
      <c r="E1559" s="3" t="s">
        <v>1748</v>
      </c>
      <c r="F1559" s="1">
        <v>92000</v>
      </c>
      <c r="G1559" s="1" t="s">
        <v>27</v>
      </c>
      <c r="H1559" s="1" t="s">
        <v>28</v>
      </c>
      <c r="I1559" s="1">
        <v>2020</v>
      </c>
      <c r="J1559" s="1">
        <v>2020</v>
      </c>
      <c r="K1559" s="1" t="s">
        <v>4914</v>
      </c>
      <c r="L1559" s="2" t="s">
        <v>49</v>
      </c>
      <c r="M1559" s="1">
        <v>40</v>
      </c>
      <c r="N1559" s="2" t="s">
        <v>269</v>
      </c>
      <c r="O1559" s="2" t="s">
        <v>1764</v>
      </c>
      <c r="P1559" s="4">
        <v>0</v>
      </c>
      <c r="Q1559" s="4">
        <v>0</v>
      </c>
      <c r="R1559" s="4">
        <v>0</v>
      </c>
      <c r="S1559" s="4">
        <v>0</v>
      </c>
      <c r="T1559" s="5">
        <v>0</v>
      </c>
      <c r="U1559" s="5">
        <v>0</v>
      </c>
      <c r="V1559" s="5">
        <v>0</v>
      </c>
      <c r="W1559" s="5">
        <v>0</v>
      </c>
      <c r="X1559" s="5">
        <v>0</v>
      </c>
      <c r="Y1559" s="6">
        <v>0</v>
      </c>
    </row>
    <row r="1560" spans="1:25" ht="73" thickBot="1" x14ac:dyDescent="0.4">
      <c r="A1560" s="20" t="s">
        <v>1180</v>
      </c>
      <c r="B1560" s="1">
        <v>7</v>
      </c>
      <c r="C1560" s="2" t="s">
        <v>1747</v>
      </c>
      <c r="D1560" s="1">
        <v>216</v>
      </c>
      <c r="E1560" s="3" t="s">
        <v>1748</v>
      </c>
      <c r="F1560" s="1">
        <v>92000</v>
      </c>
      <c r="G1560" s="1" t="s">
        <v>58</v>
      </c>
      <c r="H1560" s="1" t="s">
        <v>59</v>
      </c>
      <c r="I1560" s="1" t="s">
        <v>60</v>
      </c>
      <c r="J1560" s="1">
        <v>2021</v>
      </c>
      <c r="K1560" s="1" t="s">
        <v>4915</v>
      </c>
      <c r="L1560" s="2" t="s">
        <v>206</v>
      </c>
      <c r="M1560" s="1">
        <v>30</v>
      </c>
      <c r="N1560" s="2" t="s">
        <v>275</v>
      </c>
      <c r="O1560" s="2" t="s">
        <v>276</v>
      </c>
      <c r="P1560" s="4">
        <v>-1279400</v>
      </c>
      <c r="Q1560" s="4">
        <v>-1279400</v>
      </c>
      <c r="R1560" s="4">
        <v>0</v>
      </c>
      <c r="S1560" s="4">
        <v>0</v>
      </c>
      <c r="T1560" s="5">
        <v>0</v>
      </c>
      <c r="U1560" s="5">
        <v>0</v>
      </c>
      <c r="V1560" s="5">
        <v>0</v>
      </c>
      <c r="W1560" s="5">
        <v>0</v>
      </c>
      <c r="X1560" s="5">
        <v>0</v>
      </c>
      <c r="Y1560" s="6">
        <v>0</v>
      </c>
    </row>
    <row r="1561" spans="1:25" ht="44" thickBot="1" x14ac:dyDescent="0.4">
      <c r="A1561" s="20" t="s">
        <v>1180</v>
      </c>
      <c r="B1561" s="1">
        <v>7</v>
      </c>
      <c r="C1561" s="2" t="s">
        <v>1747</v>
      </c>
      <c r="D1561" s="1">
        <v>216</v>
      </c>
      <c r="E1561" s="3" t="s">
        <v>1748</v>
      </c>
      <c r="F1561" s="1">
        <v>92000</v>
      </c>
      <c r="G1561" s="1" t="s">
        <v>58</v>
      </c>
      <c r="H1561" s="1" t="s">
        <v>59</v>
      </c>
      <c r="I1561" s="1" t="s">
        <v>60</v>
      </c>
      <c r="J1561" s="1">
        <v>2021</v>
      </c>
      <c r="K1561" s="1" t="s">
        <v>4915</v>
      </c>
      <c r="L1561" s="2" t="s">
        <v>206</v>
      </c>
      <c r="M1561" s="1">
        <v>30</v>
      </c>
      <c r="N1561" s="2" t="s">
        <v>1675</v>
      </c>
      <c r="O1561" s="2" t="s">
        <v>1676</v>
      </c>
      <c r="P1561" s="4">
        <v>0</v>
      </c>
      <c r="Q1561" s="4">
        <v>1279400</v>
      </c>
      <c r="R1561" s="4">
        <v>0</v>
      </c>
      <c r="S1561" s="4">
        <v>0</v>
      </c>
      <c r="T1561" s="5">
        <v>0</v>
      </c>
      <c r="U1561" s="5">
        <v>0</v>
      </c>
      <c r="V1561" s="5">
        <v>0</v>
      </c>
      <c r="W1561" s="5">
        <v>0</v>
      </c>
      <c r="X1561" s="5">
        <v>0</v>
      </c>
      <c r="Y1561" s="6">
        <v>0</v>
      </c>
    </row>
    <row r="1562" spans="1:25" ht="73" thickBot="1" x14ac:dyDescent="0.4">
      <c r="A1562" s="20" t="s">
        <v>1180</v>
      </c>
      <c r="B1562" s="1">
        <v>7</v>
      </c>
      <c r="C1562" s="2" t="s">
        <v>1747</v>
      </c>
      <c r="D1562" s="1">
        <v>216</v>
      </c>
      <c r="E1562" s="3" t="s">
        <v>1748</v>
      </c>
      <c r="F1562" s="1">
        <v>92000</v>
      </c>
      <c r="G1562" s="1" t="s">
        <v>58</v>
      </c>
      <c r="H1562" s="1" t="s">
        <v>59</v>
      </c>
      <c r="I1562" s="1" t="s">
        <v>60</v>
      </c>
      <c r="J1562" s="1">
        <v>2021</v>
      </c>
      <c r="K1562" s="1" t="s">
        <v>4915</v>
      </c>
      <c r="L1562" s="2" t="s">
        <v>49</v>
      </c>
      <c r="M1562" s="1">
        <v>40</v>
      </c>
      <c r="N1562" s="2" t="s">
        <v>1765</v>
      </c>
      <c r="O1562" s="2" t="s">
        <v>1766</v>
      </c>
      <c r="P1562" s="4">
        <v>0</v>
      </c>
      <c r="Q1562" s="4">
        <v>4000000</v>
      </c>
      <c r="R1562" s="4">
        <v>0</v>
      </c>
      <c r="S1562" s="4">
        <v>0</v>
      </c>
      <c r="T1562" s="5">
        <v>0</v>
      </c>
      <c r="U1562" s="5">
        <v>0</v>
      </c>
      <c r="V1562" s="5">
        <v>0</v>
      </c>
      <c r="W1562" s="5">
        <v>0</v>
      </c>
      <c r="X1562" s="5">
        <v>0</v>
      </c>
      <c r="Y1562" s="6">
        <v>0</v>
      </c>
    </row>
    <row r="1563" spans="1:25" ht="73" thickBot="1" x14ac:dyDescent="0.4">
      <c r="A1563" s="20" t="s">
        <v>1180</v>
      </c>
      <c r="B1563" s="1">
        <v>7</v>
      </c>
      <c r="C1563" s="2" t="s">
        <v>1767</v>
      </c>
      <c r="D1563" s="1">
        <v>214</v>
      </c>
      <c r="E1563" s="3" t="s">
        <v>1768</v>
      </c>
      <c r="F1563" s="1">
        <v>93000</v>
      </c>
      <c r="G1563" s="1" t="s">
        <v>27</v>
      </c>
      <c r="H1563" s="1" t="s">
        <v>28</v>
      </c>
      <c r="I1563" s="1">
        <v>2020</v>
      </c>
      <c r="J1563" s="1">
        <v>2020</v>
      </c>
      <c r="K1563" s="1" t="s">
        <v>4914</v>
      </c>
      <c r="L1563" s="2" t="s">
        <v>29</v>
      </c>
      <c r="M1563" s="1">
        <v>10</v>
      </c>
      <c r="N1563" s="2" t="s">
        <v>30</v>
      </c>
      <c r="O1563" s="2" t="s">
        <v>31</v>
      </c>
      <c r="P1563" s="4">
        <v>35119231</v>
      </c>
      <c r="Q1563" s="4">
        <v>35119231</v>
      </c>
      <c r="R1563" s="4">
        <v>112537754</v>
      </c>
      <c r="S1563" s="4">
        <v>112537754</v>
      </c>
      <c r="T1563" s="5">
        <v>287.89</v>
      </c>
      <c r="U1563" s="5">
        <v>287.89</v>
      </c>
      <c r="V1563" s="5">
        <v>471.67</v>
      </c>
      <c r="W1563" s="5">
        <v>471.67</v>
      </c>
      <c r="X1563" s="5">
        <v>759.56</v>
      </c>
      <c r="Y1563" s="6">
        <v>759.56</v>
      </c>
    </row>
    <row r="1564" spans="1:25" ht="87.5" thickBot="1" x14ac:dyDescent="0.4">
      <c r="A1564" s="20" t="s">
        <v>1180</v>
      </c>
      <c r="B1564" s="1">
        <v>7</v>
      </c>
      <c r="C1564" s="2" t="s">
        <v>1767</v>
      </c>
      <c r="D1564" s="1">
        <v>214</v>
      </c>
      <c r="E1564" s="3" t="s">
        <v>1768</v>
      </c>
      <c r="F1564" s="1">
        <v>93000</v>
      </c>
      <c r="G1564" s="1" t="s">
        <v>27</v>
      </c>
      <c r="H1564" s="1" t="s">
        <v>28</v>
      </c>
      <c r="I1564" s="1">
        <v>2020</v>
      </c>
      <c r="J1564" s="1">
        <v>2020</v>
      </c>
      <c r="K1564" s="1" t="s">
        <v>4914</v>
      </c>
      <c r="L1564" s="2" t="s">
        <v>32</v>
      </c>
      <c r="M1564" s="1">
        <v>20</v>
      </c>
      <c r="N1564" s="2" t="s">
        <v>33</v>
      </c>
      <c r="O1564" s="2" t="s">
        <v>34</v>
      </c>
      <c r="P1564" s="4">
        <v>142461</v>
      </c>
      <c r="Q1564" s="4">
        <v>142461</v>
      </c>
      <c r="R1564" s="4">
        <v>192113</v>
      </c>
      <c r="S1564" s="4">
        <v>192113</v>
      </c>
      <c r="T1564" s="5">
        <v>0</v>
      </c>
      <c r="U1564" s="5">
        <v>0</v>
      </c>
      <c r="V1564" s="5">
        <v>0</v>
      </c>
      <c r="W1564" s="5">
        <v>0</v>
      </c>
      <c r="X1564" s="5">
        <v>0</v>
      </c>
      <c r="Y1564" s="6">
        <v>0</v>
      </c>
    </row>
    <row r="1565" spans="1:25" ht="73" thickBot="1" x14ac:dyDescent="0.4">
      <c r="A1565" s="20" t="s">
        <v>1180</v>
      </c>
      <c r="B1565" s="1">
        <v>7</v>
      </c>
      <c r="C1565" s="2" t="s">
        <v>1767</v>
      </c>
      <c r="D1565" s="1">
        <v>214</v>
      </c>
      <c r="E1565" s="3" t="s">
        <v>1768</v>
      </c>
      <c r="F1565" s="1">
        <v>93000</v>
      </c>
      <c r="G1565" s="1" t="s">
        <v>27</v>
      </c>
      <c r="H1565" s="1" t="s">
        <v>28</v>
      </c>
      <c r="I1565" s="1">
        <v>2020</v>
      </c>
      <c r="J1565" s="1">
        <v>2020</v>
      </c>
      <c r="K1565" s="1" t="s">
        <v>4914</v>
      </c>
      <c r="L1565" s="2" t="s">
        <v>32</v>
      </c>
      <c r="M1565" s="1">
        <v>20</v>
      </c>
      <c r="N1565" s="2" t="s">
        <v>35</v>
      </c>
      <c r="O1565" s="2" t="s">
        <v>36</v>
      </c>
      <c r="P1565" s="4">
        <v>757676</v>
      </c>
      <c r="Q1565" s="4">
        <v>757676</v>
      </c>
      <c r="R1565" s="4">
        <v>854546</v>
      </c>
      <c r="S1565" s="4">
        <v>854546</v>
      </c>
      <c r="T1565" s="5">
        <v>0</v>
      </c>
      <c r="U1565" s="5">
        <v>0</v>
      </c>
      <c r="V1565" s="5">
        <v>0</v>
      </c>
      <c r="W1565" s="5">
        <v>0</v>
      </c>
      <c r="X1565" s="5">
        <v>0</v>
      </c>
      <c r="Y1565" s="6">
        <v>0</v>
      </c>
    </row>
    <row r="1566" spans="1:25" ht="87.5" thickBot="1" x14ac:dyDescent="0.4">
      <c r="A1566" s="20" t="s">
        <v>1180</v>
      </c>
      <c r="B1566" s="1">
        <v>7</v>
      </c>
      <c r="C1566" s="2" t="s">
        <v>1767</v>
      </c>
      <c r="D1566" s="1">
        <v>214</v>
      </c>
      <c r="E1566" s="3" t="s">
        <v>1768</v>
      </c>
      <c r="F1566" s="1">
        <v>93000</v>
      </c>
      <c r="G1566" s="1" t="s">
        <v>27</v>
      </c>
      <c r="H1566" s="1" t="s">
        <v>28</v>
      </c>
      <c r="I1566" s="1">
        <v>2020</v>
      </c>
      <c r="J1566" s="1">
        <v>2020</v>
      </c>
      <c r="K1566" s="1" t="s">
        <v>4914</v>
      </c>
      <c r="L1566" s="2" t="s">
        <v>32</v>
      </c>
      <c r="M1566" s="1">
        <v>20</v>
      </c>
      <c r="N1566" s="2" t="s">
        <v>342</v>
      </c>
      <c r="O1566" s="2" t="s">
        <v>343</v>
      </c>
      <c r="P1566" s="4">
        <v>-1217</v>
      </c>
      <c r="Q1566" s="4">
        <v>-1217</v>
      </c>
      <c r="R1566" s="4">
        <v>-1888</v>
      </c>
      <c r="S1566" s="4">
        <v>-1888</v>
      </c>
      <c r="T1566" s="5">
        <v>0</v>
      </c>
      <c r="U1566" s="5">
        <v>0</v>
      </c>
      <c r="V1566" s="5">
        <v>0</v>
      </c>
      <c r="W1566" s="5">
        <v>0</v>
      </c>
      <c r="X1566" s="5">
        <v>0</v>
      </c>
      <c r="Y1566" s="6">
        <v>0</v>
      </c>
    </row>
    <row r="1567" spans="1:25" ht="73" thickBot="1" x14ac:dyDescent="0.4">
      <c r="A1567" s="20" t="s">
        <v>1180</v>
      </c>
      <c r="B1567" s="1">
        <v>7</v>
      </c>
      <c r="C1567" s="2" t="s">
        <v>1767</v>
      </c>
      <c r="D1567" s="1">
        <v>214</v>
      </c>
      <c r="E1567" s="3" t="s">
        <v>1768</v>
      </c>
      <c r="F1567" s="1">
        <v>93000</v>
      </c>
      <c r="G1567" s="1" t="s">
        <v>27</v>
      </c>
      <c r="H1567" s="1" t="s">
        <v>28</v>
      </c>
      <c r="I1567" s="1">
        <v>2020</v>
      </c>
      <c r="J1567" s="1">
        <v>2020</v>
      </c>
      <c r="K1567" s="1" t="s">
        <v>4914</v>
      </c>
      <c r="L1567" s="2" t="s">
        <v>32</v>
      </c>
      <c r="M1567" s="1">
        <v>20</v>
      </c>
      <c r="N1567" s="2" t="s">
        <v>37</v>
      </c>
      <c r="O1567" s="2" t="s">
        <v>38</v>
      </c>
      <c r="P1567" s="4">
        <v>6473</v>
      </c>
      <c r="Q1567" s="4">
        <v>6473</v>
      </c>
      <c r="R1567" s="4">
        <v>24047</v>
      </c>
      <c r="S1567" s="4">
        <v>24047</v>
      </c>
      <c r="T1567" s="5">
        <v>0</v>
      </c>
      <c r="U1567" s="5">
        <v>0</v>
      </c>
      <c r="V1567" s="5">
        <v>0</v>
      </c>
      <c r="W1567" s="5">
        <v>0</v>
      </c>
      <c r="X1567" s="5">
        <v>0</v>
      </c>
      <c r="Y1567" s="6">
        <v>0</v>
      </c>
    </row>
    <row r="1568" spans="1:25" ht="73" thickBot="1" x14ac:dyDescent="0.4">
      <c r="A1568" s="20" t="s">
        <v>1180</v>
      </c>
      <c r="B1568" s="1">
        <v>7</v>
      </c>
      <c r="C1568" s="2" t="s">
        <v>1767</v>
      </c>
      <c r="D1568" s="1">
        <v>214</v>
      </c>
      <c r="E1568" s="3" t="s">
        <v>1768</v>
      </c>
      <c r="F1568" s="1">
        <v>93000</v>
      </c>
      <c r="G1568" s="1" t="s">
        <v>27</v>
      </c>
      <c r="H1568" s="1" t="s">
        <v>28</v>
      </c>
      <c r="I1568" s="1">
        <v>2020</v>
      </c>
      <c r="J1568" s="1">
        <v>2020</v>
      </c>
      <c r="K1568" s="1" t="s">
        <v>4914</v>
      </c>
      <c r="L1568" s="2" t="s">
        <v>32</v>
      </c>
      <c r="M1568" s="1">
        <v>20</v>
      </c>
      <c r="N1568" s="2" t="s">
        <v>83</v>
      </c>
      <c r="O1568" s="2" t="s">
        <v>84</v>
      </c>
      <c r="P1568" s="4">
        <v>4201</v>
      </c>
      <c r="Q1568" s="4">
        <v>4201</v>
      </c>
      <c r="R1568" s="4">
        <v>2678</v>
      </c>
      <c r="S1568" s="4">
        <v>2678</v>
      </c>
      <c r="T1568" s="5">
        <v>0</v>
      </c>
      <c r="U1568" s="5">
        <v>0</v>
      </c>
      <c r="V1568" s="5">
        <v>0</v>
      </c>
      <c r="W1568" s="5">
        <v>0</v>
      </c>
      <c r="X1568" s="5">
        <v>0</v>
      </c>
      <c r="Y1568" s="6">
        <v>0</v>
      </c>
    </row>
    <row r="1569" spans="1:25" ht="87.5" thickBot="1" x14ac:dyDescent="0.4">
      <c r="A1569" s="20" t="s">
        <v>1180</v>
      </c>
      <c r="B1569" s="1">
        <v>7</v>
      </c>
      <c r="C1569" s="2" t="s">
        <v>1767</v>
      </c>
      <c r="D1569" s="1">
        <v>214</v>
      </c>
      <c r="E1569" s="3" t="s">
        <v>1768</v>
      </c>
      <c r="F1569" s="1">
        <v>93000</v>
      </c>
      <c r="G1569" s="1" t="s">
        <v>27</v>
      </c>
      <c r="H1569" s="1" t="s">
        <v>28</v>
      </c>
      <c r="I1569" s="1">
        <v>2020</v>
      </c>
      <c r="J1569" s="1">
        <v>2020</v>
      </c>
      <c r="K1569" s="1" t="s">
        <v>4914</v>
      </c>
      <c r="L1569" s="2" t="s">
        <v>32</v>
      </c>
      <c r="M1569" s="1">
        <v>20</v>
      </c>
      <c r="N1569" s="2" t="s">
        <v>39</v>
      </c>
      <c r="O1569" s="2" t="s">
        <v>40</v>
      </c>
      <c r="P1569" s="4">
        <v>94</v>
      </c>
      <c r="Q1569" s="4">
        <v>94</v>
      </c>
      <c r="R1569" s="4">
        <v>1052</v>
      </c>
      <c r="S1569" s="4">
        <v>1052</v>
      </c>
      <c r="T1569" s="5">
        <v>0</v>
      </c>
      <c r="U1569" s="5">
        <v>0</v>
      </c>
      <c r="V1569" s="5">
        <v>0</v>
      </c>
      <c r="W1569" s="5">
        <v>0</v>
      </c>
      <c r="X1569" s="5">
        <v>0</v>
      </c>
      <c r="Y1569" s="6">
        <v>0</v>
      </c>
    </row>
    <row r="1570" spans="1:25" ht="73" thickBot="1" x14ac:dyDescent="0.4">
      <c r="A1570" s="20" t="s">
        <v>1180</v>
      </c>
      <c r="B1570" s="1">
        <v>7</v>
      </c>
      <c r="C1570" s="2" t="s">
        <v>1767</v>
      </c>
      <c r="D1570" s="1">
        <v>214</v>
      </c>
      <c r="E1570" s="3" t="s">
        <v>1768</v>
      </c>
      <c r="F1570" s="1">
        <v>93000</v>
      </c>
      <c r="G1570" s="1" t="s">
        <v>27</v>
      </c>
      <c r="H1570" s="1" t="s">
        <v>28</v>
      </c>
      <c r="I1570" s="1">
        <v>2020</v>
      </c>
      <c r="J1570" s="1">
        <v>2020</v>
      </c>
      <c r="K1570" s="1" t="s">
        <v>4914</v>
      </c>
      <c r="L1570" s="2" t="s">
        <v>32</v>
      </c>
      <c r="M1570" s="1">
        <v>20</v>
      </c>
      <c r="N1570" s="2" t="s">
        <v>41</v>
      </c>
      <c r="O1570" s="2" t="s">
        <v>42</v>
      </c>
      <c r="P1570" s="4">
        <v>268162</v>
      </c>
      <c r="Q1570" s="4">
        <v>268162</v>
      </c>
      <c r="R1570" s="4">
        <v>317234</v>
      </c>
      <c r="S1570" s="4">
        <v>317234</v>
      </c>
      <c r="T1570" s="5">
        <v>0</v>
      </c>
      <c r="U1570" s="5">
        <v>0</v>
      </c>
      <c r="V1570" s="5">
        <v>0</v>
      </c>
      <c r="W1570" s="5">
        <v>0</v>
      </c>
      <c r="X1570" s="5">
        <v>0</v>
      </c>
      <c r="Y1570" s="6">
        <v>0</v>
      </c>
    </row>
    <row r="1571" spans="1:25" ht="87.5" thickBot="1" x14ac:dyDescent="0.4">
      <c r="A1571" s="20" t="s">
        <v>1180</v>
      </c>
      <c r="B1571" s="1">
        <v>7</v>
      </c>
      <c r="C1571" s="2" t="s">
        <v>1767</v>
      </c>
      <c r="D1571" s="1">
        <v>214</v>
      </c>
      <c r="E1571" s="3" t="s">
        <v>1768</v>
      </c>
      <c r="F1571" s="1">
        <v>93000</v>
      </c>
      <c r="G1571" s="1" t="s">
        <v>27</v>
      </c>
      <c r="H1571" s="1" t="s">
        <v>28</v>
      </c>
      <c r="I1571" s="1">
        <v>2020</v>
      </c>
      <c r="J1571" s="1">
        <v>2020</v>
      </c>
      <c r="K1571" s="1" t="s">
        <v>4914</v>
      </c>
      <c r="L1571" s="2" t="s">
        <v>32</v>
      </c>
      <c r="M1571" s="1">
        <v>20</v>
      </c>
      <c r="N1571" s="2" t="s">
        <v>344</v>
      </c>
      <c r="O1571" s="2" t="s">
        <v>345</v>
      </c>
      <c r="P1571" s="4">
        <v>-325</v>
      </c>
      <c r="Q1571" s="4">
        <v>-325</v>
      </c>
      <c r="R1571" s="4">
        <v>-30</v>
      </c>
      <c r="S1571" s="4">
        <v>-30</v>
      </c>
      <c r="T1571" s="5">
        <v>0</v>
      </c>
      <c r="U1571" s="5">
        <v>0</v>
      </c>
      <c r="V1571" s="5">
        <v>0</v>
      </c>
      <c r="W1571" s="5">
        <v>0</v>
      </c>
      <c r="X1571" s="5">
        <v>0</v>
      </c>
      <c r="Y1571" s="6">
        <v>0</v>
      </c>
    </row>
    <row r="1572" spans="1:25" ht="87.5" thickBot="1" x14ac:dyDescent="0.4">
      <c r="A1572" s="20" t="s">
        <v>1180</v>
      </c>
      <c r="B1572" s="1">
        <v>7</v>
      </c>
      <c r="C1572" s="2" t="s">
        <v>1767</v>
      </c>
      <c r="D1572" s="1">
        <v>214</v>
      </c>
      <c r="E1572" s="3" t="s">
        <v>1768</v>
      </c>
      <c r="F1572" s="1">
        <v>93000</v>
      </c>
      <c r="G1572" s="1" t="s">
        <v>27</v>
      </c>
      <c r="H1572" s="1" t="s">
        <v>28</v>
      </c>
      <c r="I1572" s="1">
        <v>2020</v>
      </c>
      <c r="J1572" s="1">
        <v>2020</v>
      </c>
      <c r="K1572" s="1" t="s">
        <v>4914</v>
      </c>
      <c r="L1572" s="2" t="s">
        <v>32</v>
      </c>
      <c r="M1572" s="1">
        <v>20</v>
      </c>
      <c r="N1572" s="2" t="s">
        <v>43</v>
      </c>
      <c r="O1572" s="2" t="s">
        <v>44</v>
      </c>
      <c r="P1572" s="4">
        <v>5454</v>
      </c>
      <c r="Q1572" s="4">
        <v>5454</v>
      </c>
      <c r="R1572" s="4">
        <v>5898</v>
      </c>
      <c r="S1572" s="4">
        <v>5898</v>
      </c>
      <c r="T1572" s="5">
        <v>0</v>
      </c>
      <c r="U1572" s="5">
        <v>0</v>
      </c>
      <c r="V1572" s="5">
        <v>0</v>
      </c>
      <c r="W1572" s="5">
        <v>0</v>
      </c>
      <c r="X1572" s="5">
        <v>0</v>
      </c>
      <c r="Y1572" s="6">
        <v>0</v>
      </c>
    </row>
    <row r="1573" spans="1:25" ht="73" thickBot="1" x14ac:dyDescent="0.4">
      <c r="A1573" s="20" t="s">
        <v>1180</v>
      </c>
      <c r="B1573" s="1">
        <v>7</v>
      </c>
      <c r="C1573" s="2" t="s">
        <v>1767</v>
      </c>
      <c r="D1573" s="1">
        <v>214</v>
      </c>
      <c r="E1573" s="3" t="s">
        <v>1768</v>
      </c>
      <c r="F1573" s="1">
        <v>93000</v>
      </c>
      <c r="G1573" s="1" t="s">
        <v>27</v>
      </c>
      <c r="H1573" s="1" t="s">
        <v>28</v>
      </c>
      <c r="I1573" s="1">
        <v>2020</v>
      </c>
      <c r="J1573" s="1">
        <v>2020</v>
      </c>
      <c r="K1573" s="1" t="s">
        <v>4914</v>
      </c>
      <c r="L1573" s="2" t="s">
        <v>32</v>
      </c>
      <c r="M1573" s="1">
        <v>20</v>
      </c>
      <c r="N1573" s="2" t="s">
        <v>45</v>
      </c>
      <c r="O1573" s="2" t="s">
        <v>46</v>
      </c>
      <c r="P1573" s="4">
        <v>-4562</v>
      </c>
      <c r="Q1573" s="4">
        <v>-4562</v>
      </c>
      <c r="R1573" s="4">
        <v>-5333</v>
      </c>
      <c r="S1573" s="4">
        <v>-5333</v>
      </c>
      <c r="T1573" s="5">
        <v>0</v>
      </c>
      <c r="U1573" s="5">
        <v>0</v>
      </c>
      <c r="V1573" s="5">
        <v>0</v>
      </c>
      <c r="W1573" s="5">
        <v>0</v>
      </c>
      <c r="X1573" s="5">
        <v>0</v>
      </c>
      <c r="Y1573" s="6">
        <v>0</v>
      </c>
    </row>
    <row r="1574" spans="1:25" ht="73" thickBot="1" x14ac:dyDescent="0.4">
      <c r="A1574" s="20" t="s">
        <v>1180</v>
      </c>
      <c r="B1574" s="1">
        <v>7</v>
      </c>
      <c r="C1574" s="2" t="s">
        <v>1767</v>
      </c>
      <c r="D1574" s="1">
        <v>214</v>
      </c>
      <c r="E1574" s="3" t="s">
        <v>1768</v>
      </c>
      <c r="F1574" s="1">
        <v>93000</v>
      </c>
      <c r="G1574" s="1" t="s">
        <v>27</v>
      </c>
      <c r="H1574" s="1" t="s">
        <v>28</v>
      </c>
      <c r="I1574" s="1">
        <v>2020</v>
      </c>
      <c r="J1574" s="1">
        <v>2020</v>
      </c>
      <c r="K1574" s="1" t="s">
        <v>4914</v>
      </c>
      <c r="L1574" s="2" t="s">
        <v>32</v>
      </c>
      <c r="M1574" s="1">
        <v>20</v>
      </c>
      <c r="N1574" s="2" t="s">
        <v>47</v>
      </c>
      <c r="O1574" s="2" t="s">
        <v>48</v>
      </c>
      <c r="P1574" s="4">
        <v>16024</v>
      </c>
      <c r="Q1574" s="4">
        <v>16024</v>
      </c>
      <c r="R1574" s="4">
        <v>0</v>
      </c>
      <c r="S1574" s="4">
        <v>0</v>
      </c>
      <c r="T1574" s="5">
        <v>0</v>
      </c>
      <c r="U1574" s="5">
        <v>0</v>
      </c>
      <c r="V1574" s="5">
        <v>0</v>
      </c>
      <c r="W1574" s="5">
        <v>0</v>
      </c>
      <c r="X1574" s="5">
        <v>0</v>
      </c>
      <c r="Y1574" s="6">
        <v>0</v>
      </c>
    </row>
    <row r="1575" spans="1:25" ht="58.5" thickBot="1" x14ac:dyDescent="0.4">
      <c r="A1575" s="20" t="s">
        <v>1180</v>
      </c>
      <c r="B1575" s="1">
        <v>7</v>
      </c>
      <c r="C1575" s="2" t="s">
        <v>1767</v>
      </c>
      <c r="D1575" s="1">
        <v>214</v>
      </c>
      <c r="E1575" s="3" t="s">
        <v>1768</v>
      </c>
      <c r="F1575" s="1">
        <v>93000</v>
      </c>
      <c r="G1575" s="1" t="s">
        <v>27</v>
      </c>
      <c r="H1575" s="1" t="s">
        <v>28</v>
      </c>
      <c r="I1575" s="1">
        <v>2020</v>
      </c>
      <c r="J1575" s="1">
        <v>2020</v>
      </c>
      <c r="K1575" s="1" t="s">
        <v>4914</v>
      </c>
      <c r="L1575" s="2" t="s">
        <v>32</v>
      </c>
      <c r="M1575" s="1">
        <v>20</v>
      </c>
      <c r="N1575" s="2" t="s">
        <v>1666</v>
      </c>
      <c r="O1575" s="2" t="s">
        <v>1667</v>
      </c>
      <c r="P1575" s="4">
        <v>975000</v>
      </c>
      <c r="Q1575" s="4">
        <v>975000</v>
      </c>
      <c r="R1575" s="4">
        <v>0</v>
      </c>
      <c r="S1575" s="4">
        <v>0</v>
      </c>
      <c r="T1575" s="5">
        <v>0</v>
      </c>
      <c r="U1575" s="5">
        <v>0</v>
      </c>
      <c r="V1575" s="5">
        <v>0</v>
      </c>
      <c r="W1575" s="5">
        <v>0</v>
      </c>
      <c r="X1575" s="5">
        <v>0</v>
      </c>
      <c r="Y1575" s="6">
        <v>0</v>
      </c>
    </row>
    <row r="1576" spans="1:25" ht="58.5" thickBot="1" x14ac:dyDescent="0.4">
      <c r="A1576" s="20" t="s">
        <v>1180</v>
      </c>
      <c r="B1576" s="1">
        <v>7</v>
      </c>
      <c r="C1576" s="2" t="s">
        <v>1767</v>
      </c>
      <c r="D1576" s="1">
        <v>214</v>
      </c>
      <c r="E1576" s="3" t="s">
        <v>1768</v>
      </c>
      <c r="F1576" s="1">
        <v>93000</v>
      </c>
      <c r="G1576" s="1" t="s">
        <v>27</v>
      </c>
      <c r="H1576" s="1" t="s">
        <v>28</v>
      </c>
      <c r="I1576" s="1">
        <v>2020</v>
      </c>
      <c r="J1576" s="1">
        <v>2020</v>
      </c>
      <c r="K1576" s="1" t="s">
        <v>4914</v>
      </c>
      <c r="L1576" s="2" t="s">
        <v>206</v>
      </c>
      <c r="M1576" s="1">
        <v>30</v>
      </c>
      <c r="N1576" s="2" t="s">
        <v>1769</v>
      </c>
      <c r="O1576" s="2" t="s">
        <v>1770</v>
      </c>
      <c r="P1576" s="4">
        <v>0</v>
      </c>
      <c r="Q1576" s="4">
        <v>0</v>
      </c>
      <c r="R1576" s="4">
        <v>0</v>
      </c>
      <c r="S1576" s="4">
        <v>0</v>
      </c>
      <c r="T1576" s="5">
        <v>0</v>
      </c>
      <c r="U1576" s="5">
        <v>0</v>
      </c>
      <c r="V1576" s="5">
        <v>0</v>
      </c>
      <c r="W1576" s="5">
        <v>0</v>
      </c>
      <c r="X1576" s="5">
        <v>0</v>
      </c>
      <c r="Y1576" s="6">
        <v>0</v>
      </c>
    </row>
    <row r="1577" spans="1:25" ht="102" thickBot="1" x14ac:dyDescent="0.4">
      <c r="A1577" s="20" t="s">
        <v>1180</v>
      </c>
      <c r="B1577" s="1">
        <v>7</v>
      </c>
      <c r="C1577" s="2" t="s">
        <v>1767</v>
      </c>
      <c r="D1577" s="1">
        <v>214</v>
      </c>
      <c r="E1577" s="3" t="s">
        <v>1768</v>
      </c>
      <c r="F1577" s="1">
        <v>93000</v>
      </c>
      <c r="G1577" s="1" t="s">
        <v>27</v>
      </c>
      <c r="H1577" s="1" t="s">
        <v>28</v>
      </c>
      <c r="I1577" s="1">
        <v>2020</v>
      </c>
      <c r="J1577" s="1">
        <v>2020</v>
      </c>
      <c r="K1577" s="1" t="s">
        <v>4914</v>
      </c>
      <c r="L1577" s="2" t="s">
        <v>206</v>
      </c>
      <c r="M1577" s="1">
        <v>30</v>
      </c>
      <c r="N1577" s="2" t="s">
        <v>1771</v>
      </c>
      <c r="O1577" s="2" t="s">
        <v>1772</v>
      </c>
      <c r="P1577" s="4">
        <v>137410</v>
      </c>
      <c r="Q1577" s="4">
        <v>137410</v>
      </c>
      <c r="R1577" s="4">
        <v>0</v>
      </c>
      <c r="S1577" s="4">
        <v>0</v>
      </c>
      <c r="T1577" s="5">
        <v>1</v>
      </c>
      <c r="U1577" s="5">
        <v>1</v>
      </c>
      <c r="V1577" s="5">
        <v>0</v>
      </c>
      <c r="W1577" s="5">
        <v>0</v>
      </c>
      <c r="X1577" s="5">
        <v>1</v>
      </c>
      <c r="Y1577" s="6">
        <v>1</v>
      </c>
    </row>
    <row r="1578" spans="1:25" ht="44" thickBot="1" x14ac:dyDescent="0.4">
      <c r="A1578" s="20" t="s">
        <v>1180</v>
      </c>
      <c r="B1578" s="1">
        <v>7</v>
      </c>
      <c r="C1578" s="2" t="s">
        <v>1767</v>
      </c>
      <c r="D1578" s="1">
        <v>214</v>
      </c>
      <c r="E1578" s="3" t="s">
        <v>1768</v>
      </c>
      <c r="F1578" s="1">
        <v>93000</v>
      </c>
      <c r="G1578" s="1" t="s">
        <v>27</v>
      </c>
      <c r="H1578" s="1" t="s">
        <v>28</v>
      </c>
      <c r="I1578" s="1">
        <v>2020</v>
      </c>
      <c r="J1578" s="1">
        <v>2020</v>
      </c>
      <c r="K1578" s="1" t="s">
        <v>4914</v>
      </c>
      <c r="L1578" s="2" t="s">
        <v>206</v>
      </c>
      <c r="M1578" s="1">
        <v>30</v>
      </c>
      <c r="N1578" s="2" t="s">
        <v>1670</v>
      </c>
      <c r="O1578" s="2" t="s">
        <v>1686</v>
      </c>
      <c r="P1578" s="4">
        <v>393700</v>
      </c>
      <c r="Q1578" s="4">
        <v>787400</v>
      </c>
      <c r="R1578" s="4">
        <v>0</v>
      </c>
      <c r="S1578" s="4">
        <v>0</v>
      </c>
      <c r="T1578" s="5">
        <v>0</v>
      </c>
      <c r="U1578" s="5">
        <v>0</v>
      </c>
      <c r="V1578" s="5">
        <v>0</v>
      </c>
      <c r="W1578" s="5">
        <v>0</v>
      </c>
      <c r="X1578" s="5">
        <v>0</v>
      </c>
      <c r="Y1578" s="6">
        <v>0</v>
      </c>
    </row>
    <row r="1579" spans="1:25" ht="44" thickBot="1" x14ac:dyDescent="0.4">
      <c r="A1579" s="20" t="s">
        <v>1180</v>
      </c>
      <c r="B1579" s="1">
        <v>7</v>
      </c>
      <c r="C1579" s="2" t="s">
        <v>1767</v>
      </c>
      <c r="D1579" s="1">
        <v>214</v>
      </c>
      <c r="E1579" s="3" t="s">
        <v>1768</v>
      </c>
      <c r="F1579" s="1">
        <v>93000</v>
      </c>
      <c r="G1579" s="1" t="s">
        <v>27</v>
      </c>
      <c r="H1579" s="1" t="s">
        <v>28</v>
      </c>
      <c r="I1579" s="1">
        <v>2020</v>
      </c>
      <c r="J1579" s="1">
        <v>2020</v>
      </c>
      <c r="K1579" s="1" t="s">
        <v>4914</v>
      </c>
      <c r="L1579" s="2" t="s">
        <v>49</v>
      </c>
      <c r="M1579" s="1">
        <v>40</v>
      </c>
      <c r="N1579" s="2" t="s">
        <v>1773</v>
      </c>
      <c r="O1579" s="2" t="s">
        <v>1673</v>
      </c>
      <c r="P1579" s="4">
        <v>393700</v>
      </c>
      <c r="Q1579" s="4">
        <v>0</v>
      </c>
      <c r="R1579" s="4">
        <v>0</v>
      </c>
      <c r="S1579" s="4">
        <v>0</v>
      </c>
      <c r="T1579" s="5">
        <v>0</v>
      </c>
      <c r="U1579" s="5">
        <v>0</v>
      </c>
      <c r="V1579" s="5">
        <v>0</v>
      </c>
      <c r="W1579" s="5">
        <v>0</v>
      </c>
      <c r="X1579" s="5">
        <v>0</v>
      </c>
      <c r="Y1579" s="6">
        <v>0</v>
      </c>
    </row>
    <row r="1580" spans="1:25" ht="73" thickBot="1" x14ac:dyDescent="0.4">
      <c r="A1580" s="20" t="s">
        <v>1180</v>
      </c>
      <c r="B1580" s="1">
        <v>7</v>
      </c>
      <c r="C1580" s="2" t="s">
        <v>1767</v>
      </c>
      <c r="D1580" s="1">
        <v>214</v>
      </c>
      <c r="E1580" s="3" t="s">
        <v>1768</v>
      </c>
      <c r="F1580" s="1">
        <v>93000</v>
      </c>
      <c r="G1580" s="1" t="s">
        <v>27</v>
      </c>
      <c r="H1580" s="1" t="s">
        <v>28</v>
      </c>
      <c r="I1580" s="1">
        <v>2020</v>
      </c>
      <c r="J1580" s="1">
        <v>2020</v>
      </c>
      <c r="K1580" s="1" t="s">
        <v>4914</v>
      </c>
      <c r="L1580" s="2" t="s">
        <v>49</v>
      </c>
      <c r="M1580" s="1">
        <v>40</v>
      </c>
      <c r="N1580" s="2" t="s">
        <v>269</v>
      </c>
      <c r="O1580" s="2" t="s">
        <v>1774</v>
      </c>
      <c r="P1580" s="4">
        <v>0</v>
      </c>
      <c r="Q1580" s="4">
        <v>0</v>
      </c>
      <c r="R1580" s="4">
        <v>0</v>
      </c>
      <c r="S1580" s="4">
        <v>0</v>
      </c>
      <c r="T1580" s="5">
        <v>0</v>
      </c>
      <c r="U1580" s="5">
        <v>0</v>
      </c>
      <c r="V1580" s="5">
        <v>0</v>
      </c>
      <c r="W1580" s="5">
        <v>0</v>
      </c>
      <c r="X1580" s="5">
        <v>0</v>
      </c>
      <c r="Y1580" s="6">
        <v>0</v>
      </c>
    </row>
    <row r="1581" spans="1:25" ht="73" thickBot="1" x14ac:dyDescent="0.4">
      <c r="A1581" s="20" t="s">
        <v>1180</v>
      </c>
      <c r="B1581" s="1">
        <v>7</v>
      </c>
      <c r="C1581" s="2" t="s">
        <v>1767</v>
      </c>
      <c r="D1581" s="1">
        <v>214</v>
      </c>
      <c r="E1581" s="3" t="s">
        <v>1768</v>
      </c>
      <c r="F1581" s="1">
        <v>93000</v>
      </c>
      <c r="G1581" s="1" t="s">
        <v>58</v>
      </c>
      <c r="H1581" s="1" t="s">
        <v>59</v>
      </c>
      <c r="I1581" s="1" t="s">
        <v>60</v>
      </c>
      <c r="J1581" s="1">
        <v>2021</v>
      </c>
      <c r="K1581" s="1" t="s">
        <v>4915</v>
      </c>
      <c r="L1581" s="2" t="s">
        <v>206</v>
      </c>
      <c r="M1581" s="1">
        <v>30</v>
      </c>
      <c r="N1581" s="2" t="s">
        <v>1775</v>
      </c>
      <c r="O1581" s="2" t="s">
        <v>1776</v>
      </c>
      <c r="P1581" s="4">
        <v>0</v>
      </c>
      <c r="Q1581" s="4">
        <v>0</v>
      </c>
      <c r="R1581" s="4">
        <v>0</v>
      </c>
      <c r="S1581" s="4">
        <v>2500000</v>
      </c>
      <c r="T1581" s="5">
        <v>0</v>
      </c>
      <c r="U1581" s="5">
        <v>0</v>
      </c>
      <c r="V1581" s="5">
        <v>0</v>
      </c>
      <c r="W1581" s="5">
        <v>0</v>
      </c>
      <c r="X1581" s="5">
        <v>0</v>
      </c>
      <c r="Y1581" s="6">
        <v>0</v>
      </c>
    </row>
    <row r="1582" spans="1:25" ht="73" thickBot="1" x14ac:dyDescent="0.4">
      <c r="A1582" s="20" t="s">
        <v>1180</v>
      </c>
      <c r="B1582" s="1">
        <v>7</v>
      </c>
      <c r="C1582" s="2" t="s">
        <v>1767</v>
      </c>
      <c r="D1582" s="1">
        <v>214</v>
      </c>
      <c r="E1582" s="3" t="s">
        <v>1768</v>
      </c>
      <c r="F1582" s="1">
        <v>93000</v>
      </c>
      <c r="G1582" s="1" t="s">
        <v>58</v>
      </c>
      <c r="H1582" s="1" t="s">
        <v>59</v>
      </c>
      <c r="I1582" s="1" t="s">
        <v>60</v>
      </c>
      <c r="J1582" s="1">
        <v>2021</v>
      </c>
      <c r="K1582" s="1" t="s">
        <v>4915</v>
      </c>
      <c r="L1582" s="2" t="s">
        <v>206</v>
      </c>
      <c r="M1582" s="1">
        <v>30</v>
      </c>
      <c r="N1582" s="2" t="s">
        <v>275</v>
      </c>
      <c r="O1582" s="2" t="s">
        <v>276</v>
      </c>
      <c r="P1582" s="4">
        <v>-924810</v>
      </c>
      <c r="Q1582" s="4">
        <v>-924810</v>
      </c>
      <c r="R1582" s="4">
        <v>0</v>
      </c>
      <c r="S1582" s="4">
        <v>0</v>
      </c>
      <c r="T1582" s="5">
        <v>0</v>
      </c>
      <c r="U1582" s="5">
        <v>0</v>
      </c>
      <c r="V1582" s="5">
        <v>0</v>
      </c>
      <c r="W1582" s="5">
        <v>0</v>
      </c>
      <c r="X1582" s="5">
        <v>0</v>
      </c>
      <c r="Y1582" s="6">
        <v>0</v>
      </c>
    </row>
    <row r="1583" spans="1:25" ht="102" thickBot="1" x14ac:dyDescent="0.4">
      <c r="A1583" s="20" t="s">
        <v>1180</v>
      </c>
      <c r="B1583" s="1">
        <v>7</v>
      </c>
      <c r="C1583" s="2" t="s">
        <v>1767</v>
      </c>
      <c r="D1583" s="1">
        <v>214</v>
      </c>
      <c r="E1583" s="3" t="s">
        <v>1768</v>
      </c>
      <c r="F1583" s="1">
        <v>93000</v>
      </c>
      <c r="G1583" s="1" t="s">
        <v>58</v>
      </c>
      <c r="H1583" s="1" t="s">
        <v>59</v>
      </c>
      <c r="I1583" s="1" t="s">
        <v>60</v>
      </c>
      <c r="J1583" s="1">
        <v>2021</v>
      </c>
      <c r="K1583" s="1" t="s">
        <v>4915</v>
      </c>
      <c r="L1583" s="2" t="s">
        <v>206</v>
      </c>
      <c r="M1583" s="1">
        <v>30</v>
      </c>
      <c r="N1583" s="2" t="s">
        <v>1777</v>
      </c>
      <c r="O1583" s="2" t="s">
        <v>1778</v>
      </c>
      <c r="P1583" s="4">
        <v>0</v>
      </c>
      <c r="Q1583" s="4">
        <v>137410</v>
      </c>
      <c r="R1583" s="4">
        <v>0</v>
      </c>
      <c r="S1583" s="4">
        <v>0</v>
      </c>
      <c r="T1583" s="5">
        <v>0</v>
      </c>
      <c r="U1583" s="5">
        <v>1</v>
      </c>
      <c r="V1583" s="5">
        <v>0</v>
      </c>
      <c r="W1583" s="5">
        <v>0</v>
      </c>
      <c r="X1583" s="5">
        <v>0</v>
      </c>
      <c r="Y1583" s="6">
        <v>1</v>
      </c>
    </row>
    <row r="1584" spans="1:25" ht="44" thickBot="1" x14ac:dyDescent="0.4">
      <c r="A1584" s="20" t="s">
        <v>1180</v>
      </c>
      <c r="B1584" s="1">
        <v>7</v>
      </c>
      <c r="C1584" s="2" t="s">
        <v>1767</v>
      </c>
      <c r="D1584" s="1">
        <v>214</v>
      </c>
      <c r="E1584" s="3" t="s">
        <v>1768</v>
      </c>
      <c r="F1584" s="1">
        <v>93000</v>
      </c>
      <c r="G1584" s="1" t="s">
        <v>58</v>
      </c>
      <c r="H1584" s="1" t="s">
        <v>59</v>
      </c>
      <c r="I1584" s="1" t="s">
        <v>60</v>
      </c>
      <c r="J1584" s="1">
        <v>2021</v>
      </c>
      <c r="K1584" s="1" t="s">
        <v>4915</v>
      </c>
      <c r="L1584" s="2" t="s">
        <v>206</v>
      </c>
      <c r="M1584" s="1">
        <v>30</v>
      </c>
      <c r="N1584" s="2" t="s">
        <v>1675</v>
      </c>
      <c r="O1584" s="2" t="s">
        <v>1676</v>
      </c>
      <c r="P1584" s="4">
        <v>0</v>
      </c>
      <c r="Q1584" s="4">
        <v>787400</v>
      </c>
      <c r="R1584" s="4">
        <v>0</v>
      </c>
      <c r="S1584" s="4">
        <v>0</v>
      </c>
      <c r="T1584" s="5">
        <v>0</v>
      </c>
      <c r="U1584" s="5">
        <v>0</v>
      </c>
      <c r="V1584" s="5">
        <v>0</v>
      </c>
      <c r="W1584" s="5">
        <v>0</v>
      </c>
      <c r="X1584" s="5">
        <v>0</v>
      </c>
      <c r="Y1584" s="6">
        <v>0</v>
      </c>
    </row>
    <row r="1585" spans="1:25" ht="73" thickBot="1" x14ac:dyDescent="0.4">
      <c r="A1585" s="20" t="s">
        <v>1180</v>
      </c>
      <c r="B1585" s="1">
        <v>7</v>
      </c>
      <c r="C1585" s="2" t="s">
        <v>1779</v>
      </c>
      <c r="D1585" s="1">
        <v>213</v>
      </c>
      <c r="E1585" s="3" t="s">
        <v>1780</v>
      </c>
      <c r="F1585" s="1">
        <v>94000</v>
      </c>
      <c r="G1585" s="1" t="s">
        <v>27</v>
      </c>
      <c r="H1585" s="1" t="s">
        <v>28</v>
      </c>
      <c r="I1585" s="1">
        <v>2020</v>
      </c>
      <c r="J1585" s="1">
        <v>2020</v>
      </c>
      <c r="K1585" s="1" t="s">
        <v>4914</v>
      </c>
      <c r="L1585" s="2" t="s">
        <v>29</v>
      </c>
      <c r="M1585" s="1">
        <v>10</v>
      </c>
      <c r="N1585" s="2" t="s">
        <v>30</v>
      </c>
      <c r="O1585" s="2" t="s">
        <v>31</v>
      </c>
      <c r="P1585" s="4">
        <v>61232527</v>
      </c>
      <c r="Q1585" s="4">
        <v>61232527</v>
      </c>
      <c r="R1585" s="4">
        <v>104978737</v>
      </c>
      <c r="S1585" s="4">
        <v>104978737</v>
      </c>
      <c r="T1585" s="5">
        <v>497.64</v>
      </c>
      <c r="U1585" s="5">
        <v>497.64</v>
      </c>
      <c r="V1585" s="5">
        <v>688.48</v>
      </c>
      <c r="W1585" s="5">
        <v>688.48</v>
      </c>
      <c r="X1585" s="5">
        <v>1186.1199999999999</v>
      </c>
      <c r="Y1585" s="6">
        <v>1186.1199999999999</v>
      </c>
    </row>
    <row r="1586" spans="1:25" ht="87.5" thickBot="1" x14ac:dyDescent="0.4">
      <c r="A1586" s="20" t="s">
        <v>1180</v>
      </c>
      <c r="B1586" s="1">
        <v>7</v>
      </c>
      <c r="C1586" s="2" t="s">
        <v>1779</v>
      </c>
      <c r="D1586" s="1">
        <v>213</v>
      </c>
      <c r="E1586" s="3" t="s">
        <v>1780</v>
      </c>
      <c r="F1586" s="1">
        <v>94000</v>
      </c>
      <c r="G1586" s="1" t="s">
        <v>27</v>
      </c>
      <c r="H1586" s="1" t="s">
        <v>28</v>
      </c>
      <c r="I1586" s="1">
        <v>2020</v>
      </c>
      <c r="J1586" s="1">
        <v>2020</v>
      </c>
      <c r="K1586" s="1" t="s">
        <v>4914</v>
      </c>
      <c r="L1586" s="2" t="s">
        <v>32</v>
      </c>
      <c r="M1586" s="1">
        <v>20</v>
      </c>
      <c r="N1586" s="2" t="s">
        <v>33</v>
      </c>
      <c r="O1586" s="2" t="s">
        <v>34</v>
      </c>
      <c r="P1586" s="4">
        <v>193213</v>
      </c>
      <c r="Q1586" s="4">
        <v>193213</v>
      </c>
      <c r="R1586" s="4">
        <v>263628</v>
      </c>
      <c r="S1586" s="4">
        <v>263628</v>
      </c>
      <c r="T1586" s="5">
        <v>0</v>
      </c>
      <c r="U1586" s="5">
        <v>0</v>
      </c>
      <c r="V1586" s="5">
        <v>0</v>
      </c>
      <c r="W1586" s="5">
        <v>0</v>
      </c>
      <c r="X1586" s="5">
        <v>0</v>
      </c>
      <c r="Y1586" s="6">
        <v>0</v>
      </c>
    </row>
    <row r="1587" spans="1:25" ht="73" thickBot="1" x14ac:dyDescent="0.4">
      <c r="A1587" s="20" t="s">
        <v>1180</v>
      </c>
      <c r="B1587" s="1">
        <v>7</v>
      </c>
      <c r="C1587" s="2" t="s">
        <v>1779</v>
      </c>
      <c r="D1587" s="1">
        <v>213</v>
      </c>
      <c r="E1587" s="3" t="s">
        <v>1780</v>
      </c>
      <c r="F1587" s="1">
        <v>94000</v>
      </c>
      <c r="G1587" s="1" t="s">
        <v>27</v>
      </c>
      <c r="H1587" s="1" t="s">
        <v>28</v>
      </c>
      <c r="I1587" s="1">
        <v>2020</v>
      </c>
      <c r="J1587" s="1">
        <v>2020</v>
      </c>
      <c r="K1587" s="1" t="s">
        <v>4914</v>
      </c>
      <c r="L1587" s="2" t="s">
        <v>32</v>
      </c>
      <c r="M1587" s="1">
        <v>20</v>
      </c>
      <c r="N1587" s="2" t="s">
        <v>35</v>
      </c>
      <c r="O1587" s="2" t="s">
        <v>36</v>
      </c>
      <c r="P1587" s="4">
        <v>767800</v>
      </c>
      <c r="Q1587" s="4">
        <v>767800</v>
      </c>
      <c r="R1587" s="4">
        <v>1040761</v>
      </c>
      <c r="S1587" s="4">
        <v>1040761</v>
      </c>
      <c r="T1587" s="5">
        <v>0</v>
      </c>
      <c r="U1587" s="5">
        <v>0</v>
      </c>
      <c r="V1587" s="5">
        <v>0</v>
      </c>
      <c r="W1587" s="5">
        <v>0</v>
      </c>
      <c r="X1587" s="5">
        <v>0</v>
      </c>
      <c r="Y1587" s="6">
        <v>0</v>
      </c>
    </row>
    <row r="1588" spans="1:25" ht="87.5" thickBot="1" x14ac:dyDescent="0.4">
      <c r="A1588" s="20" t="s">
        <v>1180</v>
      </c>
      <c r="B1588" s="1">
        <v>7</v>
      </c>
      <c r="C1588" s="2" t="s">
        <v>1779</v>
      </c>
      <c r="D1588" s="1">
        <v>213</v>
      </c>
      <c r="E1588" s="3" t="s">
        <v>1780</v>
      </c>
      <c r="F1588" s="1">
        <v>94000</v>
      </c>
      <c r="G1588" s="1" t="s">
        <v>27</v>
      </c>
      <c r="H1588" s="1" t="s">
        <v>28</v>
      </c>
      <c r="I1588" s="1">
        <v>2020</v>
      </c>
      <c r="J1588" s="1">
        <v>2020</v>
      </c>
      <c r="K1588" s="1" t="s">
        <v>4914</v>
      </c>
      <c r="L1588" s="2" t="s">
        <v>32</v>
      </c>
      <c r="M1588" s="1">
        <v>20</v>
      </c>
      <c r="N1588" s="2" t="s">
        <v>342</v>
      </c>
      <c r="O1588" s="2" t="s">
        <v>343</v>
      </c>
      <c r="P1588" s="4">
        <v>6888</v>
      </c>
      <c r="Q1588" s="4">
        <v>6888</v>
      </c>
      <c r="R1588" s="4">
        <v>13555</v>
      </c>
      <c r="S1588" s="4">
        <v>13555</v>
      </c>
      <c r="T1588" s="5">
        <v>0</v>
      </c>
      <c r="U1588" s="5">
        <v>0</v>
      </c>
      <c r="V1588" s="5">
        <v>0</v>
      </c>
      <c r="W1588" s="5">
        <v>0</v>
      </c>
      <c r="X1588" s="5">
        <v>0</v>
      </c>
      <c r="Y1588" s="6">
        <v>0</v>
      </c>
    </row>
    <row r="1589" spans="1:25" ht="73" thickBot="1" x14ac:dyDescent="0.4">
      <c r="A1589" s="20" t="s">
        <v>1180</v>
      </c>
      <c r="B1589" s="1">
        <v>7</v>
      </c>
      <c r="C1589" s="2" t="s">
        <v>1779</v>
      </c>
      <c r="D1589" s="1">
        <v>213</v>
      </c>
      <c r="E1589" s="3" t="s">
        <v>1780</v>
      </c>
      <c r="F1589" s="1">
        <v>94000</v>
      </c>
      <c r="G1589" s="1" t="s">
        <v>27</v>
      </c>
      <c r="H1589" s="1" t="s">
        <v>28</v>
      </c>
      <c r="I1589" s="1">
        <v>2020</v>
      </c>
      <c r="J1589" s="1">
        <v>2020</v>
      </c>
      <c r="K1589" s="1" t="s">
        <v>4914</v>
      </c>
      <c r="L1589" s="2" t="s">
        <v>32</v>
      </c>
      <c r="M1589" s="1">
        <v>20</v>
      </c>
      <c r="N1589" s="2" t="s">
        <v>37</v>
      </c>
      <c r="O1589" s="2" t="s">
        <v>38</v>
      </c>
      <c r="P1589" s="4">
        <v>10791</v>
      </c>
      <c r="Q1589" s="4">
        <v>10791</v>
      </c>
      <c r="R1589" s="4">
        <v>10802</v>
      </c>
      <c r="S1589" s="4">
        <v>10802</v>
      </c>
      <c r="T1589" s="5">
        <v>0</v>
      </c>
      <c r="U1589" s="5">
        <v>0</v>
      </c>
      <c r="V1589" s="5">
        <v>0</v>
      </c>
      <c r="W1589" s="5">
        <v>0</v>
      </c>
      <c r="X1589" s="5">
        <v>0</v>
      </c>
      <c r="Y1589" s="6">
        <v>0</v>
      </c>
    </row>
    <row r="1590" spans="1:25" ht="73" thickBot="1" x14ac:dyDescent="0.4">
      <c r="A1590" s="20" t="s">
        <v>1180</v>
      </c>
      <c r="B1590" s="1">
        <v>7</v>
      </c>
      <c r="C1590" s="2" t="s">
        <v>1779</v>
      </c>
      <c r="D1590" s="1">
        <v>213</v>
      </c>
      <c r="E1590" s="3" t="s">
        <v>1780</v>
      </c>
      <c r="F1590" s="1">
        <v>94000</v>
      </c>
      <c r="G1590" s="1" t="s">
        <v>27</v>
      </c>
      <c r="H1590" s="1" t="s">
        <v>28</v>
      </c>
      <c r="I1590" s="1">
        <v>2020</v>
      </c>
      <c r="J1590" s="1">
        <v>2020</v>
      </c>
      <c r="K1590" s="1" t="s">
        <v>4914</v>
      </c>
      <c r="L1590" s="2" t="s">
        <v>32</v>
      </c>
      <c r="M1590" s="1">
        <v>20</v>
      </c>
      <c r="N1590" s="2" t="s">
        <v>83</v>
      </c>
      <c r="O1590" s="2" t="s">
        <v>84</v>
      </c>
      <c r="P1590" s="4">
        <v>1775</v>
      </c>
      <c r="Q1590" s="4">
        <v>1775</v>
      </c>
      <c r="R1590" s="4">
        <v>1837</v>
      </c>
      <c r="S1590" s="4">
        <v>1837</v>
      </c>
      <c r="T1590" s="5">
        <v>0</v>
      </c>
      <c r="U1590" s="5">
        <v>0</v>
      </c>
      <c r="V1590" s="5">
        <v>0</v>
      </c>
      <c r="W1590" s="5">
        <v>0</v>
      </c>
      <c r="X1590" s="5">
        <v>0</v>
      </c>
      <c r="Y1590" s="6">
        <v>0</v>
      </c>
    </row>
    <row r="1591" spans="1:25" ht="87.5" thickBot="1" x14ac:dyDescent="0.4">
      <c r="A1591" s="20" t="s">
        <v>1180</v>
      </c>
      <c r="B1591" s="1">
        <v>7</v>
      </c>
      <c r="C1591" s="2" t="s">
        <v>1779</v>
      </c>
      <c r="D1591" s="1">
        <v>213</v>
      </c>
      <c r="E1591" s="3" t="s">
        <v>1780</v>
      </c>
      <c r="F1591" s="1">
        <v>94000</v>
      </c>
      <c r="G1591" s="1" t="s">
        <v>27</v>
      </c>
      <c r="H1591" s="1" t="s">
        <v>28</v>
      </c>
      <c r="I1591" s="1">
        <v>2020</v>
      </c>
      <c r="J1591" s="1">
        <v>2020</v>
      </c>
      <c r="K1591" s="1" t="s">
        <v>4914</v>
      </c>
      <c r="L1591" s="2" t="s">
        <v>32</v>
      </c>
      <c r="M1591" s="1">
        <v>20</v>
      </c>
      <c r="N1591" s="2" t="s">
        <v>39</v>
      </c>
      <c r="O1591" s="2" t="s">
        <v>40</v>
      </c>
      <c r="P1591" s="4">
        <v>333</v>
      </c>
      <c r="Q1591" s="4">
        <v>333</v>
      </c>
      <c r="R1591" s="4">
        <v>-1068</v>
      </c>
      <c r="S1591" s="4">
        <v>-1068</v>
      </c>
      <c r="T1591" s="5">
        <v>0</v>
      </c>
      <c r="U1591" s="5">
        <v>0</v>
      </c>
      <c r="V1591" s="5">
        <v>0</v>
      </c>
      <c r="W1591" s="5">
        <v>0</v>
      </c>
      <c r="X1591" s="5">
        <v>0</v>
      </c>
      <c r="Y1591" s="6">
        <v>0</v>
      </c>
    </row>
    <row r="1592" spans="1:25" ht="73" thickBot="1" x14ac:dyDescent="0.4">
      <c r="A1592" s="20" t="s">
        <v>1180</v>
      </c>
      <c r="B1592" s="1">
        <v>7</v>
      </c>
      <c r="C1592" s="2" t="s">
        <v>1779</v>
      </c>
      <c r="D1592" s="1">
        <v>213</v>
      </c>
      <c r="E1592" s="3" t="s">
        <v>1780</v>
      </c>
      <c r="F1592" s="1">
        <v>94000</v>
      </c>
      <c r="G1592" s="1" t="s">
        <v>27</v>
      </c>
      <c r="H1592" s="1" t="s">
        <v>28</v>
      </c>
      <c r="I1592" s="1">
        <v>2020</v>
      </c>
      <c r="J1592" s="1">
        <v>2020</v>
      </c>
      <c r="K1592" s="1" t="s">
        <v>4914</v>
      </c>
      <c r="L1592" s="2" t="s">
        <v>32</v>
      </c>
      <c r="M1592" s="1">
        <v>20</v>
      </c>
      <c r="N1592" s="2" t="s">
        <v>41</v>
      </c>
      <c r="O1592" s="2" t="s">
        <v>42</v>
      </c>
      <c r="P1592" s="4">
        <v>236434</v>
      </c>
      <c r="Q1592" s="4">
        <v>236434</v>
      </c>
      <c r="R1592" s="4">
        <v>329342</v>
      </c>
      <c r="S1592" s="4">
        <v>329342</v>
      </c>
      <c r="T1592" s="5">
        <v>0</v>
      </c>
      <c r="U1592" s="5">
        <v>0</v>
      </c>
      <c r="V1592" s="5">
        <v>0</v>
      </c>
      <c r="W1592" s="5">
        <v>0</v>
      </c>
      <c r="X1592" s="5">
        <v>0</v>
      </c>
      <c r="Y1592" s="6">
        <v>0</v>
      </c>
    </row>
    <row r="1593" spans="1:25" ht="87.5" thickBot="1" x14ac:dyDescent="0.4">
      <c r="A1593" s="20" t="s">
        <v>1180</v>
      </c>
      <c r="B1593" s="1">
        <v>7</v>
      </c>
      <c r="C1593" s="2" t="s">
        <v>1779</v>
      </c>
      <c r="D1593" s="1">
        <v>213</v>
      </c>
      <c r="E1593" s="3" t="s">
        <v>1780</v>
      </c>
      <c r="F1593" s="1">
        <v>94000</v>
      </c>
      <c r="G1593" s="1" t="s">
        <v>27</v>
      </c>
      <c r="H1593" s="1" t="s">
        <v>28</v>
      </c>
      <c r="I1593" s="1">
        <v>2020</v>
      </c>
      <c r="J1593" s="1">
        <v>2020</v>
      </c>
      <c r="K1593" s="1" t="s">
        <v>4914</v>
      </c>
      <c r="L1593" s="2" t="s">
        <v>32</v>
      </c>
      <c r="M1593" s="1">
        <v>20</v>
      </c>
      <c r="N1593" s="2" t="s">
        <v>302</v>
      </c>
      <c r="O1593" s="2" t="s">
        <v>303</v>
      </c>
      <c r="P1593" s="4">
        <v>12414</v>
      </c>
      <c r="Q1593" s="4">
        <v>12414</v>
      </c>
      <c r="R1593" s="4">
        <v>13600</v>
      </c>
      <c r="S1593" s="4">
        <v>13600</v>
      </c>
      <c r="T1593" s="5">
        <v>0</v>
      </c>
      <c r="U1593" s="5">
        <v>0</v>
      </c>
      <c r="V1593" s="5">
        <v>0</v>
      </c>
      <c r="W1593" s="5">
        <v>0</v>
      </c>
      <c r="X1593" s="5">
        <v>0</v>
      </c>
      <c r="Y1593" s="6">
        <v>0</v>
      </c>
    </row>
    <row r="1594" spans="1:25" ht="87.5" thickBot="1" x14ac:dyDescent="0.4">
      <c r="A1594" s="20" t="s">
        <v>1180</v>
      </c>
      <c r="B1594" s="1">
        <v>7</v>
      </c>
      <c r="C1594" s="2" t="s">
        <v>1779</v>
      </c>
      <c r="D1594" s="1">
        <v>213</v>
      </c>
      <c r="E1594" s="3" t="s">
        <v>1780</v>
      </c>
      <c r="F1594" s="1">
        <v>94000</v>
      </c>
      <c r="G1594" s="1" t="s">
        <v>27</v>
      </c>
      <c r="H1594" s="1" t="s">
        <v>28</v>
      </c>
      <c r="I1594" s="1">
        <v>2020</v>
      </c>
      <c r="J1594" s="1">
        <v>2020</v>
      </c>
      <c r="K1594" s="1" t="s">
        <v>4914</v>
      </c>
      <c r="L1594" s="2" t="s">
        <v>32</v>
      </c>
      <c r="M1594" s="1">
        <v>20</v>
      </c>
      <c r="N1594" s="2" t="s">
        <v>344</v>
      </c>
      <c r="O1594" s="2" t="s">
        <v>345</v>
      </c>
      <c r="P1594" s="4">
        <v>691</v>
      </c>
      <c r="Q1594" s="4">
        <v>691</v>
      </c>
      <c r="R1594" s="4">
        <v>416</v>
      </c>
      <c r="S1594" s="4">
        <v>416</v>
      </c>
      <c r="T1594" s="5">
        <v>0</v>
      </c>
      <c r="U1594" s="5">
        <v>0</v>
      </c>
      <c r="V1594" s="5">
        <v>0</v>
      </c>
      <c r="W1594" s="5">
        <v>0</v>
      </c>
      <c r="X1594" s="5">
        <v>0</v>
      </c>
      <c r="Y1594" s="6">
        <v>0</v>
      </c>
    </row>
    <row r="1595" spans="1:25" ht="87.5" thickBot="1" x14ac:dyDescent="0.4">
      <c r="A1595" s="20" t="s">
        <v>1180</v>
      </c>
      <c r="B1595" s="1">
        <v>7</v>
      </c>
      <c r="C1595" s="2" t="s">
        <v>1779</v>
      </c>
      <c r="D1595" s="1">
        <v>213</v>
      </c>
      <c r="E1595" s="3" t="s">
        <v>1780</v>
      </c>
      <c r="F1595" s="1">
        <v>94000</v>
      </c>
      <c r="G1595" s="1" t="s">
        <v>27</v>
      </c>
      <c r="H1595" s="1" t="s">
        <v>28</v>
      </c>
      <c r="I1595" s="1">
        <v>2020</v>
      </c>
      <c r="J1595" s="1">
        <v>2020</v>
      </c>
      <c r="K1595" s="1" t="s">
        <v>4914</v>
      </c>
      <c r="L1595" s="2" t="s">
        <v>32</v>
      </c>
      <c r="M1595" s="1">
        <v>20</v>
      </c>
      <c r="N1595" s="2" t="s">
        <v>43</v>
      </c>
      <c r="O1595" s="2" t="s">
        <v>44</v>
      </c>
      <c r="P1595" s="4">
        <v>7786</v>
      </c>
      <c r="Q1595" s="4">
        <v>7786</v>
      </c>
      <c r="R1595" s="4">
        <v>8864</v>
      </c>
      <c r="S1595" s="4">
        <v>8864</v>
      </c>
      <c r="T1595" s="5">
        <v>0</v>
      </c>
      <c r="U1595" s="5">
        <v>0</v>
      </c>
      <c r="V1595" s="5">
        <v>0</v>
      </c>
      <c r="W1595" s="5">
        <v>0</v>
      </c>
      <c r="X1595" s="5">
        <v>0</v>
      </c>
      <c r="Y1595" s="6">
        <v>0</v>
      </c>
    </row>
    <row r="1596" spans="1:25" ht="73" thickBot="1" x14ac:dyDescent="0.4">
      <c r="A1596" s="20" t="s">
        <v>1180</v>
      </c>
      <c r="B1596" s="1">
        <v>7</v>
      </c>
      <c r="C1596" s="2" t="s">
        <v>1779</v>
      </c>
      <c r="D1596" s="1">
        <v>213</v>
      </c>
      <c r="E1596" s="3" t="s">
        <v>1780</v>
      </c>
      <c r="F1596" s="1">
        <v>94000</v>
      </c>
      <c r="G1596" s="1" t="s">
        <v>27</v>
      </c>
      <c r="H1596" s="1" t="s">
        <v>28</v>
      </c>
      <c r="I1596" s="1">
        <v>2020</v>
      </c>
      <c r="J1596" s="1">
        <v>2020</v>
      </c>
      <c r="K1596" s="1" t="s">
        <v>4914</v>
      </c>
      <c r="L1596" s="2" t="s">
        <v>32</v>
      </c>
      <c r="M1596" s="1">
        <v>20</v>
      </c>
      <c r="N1596" s="2" t="s">
        <v>45</v>
      </c>
      <c r="O1596" s="2" t="s">
        <v>46</v>
      </c>
      <c r="P1596" s="4">
        <v>-5222</v>
      </c>
      <c r="Q1596" s="4">
        <v>-5222</v>
      </c>
      <c r="R1596" s="4">
        <v>-7087</v>
      </c>
      <c r="S1596" s="4">
        <v>-7087</v>
      </c>
      <c r="T1596" s="5">
        <v>0</v>
      </c>
      <c r="U1596" s="5">
        <v>0</v>
      </c>
      <c r="V1596" s="5">
        <v>0</v>
      </c>
      <c r="W1596" s="5">
        <v>0</v>
      </c>
      <c r="X1596" s="5">
        <v>0</v>
      </c>
      <c r="Y1596" s="6">
        <v>0</v>
      </c>
    </row>
    <row r="1597" spans="1:25" ht="73" thickBot="1" x14ac:dyDescent="0.4">
      <c r="A1597" s="20" t="s">
        <v>1180</v>
      </c>
      <c r="B1597" s="1">
        <v>7</v>
      </c>
      <c r="C1597" s="2" t="s">
        <v>1779</v>
      </c>
      <c r="D1597" s="1">
        <v>213</v>
      </c>
      <c r="E1597" s="3" t="s">
        <v>1780</v>
      </c>
      <c r="F1597" s="1">
        <v>94000</v>
      </c>
      <c r="G1597" s="1" t="s">
        <v>27</v>
      </c>
      <c r="H1597" s="1" t="s">
        <v>28</v>
      </c>
      <c r="I1597" s="1">
        <v>2020</v>
      </c>
      <c r="J1597" s="1">
        <v>2020</v>
      </c>
      <c r="K1597" s="1" t="s">
        <v>4914</v>
      </c>
      <c r="L1597" s="2" t="s">
        <v>32</v>
      </c>
      <c r="M1597" s="1">
        <v>20</v>
      </c>
      <c r="N1597" s="2" t="s">
        <v>47</v>
      </c>
      <c r="O1597" s="2" t="s">
        <v>48</v>
      </c>
      <c r="P1597" s="4">
        <v>13941</v>
      </c>
      <c r="Q1597" s="4">
        <v>13941</v>
      </c>
      <c r="R1597" s="4">
        <v>0</v>
      </c>
      <c r="S1597" s="4">
        <v>0</v>
      </c>
      <c r="T1597" s="5">
        <v>0</v>
      </c>
      <c r="U1597" s="5">
        <v>0</v>
      </c>
      <c r="V1597" s="5">
        <v>0</v>
      </c>
      <c r="W1597" s="5">
        <v>0</v>
      </c>
      <c r="X1597" s="5">
        <v>0</v>
      </c>
      <c r="Y1597" s="6">
        <v>0</v>
      </c>
    </row>
    <row r="1598" spans="1:25" ht="58.5" thickBot="1" x14ac:dyDescent="0.4">
      <c r="A1598" s="20" t="s">
        <v>1180</v>
      </c>
      <c r="B1598" s="1">
        <v>7</v>
      </c>
      <c r="C1598" s="2" t="s">
        <v>1779</v>
      </c>
      <c r="D1598" s="1">
        <v>213</v>
      </c>
      <c r="E1598" s="3" t="s">
        <v>1780</v>
      </c>
      <c r="F1598" s="1">
        <v>94000</v>
      </c>
      <c r="G1598" s="1" t="s">
        <v>27</v>
      </c>
      <c r="H1598" s="1" t="s">
        <v>28</v>
      </c>
      <c r="I1598" s="1">
        <v>2020</v>
      </c>
      <c r="J1598" s="1">
        <v>2020</v>
      </c>
      <c r="K1598" s="1" t="s">
        <v>4914</v>
      </c>
      <c r="L1598" s="2" t="s">
        <v>32</v>
      </c>
      <c r="M1598" s="1">
        <v>20</v>
      </c>
      <c r="N1598" s="2" t="s">
        <v>1666</v>
      </c>
      <c r="O1598" s="2" t="s">
        <v>1683</v>
      </c>
      <c r="P1598" s="4">
        <v>971000</v>
      </c>
      <c r="Q1598" s="4">
        <v>971000</v>
      </c>
      <c r="R1598" s="4">
        <v>0</v>
      </c>
      <c r="S1598" s="4">
        <v>0</v>
      </c>
      <c r="T1598" s="5">
        <v>0</v>
      </c>
      <c r="U1598" s="5">
        <v>0</v>
      </c>
      <c r="V1598" s="5">
        <v>0</v>
      </c>
      <c r="W1598" s="5">
        <v>0</v>
      </c>
      <c r="X1598" s="5">
        <v>0</v>
      </c>
      <c r="Y1598" s="6">
        <v>0</v>
      </c>
    </row>
    <row r="1599" spans="1:25" ht="174.5" thickBot="1" x14ac:dyDescent="0.4">
      <c r="A1599" s="20" t="s">
        <v>1180</v>
      </c>
      <c r="B1599" s="1">
        <v>7</v>
      </c>
      <c r="C1599" s="2" t="s">
        <v>1779</v>
      </c>
      <c r="D1599" s="1">
        <v>213</v>
      </c>
      <c r="E1599" s="3" t="s">
        <v>1780</v>
      </c>
      <c r="F1599" s="1">
        <v>94000</v>
      </c>
      <c r="G1599" s="1" t="s">
        <v>27</v>
      </c>
      <c r="H1599" s="1" t="s">
        <v>28</v>
      </c>
      <c r="I1599" s="1">
        <v>2020</v>
      </c>
      <c r="J1599" s="1">
        <v>2020</v>
      </c>
      <c r="K1599" s="1" t="s">
        <v>4914</v>
      </c>
      <c r="L1599" s="2" t="s">
        <v>206</v>
      </c>
      <c r="M1599" s="1">
        <v>30</v>
      </c>
      <c r="N1599" s="2" t="s">
        <v>1781</v>
      </c>
      <c r="O1599" s="2" t="s">
        <v>1782</v>
      </c>
      <c r="P1599" s="4">
        <v>150000</v>
      </c>
      <c r="Q1599" s="4">
        <v>150000</v>
      </c>
      <c r="R1599" s="4">
        <v>150000</v>
      </c>
      <c r="S1599" s="4">
        <v>150000</v>
      </c>
      <c r="T1599" s="5">
        <v>2</v>
      </c>
      <c r="U1599" s="5">
        <v>2</v>
      </c>
      <c r="V1599" s="5">
        <v>0</v>
      </c>
      <c r="W1599" s="5">
        <v>0</v>
      </c>
      <c r="X1599" s="5">
        <v>2</v>
      </c>
      <c r="Y1599" s="6">
        <v>2</v>
      </c>
    </row>
    <row r="1600" spans="1:25" ht="131" thickBot="1" x14ac:dyDescent="0.4">
      <c r="A1600" s="20" t="s">
        <v>1180</v>
      </c>
      <c r="B1600" s="1">
        <v>7</v>
      </c>
      <c r="C1600" s="2" t="s">
        <v>1779</v>
      </c>
      <c r="D1600" s="1">
        <v>213</v>
      </c>
      <c r="E1600" s="3" t="s">
        <v>1780</v>
      </c>
      <c r="F1600" s="1">
        <v>94000</v>
      </c>
      <c r="G1600" s="1" t="s">
        <v>27</v>
      </c>
      <c r="H1600" s="1" t="s">
        <v>28</v>
      </c>
      <c r="I1600" s="1">
        <v>2020</v>
      </c>
      <c r="J1600" s="1">
        <v>2020</v>
      </c>
      <c r="K1600" s="1" t="s">
        <v>4914</v>
      </c>
      <c r="L1600" s="2" t="s">
        <v>206</v>
      </c>
      <c r="M1600" s="1">
        <v>30</v>
      </c>
      <c r="N1600" s="2" t="s">
        <v>1783</v>
      </c>
      <c r="O1600" s="2" t="s">
        <v>1784</v>
      </c>
      <c r="P1600" s="4">
        <v>300000</v>
      </c>
      <c r="Q1600" s="4">
        <v>300000</v>
      </c>
      <c r="R1600" s="4">
        <v>150000</v>
      </c>
      <c r="S1600" s="4">
        <v>150000</v>
      </c>
      <c r="T1600" s="5">
        <v>4</v>
      </c>
      <c r="U1600" s="5">
        <v>4</v>
      </c>
      <c r="V1600" s="5">
        <v>1</v>
      </c>
      <c r="W1600" s="5">
        <v>1</v>
      </c>
      <c r="X1600" s="5">
        <v>5</v>
      </c>
      <c r="Y1600" s="6">
        <v>5</v>
      </c>
    </row>
    <row r="1601" spans="1:25" ht="131" thickBot="1" x14ac:dyDescent="0.4">
      <c r="A1601" s="20" t="s">
        <v>1180</v>
      </c>
      <c r="B1601" s="1">
        <v>7</v>
      </c>
      <c r="C1601" s="2" t="s">
        <v>1779</v>
      </c>
      <c r="D1601" s="1">
        <v>213</v>
      </c>
      <c r="E1601" s="3" t="s">
        <v>1780</v>
      </c>
      <c r="F1601" s="1">
        <v>94000</v>
      </c>
      <c r="G1601" s="1" t="s">
        <v>27</v>
      </c>
      <c r="H1601" s="1" t="s">
        <v>28</v>
      </c>
      <c r="I1601" s="1">
        <v>2020</v>
      </c>
      <c r="J1601" s="1">
        <v>2020</v>
      </c>
      <c r="K1601" s="1" t="s">
        <v>4914</v>
      </c>
      <c r="L1601" s="2" t="s">
        <v>206</v>
      </c>
      <c r="M1601" s="1">
        <v>30</v>
      </c>
      <c r="N1601" s="2" t="s">
        <v>1785</v>
      </c>
      <c r="O1601" s="2" t="s">
        <v>1786</v>
      </c>
      <c r="P1601" s="4">
        <v>250000</v>
      </c>
      <c r="Q1601" s="4">
        <v>250000</v>
      </c>
      <c r="R1601" s="4">
        <v>0</v>
      </c>
      <c r="S1601" s="4">
        <v>0</v>
      </c>
      <c r="T1601" s="5">
        <v>0</v>
      </c>
      <c r="U1601" s="5">
        <v>0</v>
      </c>
      <c r="V1601" s="5">
        <v>0</v>
      </c>
      <c r="W1601" s="5">
        <v>0</v>
      </c>
      <c r="X1601" s="5">
        <v>0</v>
      </c>
      <c r="Y1601" s="6">
        <v>0</v>
      </c>
    </row>
    <row r="1602" spans="1:25" ht="73" thickBot="1" x14ac:dyDescent="0.4">
      <c r="A1602" s="20" t="s">
        <v>1180</v>
      </c>
      <c r="B1602" s="1">
        <v>7</v>
      </c>
      <c r="C1602" s="2" t="s">
        <v>1779</v>
      </c>
      <c r="D1602" s="1">
        <v>213</v>
      </c>
      <c r="E1602" s="3" t="s">
        <v>1780</v>
      </c>
      <c r="F1602" s="1">
        <v>94000</v>
      </c>
      <c r="G1602" s="1" t="s">
        <v>27</v>
      </c>
      <c r="H1602" s="1" t="s">
        <v>28</v>
      </c>
      <c r="I1602" s="1">
        <v>2020</v>
      </c>
      <c r="J1602" s="1">
        <v>2020</v>
      </c>
      <c r="K1602" s="1" t="s">
        <v>4914</v>
      </c>
      <c r="L1602" s="2" t="s">
        <v>206</v>
      </c>
      <c r="M1602" s="1">
        <v>30</v>
      </c>
      <c r="N1602" s="2" t="s">
        <v>1787</v>
      </c>
      <c r="O1602" s="2" t="s">
        <v>1788</v>
      </c>
      <c r="P1602" s="4">
        <v>0</v>
      </c>
      <c r="Q1602" s="4">
        <v>0</v>
      </c>
      <c r="R1602" s="4">
        <v>2225000</v>
      </c>
      <c r="S1602" s="4">
        <v>2225000</v>
      </c>
      <c r="T1602" s="5">
        <v>0</v>
      </c>
      <c r="U1602" s="5">
        <v>0</v>
      </c>
      <c r="V1602" s="5">
        <v>0</v>
      </c>
      <c r="W1602" s="5">
        <v>0</v>
      </c>
      <c r="X1602" s="5">
        <v>0</v>
      </c>
      <c r="Y1602" s="6">
        <v>0</v>
      </c>
    </row>
    <row r="1603" spans="1:25" ht="102" thickBot="1" x14ac:dyDescent="0.4">
      <c r="A1603" s="20" t="s">
        <v>1180</v>
      </c>
      <c r="B1603" s="1">
        <v>7</v>
      </c>
      <c r="C1603" s="2" t="s">
        <v>1779</v>
      </c>
      <c r="D1603" s="1">
        <v>213</v>
      </c>
      <c r="E1603" s="3" t="s">
        <v>1780</v>
      </c>
      <c r="F1603" s="1">
        <v>94000</v>
      </c>
      <c r="G1603" s="1" t="s">
        <v>27</v>
      </c>
      <c r="H1603" s="1" t="s">
        <v>28</v>
      </c>
      <c r="I1603" s="1">
        <v>2020</v>
      </c>
      <c r="J1603" s="1">
        <v>2020</v>
      </c>
      <c r="K1603" s="1" t="s">
        <v>4914</v>
      </c>
      <c r="L1603" s="2" t="s">
        <v>206</v>
      </c>
      <c r="M1603" s="1">
        <v>30</v>
      </c>
      <c r="N1603" s="2" t="s">
        <v>1789</v>
      </c>
      <c r="O1603" s="2" t="s">
        <v>1790</v>
      </c>
      <c r="P1603" s="4">
        <v>3000000</v>
      </c>
      <c r="Q1603" s="4">
        <v>2500000</v>
      </c>
      <c r="R1603" s="4">
        <v>0</v>
      </c>
      <c r="S1603" s="4">
        <v>0</v>
      </c>
      <c r="T1603" s="5">
        <v>10</v>
      </c>
      <c r="U1603" s="5">
        <v>10</v>
      </c>
      <c r="V1603" s="5">
        <v>0</v>
      </c>
      <c r="W1603" s="5">
        <v>0</v>
      </c>
      <c r="X1603" s="5">
        <v>10</v>
      </c>
      <c r="Y1603" s="6">
        <v>10</v>
      </c>
    </row>
    <row r="1604" spans="1:25" ht="44" thickBot="1" x14ac:dyDescent="0.4">
      <c r="A1604" s="20" t="s">
        <v>1180</v>
      </c>
      <c r="B1604" s="1">
        <v>7</v>
      </c>
      <c r="C1604" s="2" t="s">
        <v>1779</v>
      </c>
      <c r="D1604" s="1">
        <v>213</v>
      </c>
      <c r="E1604" s="3" t="s">
        <v>1780</v>
      </c>
      <c r="F1604" s="1">
        <v>94000</v>
      </c>
      <c r="G1604" s="1" t="s">
        <v>27</v>
      </c>
      <c r="H1604" s="1" t="s">
        <v>28</v>
      </c>
      <c r="I1604" s="1">
        <v>2020</v>
      </c>
      <c r="J1604" s="1">
        <v>2020</v>
      </c>
      <c r="K1604" s="1" t="s">
        <v>4914</v>
      </c>
      <c r="L1604" s="2" t="s">
        <v>206</v>
      </c>
      <c r="M1604" s="1">
        <v>30</v>
      </c>
      <c r="N1604" s="2" t="s">
        <v>1670</v>
      </c>
      <c r="O1604" s="2" t="s">
        <v>1686</v>
      </c>
      <c r="P1604" s="4">
        <v>816100</v>
      </c>
      <c r="Q1604" s="4">
        <v>1632200</v>
      </c>
      <c r="R1604" s="4">
        <v>0</v>
      </c>
      <c r="S1604" s="4">
        <v>0</v>
      </c>
      <c r="T1604" s="5">
        <v>0</v>
      </c>
      <c r="U1604" s="5">
        <v>0</v>
      </c>
      <c r="V1604" s="5">
        <v>0</v>
      </c>
      <c r="W1604" s="5">
        <v>0</v>
      </c>
      <c r="X1604" s="5">
        <v>0</v>
      </c>
      <c r="Y1604" s="6">
        <v>0</v>
      </c>
    </row>
    <row r="1605" spans="1:25" ht="87.5" thickBot="1" x14ac:dyDescent="0.4">
      <c r="A1605" s="20" t="s">
        <v>1180</v>
      </c>
      <c r="B1605" s="1">
        <v>7</v>
      </c>
      <c r="C1605" s="2" t="s">
        <v>1779</v>
      </c>
      <c r="D1605" s="1">
        <v>213</v>
      </c>
      <c r="E1605" s="3" t="s">
        <v>1780</v>
      </c>
      <c r="F1605" s="1">
        <v>94000</v>
      </c>
      <c r="G1605" s="1" t="s">
        <v>27</v>
      </c>
      <c r="H1605" s="1" t="s">
        <v>28</v>
      </c>
      <c r="I1605" s="1">
        <v>2020</v>
      </c>
      <c r="J1605" s="1">
        <v>2020</v>
      </c>
      <c r="K1605" s="1" t="s">
        <v>4914</v>
      </c>
      <c r="L1605" s="2" t="s">
        <v>206</v>
      </c>
      <c r="M1605" s="1">
        <v>30</v>
      </c>
      <c r="N1605" s="2" t="s">
        <v>1791</v>
      </c>
      <c r="O1605" s="2" t="s">
        <v>1792</v>
      </c>
      <c r="P1605" s="4">
        <v>3459590</v>
      </c>
      <c r="Q1605" s="4">
        <v>4872765</v>
      </c>
      <c r="R1605" s="4">
        <v>0</v>
      </c>
      <c r="S1605" s="4">
        <v>0</v>
      </c>
      <c r="T1605" s="5">
        <v>2</v>
      </c>
      <c r="U1605" s="5">
        <v>2</v>
      </c>
      <c r="V1605" s="5">
        <v>0</v>
      </c>
      <c r="W1605" s="5">
        <v>0</v>
      </c>
      <c r="X1605" s="5">
        <v>2</v>
      </c>
      <c r="Y1605" s="6">
        <v>2</v>
      </c>
    </row>
    <row r="1606" spans="1:25" ht="131" thickBot="1" x14ac:dyDescent="0.4">
      <c r="A1606" s="20" t="s">
        <v>1180</v>
      </c>
      <c r="B1606" s="1">
        <v>7</v>
      </c>
      <c r="C1606" s="2" t="s">
        <v>1779</v>
      </c>
      <c r="D1606" s="1">
        <v>213</v>
      </c>
      <c r="E1606" s="3" t="s">
        <v>1780</v>
      </c>
      <c r="F1606" s="1">
        <v>94000</v>
      </c>
      <c r="G1606" s="1" t="s">
        <v>27</v>
      </c>
      <c r="H1606" s="1" t="s">
        <v>28</v>
      </c>
      <c r="I1606" s="1">
        <v>2020</v>
      </c>
      <c r="J1606" s="1">
        <v>2020</v>
      </c>
      <c r="K1606" s="1" t="s">
        <v>4914</v>
      </c>
      <c r="L1606" s="2" t="s">
        <v>206</v>
      </c>
      <c r="M1606" s="1">
        <v>30</v>
      </c>
      <c r="N1606" s="2" t="s">
        <v>1793</v>
      </c>
      <c r="O1606" s="2" t="s">
        <v>1794</v>
      </c>
      <c r="P1606" s="4">
        <v>75000</v>
      </c>
      <c r="Q1606" s="4">
        <v>75000</v>
      </c>
      <c r="R1606" s="4">
        <v>25000</v>
      </c>
      <c r="S1606" s="4">
        <v>25000</v>
      </c>
      <c r="T1606" s="5">
        <v>1.51</v>
      </c>
      <c r="U1606" s="5">
        <v>1.51</v>
      </c>
      <c r="V1606" s="5">
        <v>0.49</v>
      </c>
      <c r="W1606" s="5">
        <v>0.49</v>
      </c>
      <c r="X1606" s="5">
        <v>2</v>
      </c>
      <c r="Y1606" s="6">
        <v>2</v>
      </c>
    </row>
    <row r="1607" spans="1:25" ht="116.5" thickBot="1" x14ac:dyDescent="0.4">
      <c r="A1607" s="20" t="s">
        <v>1180</v>
      </c>
      <c r="B1607" s="1">
        <v>7</v>
      </c>
      <c r="C1607" s="2" t="s">
        <v>1779</v>
      </c>
      <c r="D1607" s="1">
        <v>213</v>
      </c>
      <c r="E1607" s="3" t="s">
        <v>1780</v>
      </c>
      <c r="F1607" s="1">
        <v>94000</v>
      </c>
      <c r="G1607" s="1" t="s">
        <v>27</v>
      </c>
      <c r="H1607" s="1" t="s">
        <v>28</v>
      </c>
      <c r="I1607" s="1">
        <v>2020</v>
      </c>
      <c r="J1607" s="1">
        <v>2020</v>
      </c>
      <c r="K1607" s="1" t="s">
        <v>4914</v>
      </c>
      <c r="L1607" s="2" t="s">
        <v>49</v>
      </c>
      <c r="M1607" s="1">
        <v>40</v>
      </c>
      <c r="N1607" s="2" t="s">
        <v>1795</v>
      </c>
      <c r="O1607" s="2" t="s">
        <v>1796</v>
      </c>
      <c r="P1607" s="4">
        <v>0</v>
      </c>
      <c r="Q1607" s="4">
        <v>0</v>
      </c>
      <c r="R1607" s="4">
        <v>0</v>
      </c>
      <c r="S1607" s="4">
        <v>0</v>
      </c>
      <c r="T1607" s="5">
        <v>0</v>
      </c>
      <c r="U1607" s="5">
        <v>0</v>
      </c>
      <c r="V1607" s="5">
        <v>0</v>
      </c>
      <c r="W1607" s="5">
        <v>0</v>
      </c>
      <c r="X1607" s="5">
        <v>0</v>
      </c>
      <c r="Y1607" s="6">
        <v>0</v>
      </c>
    </row>
    <row r="1608" spans="1:25" ht="44" thickBot="1" x14ac:dyDescent="0.4">
      <c r="A1608" s="20" t="s">
        <v>1180</v>
      </c>
      <c r="B1608" s="1">
        <v>7</v>
      </c>
      <c r="C1608" s="2" t="s">
        <v>1779</v>
      </c>
      <c r="D1608" s="1">
        <v>213</v>
      </c>
      <c r="E1608" s="3" t="s">
        <v>1780</v>
      </c>
      <c r="F1608" s="1">
        <v>94000</v>
      </c>
      <c r="G1608" s="1" t="s">
        <v>27</v>
      </c>
      <c r="H1608" s="1" t="s">
        <v>28</v>
      </c>
      <c r="I1608" s="1">
        <v>2020</v>
      </c>
      <c r="J1608" s="1">
        <v>2020</v>
      </c>
      <c r="K1608" s="1" t="s">
        <v>4914</v>
      </c>
      <c r="L1608" s="2" t="s">
        <v>49</v>
      </c>
      <c r="M1608" s="1">
        <v>40</v>
      </c>
      <c r="N1608" s="2" t="s">
        <v>1797</v>
      </c>
      <c r="O1608" s="2" t="s">
        <v>1798</v>
      </c>
      <c r="P1608" s="4">
        <v>250000</v>
      </c>
      <c r="Q1608" s="4">
        <v>250000</v>
      </c>
      <c r="R1608" s="4">
        <v>0</v>
      </c>
      <c r="S1608" s="4">
        <v>0</v>
      </c>
      <c r="T1608" s="5">
        <v>0</v>
      </c>
      <c r="U1608" s="5">
        <v>0</v>
      </c>
      <c r="V1608" s="5">
        <v>0</v>
      </c>
      <c r="W1608" s="5">
        <v>0</v>
      </c>
      <c r="X1608" s="5">
        <v>0</v>
      </c>
      <c r="Y1608" s="6">
        <v>0</v>
      </c>
    </row>
    <row r="1609" spans="1:25" ht="44" thickBot="1" x14ac:dyDescent="0.4">
      <c r="A1609" s="20" t="s">
        <v>1180</v>
      </c>
      <c r="B1609" s="1">
        <v>7</v>
      </c>
      <c r="C1609" s="2" t="s">
        <v>1779</v>
      </c>
      <c r="D1609" s="1">
        <v>213</v>
      </c>
      <c r="E1609" s="3" t="s">
        <v>1780</v>
      </c>
      <c r="F1609" s="1">
        <v>94000</v>
      </c>
      <c r="G1609" s="1" t="s">
        <v>27</v>
      </c>
      <c r="H1609" s="1" t="s">
        <v>28</v>
      </c>
      <c r="I1609" s="1">
        <v>2020</v>
      </c>
      <c r="J1609" s="1">
        <v>2020</v>
      </c>
      <c r="K1609" s="1" t="s">
        <v>4914</v>
      </c>
      <c r="L1609" s="2" t="s">
        <v>49</v>
      </c>
      <c r="M1609" s="1">
        <v>40</v>
      </c>
      <c r="N1609" s="2" t="s">
        <v>1799</v>
      </c>
      <c r="O1609" s="2" t="s">
        <v>1673</v>
      </c>
      <c r="P1609" s="4">
        <v>816100</v>
      </c>
      <c r="Q1609" s="4">
        <v>0</v>
      </c>
      <c r="R1609" s="4">
        <v>0</v>
      </c>
      <c r="S1609" s="4">
        <v>0</v>
      </c>
      <c r="T1609" s="5">
        <v>0</v>
      </c>
      <c r="U1609" s="5">
        <v>0</v>
      </c>
      <c r="V1609" s="5">
        <v>0</v>
      </c>
      <c r="W1609" s="5">
        <v>0</v>
      </c>
      <c r="X1609" s="5">
        <v>0</v>
      </c>
      <c r="Y1609" s="6">
        <v>0</v>
      </c>
    </row>
    <row r="1610" spans="1:25" ht="145.5" thickBot="1" x14ac:dyDescent="0.4">
      <c r="A1610" s="20" t="s">
        <v>1180</v>
      </c>
      <c r="B1610" s="1">
        <v>7</v>
      </c>
      <c r="C1610" s="2" t="s">
        <v>1779</v>
      </c>
      <c r="D1610" s="1">
        <v>213</v>
      </c>
      <c r="E1610" s="3" t="s">
        <v>1780</v>
      </c>
      <c r="F1610" s="1">
        <v>94000</v>
      </c>
      <c r="G1610" s="1" t="s">
        <v>27</v>
      </c>
      <c r="H1610" s="1" t="s">
        <v>28</v>
      </c>
      <c r="I1610" s="1">
        <v>2020</v>
      </c>
      <c r="J1610" s="1">
        <v>2020</v>
      </c>
      <c r="K1610" s="1" t="s">
        <v>4914</v>
      </c>
      <c r="L1610" s="2" t="s">
        <v>49</v>
      </c>
      <c r="M1610" s="1">
        <v>40</v>
      </c>
      <c r="N1610" s="2" t="s">
        <v>1800</v>
      </c>
      <c r="O1610" s="2" t="s">
        <v>1801</v>
      </c>
      <c r="P1610" s="4">
        <v>0</v>
      </c>
      <c r="Q1610" s="4">
        <v>0</v>
      </c>
      <c r="R1610" s="4">
        <v>0</v>
      </c>
      <c r="S1610" s="4">
        <v>0</v>
      </c>
      <c r="T1610" s="5">
        <v>0</v>
      </c>
      <c r="U1610" s="5">
        <v>0</v>
      </c>
      <c r="V1610" s="5">
        <v>0</v>
      </c>
      <c r="W1610" s="5">
        <v>0</v>
      </c>
      <c r="X1610" s="5">
        <v>0</v>
      </c>
      <c r="Y1610" s="6">
        <v>0</v>
      </c>
    </row>
    <row r="1611" spans="1:25" ht="73" thickBot="1" x14ac:dyDescent="0.4">
      <c r="A1611" s="20" t="s">
        <v>1180</v>
      </c>
      <c r="B1611" s="1">
        <v>7</v>
      </c>
      <c r="C1611" s="2" t="s">
        <v>1779</v>
      </c>
      <c r="D1611" s="1">
        <v>213</v>
      </c>
      <c r="E1611" s="3" t="s">
        <v>1780</v>
      </c>
      <c r="F1611" s="1">
        <v>94000</v>
      </c>
      <c r="G1611" s="1" t="s">
        <v>27</v>
      </c>
      <c r="H1611" s="1" t="s">
        <v>28</v>
      </c>
      <c r="I1611" s="1">
        <v>2020</v>
      </c>
      <c r="J1611" s="1">
        <v>2020</v>
      </c>
      <c r="K1611" s="1" t="s">
        <v>4914</v>
      </c>
      <c r="L1611" s="2" t="s">
        <v>49</v>
      </c>
      <c r="M1611" s="1">
        <v>40</v>
      </c>
      <c r="N1611" s="2" t="s">
        <v>269</v>
      </c>
      <c r="O1611" s="2" t="s">
        <v>1802</v>
      </c>
      <c r="P1611" s="4">
        <v>0</v>
      </c>
      <c r="Q1611" s="4">
        <v>0</v>
      </c>
      <c r="R1611" s="4">
        <v>0</v>
      </c>
      <c r="S1611" s="4">
        <v>0</v>
      </c>
      <c r="T1611" s="5">
        <v>0</v>
      </c>
      <c r="U1611" s="5">
        <v>0</v>
      </c>
      <c r="V1611" s="5">
        <v>0</v>
      </c>
      <c r="W1611" s="5">
        <v>0</v>
      </c>
      <c r="X1611" s="5">
        <v>0</v>
      </c>
      <c r="Y1611" s="6">
        <v>0</v>
      </c>
    </row>
    <row r="1612" spans="1:25" ht="73" thickBot="1" x14ac:dyDescent="0.4">
      <c r="A1612" s="20" t="s">
        <v>1180</v>
      </c>
      <c r="B1612" s="1">
        <v>7</v>
      </c>
      <c r="C1612" s="2" t="s">
        <v>1779</v>
      </c>
      <c r="D1612" s="1">
        <v>213</v>
      </c>
      <c r="E1612" s="3" t="s">
        <v>1780</v>
      </c>
      <c r="F1612" s="1">
        <v>94000</v>
      </c>
      <c r="G1612" s="1" t="s">
        <v>271</v>
      </c>
      <c r="H1612" s="1" t="s">
        <v>59</v>
      </c>
      <c r="I1612" s="1" t="s">
        <v>272</v>
      </c>
      <c r="J1612" s="1">
        <v>2020.1</v>
      </c>
      <c r="K1612" s="1" t="s">
        <v>4916</v>
      </c>
      <c r="L1612" s="2" t="s">
        <v>49</v>
      </c>
      <c r="M1612" s="1">
        <v>40</v>
      </c>
      <c r="N1612" s="2" t="s">
        <v>273</v>
      </c>
      <c r="O1612" s="2" t="s">
        <v>1803</v>
      </c>
      <c r="P1612" s="4">
        <v>0</v>
      </c>
      <c r="Q1612" s="4">
        <v>0</v>
      </c>
      <c r="R1612" s="4">
        <v>0</v>
      </c>
      <c r="S1612" s="4">
        <v>0</v>
      </c>
      <c r="T1612" s="5">
        <v>0</v>
      </c>
      <c r="U1612" s="5">
        <v>0</v>
      </c>
      <c r="V1612" s="5">
        <v>0</v>
      </c>
      <c r="W1612" s="5">
        <v>0</v>
      </c>
      <c r="X1612" s="5">
        <v>0</v>
      </c>
      <c r="Y1612" s="6">
        <v>0</v>
      </c>
    </row>
    <row r="1613" spans="1:25" ht="87.5" thickBot="1" x14ac:dyDescent="0.4">
      <c r="A1613" s="20" t="s">
        <v>1180</v>
      </c>
      <c r="B1613" s="1">
        <v>7</v>
      </c>
      <c r="C1613" s="2" t="s">
        <v>1779</v>
      </c>
      <c r="D1613" s="1">
        <v>213</v>
      </c>
      <c r="E1613" s="3" t="s">
        <v>1780</v>
      </c>
      <c r="F1613" s="1">
        <v>94000</v>
      </c>
      <c r="G1613" s="1" t="s">
        <v>58</v>
      </c>
      <c r="H1613" s="1" t="s">
        <v>59</v>
      </c>
      <c r="I1613" s="1" t="s">
        <v>60</v>
      </c>
      <c r="J1613" s="1">
        <v>2021</v>
      </c>
      <c r="K1613" s="1" t="s">
        <v>4915</v>
      </c>
      <c r="L1613" s="2" t="s">
        <v>206</v>
      </c>
      <c r="M1613" s="1">
        <v>30</v>
      </c>
      <c r="N1613" s="2" t="s">
        <v>1804</v>
      </c>
      <c r="O1613" s="2" t="s">
        <v>1805</v>
      </c>
      <c r="P1613" s="4">
        <v>0</v>
      </c>
      <c r="Q1613" s="4">
        <v>0</v>
      </c>
      <c r="R1613" s="4">
        <v>0</v>
      </c>
      <c r="S1613" s="4">
        <v>0</v>
      </c>
      <c r="T1613" s="5">
        <v>0</v>
      </c>
      <c r="U1613" s="5">
        <v>0</v>
      </c>
      <c r="V1613" s="5">
        <v>0</v>
      </c>
      <c r="W1613" s="5">
        <v>0</v>
      </c>
      <c r="X1613" s="5">
        <v>0</v>
      </c>
      <c r="Y1613" s="6">
        <v>0</v>
      </c>
    </row>
    <row r="1614" spans="1:25" ht="73" thickBot="1" x14ac:dyDescent="0.4">
      <c r="A1614" s="20" t="s">
        <v>1180</v>
      </c>
      <c r="B1614" s="1">
        <v>7</v>
      </c>
      <c r="C1614" s="2" t="s">
        <v>1779</v>
      </c>
      <c r="D1614" s="1">
        <v>213</v>
      </c>
      <c r="E1614" s="3" t="s">
        <v>1780</v>
      </c>
      <c r="F1614" s="1">
        <v>94000</v>
      </c>
      <c r="G1614" s="1" t="s">
        <v>58</v>
      </c>
      <c r="H1614" s="1" t="s">
        <v>59</v>
      </c>
      <c r="I1614" s="1" t="s">
        <v>60</v>
      </c>
      <c r="J1614" s="1">
        <v>2021</v>
      </c>
      <c r="K1614" s="1" t="s">
        <v>4915</v>
      </c>
      <c r="L1614" s="2" t="s">
        <v>206</v>
      </c>
      <c r="M1614" s="1">
        <v>30</v>
      </c>
      <c r="N1614" s="2" t="s">
        <v>1806</v>
      </c>
      <c r="O1614" s="2" t="s">
        <v>1807</v>
      </c>
      <c r="P1614" s="4">
        <v>0</v>
      </c>
      <c r="Q1614" s="4">
        <v>4500000</v>
      </c>
      <c r="R1614" s="4">
        <v>0</v>
      </c>
      <c r="S1614" s="4">
        <v>0</v>
      </c>
      <c r="T1614" s="5">
        <v>0</v>
      </c>
      <c r="U1614" s="5">
        <v>0</v>
      </c>
      <c r="V1614" s="5">
        <v>0</v>
      </c>
      <c r="W1614" s="5">
        <v>0</v>
      </c>
      <c r="X1614" s="5">
        <v>0</v>
      </c>
      <c r="Y1614" s="6">
        <v>0</v>
      </c>
    </row>
    <row r="1615" spans="1:25" ht="73" thickBot="1" x14ac:dyDescent="0.4">
      <c r="A1615" s="20" t="s">
        <v>1180</v>
      </c>
      <c r="B1615" s="1">
        <v>7</v>
      </c>
      <c r="C1615" s="2" t="s">
        <v>1779</v>
      </c>
      <c r="D1615" s="1">
        <v>213</v>
      </c>
      <c r="E1615" s="3" t="s">
        <v>1780</v>
      </c>
      <c r="F1615" s="1">
        <v>94000</v>
      </c>
      <c r="G1615" s="1" t="s">
        <v>58</v>
      </c>
      <c r="H1615" s="1" t="s">
        <v>59</v>
      </c>
      <c r="I1615" s="1" t="s">
        <v>60</v>
      </c>
      <c r="J1615" s="1">
        <v>2021</v>
      </c>
      <c r="K1615" s="1" t="s">
        <v>4915</v>
      </c>
      <c r="L1615" s="2" t="s">
        <v>206</v>
      </c>
      <c r="M1615" s="1">
        <v>30</v>
      </c>
      <c r="N1615" s="2" t="s">
        <v>275</v>
      </c>
      <c r="O1615" s="2" t="s">
        <v>276</v>
      </c>
      <c r="P1615" s="4">
        <v>-1632200</v>
      </c>
      <c r="Q1615" s="4">
        <v>-10029965</v>
      </c>
      <c r="R1615" s="4">
        <v>0</v>
      </c>
      <c r="S1615" s="4">
        <v>0</v>
      </c>
      <c r="T1615" s="5">
        <v>0</v>
      </c>
      <c r="U1615" s="5">
        <v>0</v>
      </c>
      <c r="V1615" s="5">
        <v>0</v>
      </c>
      <c r="W1615" s="5">
        <v>0</v>
      </c>
      <c r="X1615" s="5">
        <v>0</v>
      </c>
      <c r="Y1615" s="6">
        <v>0</v>
      </c>
    </row>
    <row r="1616" spans="1:25" ht="44" thickBot="1" x14ac:dyDescent="0.4">
      <c r="A1616" s="20" t="s">
        <v>1180</v>
      </c>
      <c r="B1616" s="1">
        <v>7</v>
      </c>
      <c r="C1616" s="2" t="s">
        <v>1779</v>
      </c>
      <c r="D1616" s="1">
        <v>213</v>
      </c>
      <c r="E1616" s="3" t="s">
        <v>1780</v>
      </c>
      <c r="F1616" s="1">
        <v>94000</v>
      </c>
      <c r="G1616" s="1" t="s">
        <v>58</v>
      </c>
      <c r="H1616" s="1" t="s">
        <v>59</v>
      </c>
      <c r="I1616" s="1" t="s">
        <v>60</v>
      </c>
      <c r="J1616" s="1">
        <v>2021</v>
      </c>
      <c r="K1616" s="1" t="s">
        <v>4915</v>
      </c>
      <c r="L1616" s="2" t="s">
        <v>206</v>
      </c>
      <c r="M1616" s="1">
        <v>30</v>
      </c>
      <c r="N1616" s="2" t="s">
        <v>1808</v>
      </c>
      <c r="O1616" s="2" t="s">
        <v>1809</v>
      </c>
      <c r="P1616" s="4">
        <v>0</v>
      </c>
      <c r="Q1616" s="4">
        <v>8397765</v>
      </c>
      <c r="R1616" s="4">
        <v>0</v>
      </c>
      <c r="S1616" s="4">
        <v>0</v>
      </c>
      <c r="T1616" s="5">
        <v>0</v>
      </c>
      <c r="U1616" s="5">
        <v>0</v>
      </c>
      <c r="V1616" s="5">
        <v>0</v>
      </c>
      <c r="W1616" s="5">
        <v>0</v>
      </c>
      <c r="X1616" s="5">
        <v>0</v>
      </c>
      <c r="Y1616" s="6">
        <v>0</v>
      </c>
    </row>
    <row r="1617" spans="1:25" ht="44" thickBot="1" x14ac:dyDescent="0.4">
      <c r="A1617" s="20" t="s">
        <v>1180</v>
      </c>
      <c r="B1617" s="1">
        <v>7</v>
      </c>
      <c r="C1617" s="2" t="s">
        <v>1779</v>
      </c>
      <c r="D1617" s="1">
        <v>213</v>
      </c>
      <c r="E1617" s="3" t="s">
        <v>1780</v>
      </c>
      <c r="F1617" s="1">
        <v>94000</v>
      </c>
      <c r="G1617" s="1" t="s">
        <v>58</v>
      </c>
      <c r="H1617" s="1" t="s">
        <v>59</v>
      </c>
      <c r="I1617" s="1" t="s">
        <v>60</v>
      </c>
      <c r="J1617" s="1">
        <v>2021</v>
      </c>
      <c r="K1617" s="1" t="s">
        <v>4915</v>
      </c>
      <c r="L1617" s="2" t="s">
        <v>206</v>
      </c>
      <c r="M1617" s="1">
        <v>30</v>
      </c>
      <c r="N1617" s="2" t="s">
        <v>1675</v>
      </c>
      <c r="O1617" s="2" t="s">
        <v>1676</v>
      </c>
      <c r="P1617" s="4">
        <v>0</v>
      </c>
      <c r="Q1617" s="4">
        <v>1632200</v>
      </c>
      <c r="R1617" s="4">
        <v>0</v>
      </c>
      <c r="S1617" s="4">
        <v>0</v>
      </c>
      <c r="T1617" s="5">
        <v>0</v>
      </c>
      <c r="U1617" s="5">
        <v>0</v>
      </c>
      <c r="V1617" s="5">
        <v>0</v>
      </c>
      <c r="W1617" s="5">
        <v>0</v>
      </c>
      <c r="X1617" s="5">
        <v>0</v>
      </c>
      <c r="Y1617" s="6">
        <v>0</v>
      </c>
    </row>
    <row r="1618" spans="1:25" ht="87.5" thickBot="1" x14ac:dyDescent="0.4">
      <c r="A1618" s="20" t="s">
        <v>1180</v>
      </c>
      <c r="B1618" s="1">
        <v>7</v>
      </c>
      <c r="C1618" s="2" t="s">
        <v>1779</v>
      </c>
      <c r="D1618" s="1">
        <v>213</v>
      </c>
      <c r="E1618" s="3" t="s">
        <v>1780</v>
      </c>
      <c r="F1618" s="1">
        <v>94000</v>
      </c>
      <c r="G1618" s="1" t="s">
        <v>58</v>
      </c>
      <c r="H1618" s="1" t="s">
        <v>59</v>
      </c>
      <c r="I1618" s="1" t="s">
        <v>60</v>
      </c>
      <c r="J1618" s="1">
        <v>2021</v>
      </c>
      <c r="K1618" s="1" t="s">
        <v>4915</v>
      </c>
      <c r="L1618" s="2" t="s">
        <v>49</v>
      </c>
      <c r="M1618" s="1">
        <v>40</v>
      </c>
      <c r="N1618" s="2" t="s">
        <v>1810</v>
      </c>
      <c r="O1618" s="2" t="s">
        <v>1811</v>
      </c>
      <c r="P1618" s="4">
        <v>0</v>
      </c>
      <c r="Q1618" s="4">
        <v>2500000</v>
      </c>
      <c r="R1618" s="4">
        <v>0</v>
      </c>
      <c r="S1618" s="4">
        <v>0</v>
      </c>
      <c r="T1618" s="5">
        <v>0</v>
      </c>
      <c r="U1618" s="5">
        <v>0</v>
      </c>
      <c r="V1618" s="5">
        <v>0</v>
      </c>
      <c r="W1618" s="5">
        <v>0</v>
      </c>
      <c r="X1618" s="5">
        <v>0</v>
      </c>
      <c r="Y1618" s="6">
        <v>0</v>
      </c>
    </row>
    <row r="1619" spans="1:25" ht="58.5" thickBot="1" x14ac:dyDescent="0.4">
      <c r="A1619" s="20" t="s">
        <v>1180</v>
      </c>
      <c r="B1619" s="1">
        <v>7</v>
      </c>
      <c r="C1619" s="2" t="s">
        <v>1779</v>
      </c>
      <c r="D1619" s="1">
        <v>213</v>
      </c>
      <c r="E1619" s="3" t="s">
        <v>1780</v>
      </c>
      <c r="F1619" s="1">
        <v>94000</v>
      </c>
      <c r="G1619" s="1" t="s">
        <v>58</v>
      </c>
      <c r="H1619" s="1" t="s">
        <v>59</v>
      </c>
      <c r="I1619" s="1" t="s">
        <v>60</v>
      </c>
      <c r="J1619" s="1">
        <v>2021</v>
      </c>
      <c r="K1619" s="1" t="s">
        <v>4915</v>
      </c>
      <c r="L1619" s="2" t="s">
        <v>49</v>
      </c>
      <c r="M1619" s="1">
        <v>40</v>
      </c>
      <c r="N1619" s="2" t="s">
        <v>1812</v>
      </c>
      <c r="O1619" s="2" t="s">
        <v>1813</v>
      </c>
      <c r="P1619" s="4">
        <v>0</v>
      </c>
      <c r="Q1619" s="4">
        <v>0</v>
      </c>
      <c r="R1619" s="4">
        <v>0</v>
      </c>
      <c r="S1619" s="4">
        <v>0</v>
      </c>
      <c r="T1619" s="5">
        <v>0</v>
      </c>
      <c r="U1619" s="5">
        <v>0</v>
      </c>
      <c r="V1619" s="5">
        <v>0</v>
      </c>
      <c r="W1619" s="5">
        <v>0</v>
      </c>
      <c r="X1619" s="5">
        <v>0</v>
      </c>
      <c r="Y1619" s="6">
        <v>0</v>
      </c>
    </row>
    <row r="1620" spans="1:25" ht="73" thickBot="1" x14ac:dyDescent="0.4">
      <c r="A1620" s="20" t="s">
        <v>1180</v>
      </c>
      <c r="B1620" s="1">
        <v>7</v>
      </c>
      <c r="C1620" s="2" t="s">
        <v>1814</v>
      </c>
      <c r="D1620" s="1">
        <v>221</v>
      </c>
      <c r="E1620" s="3" t="s">
        <v>1815</v>
      </c>
      <c r="F1620" s="1">
        <v>95000</v>
      </c>
      <c r="G1620" s="1" t="s">
        <v>27</v>
      </c>
      <c r="H1620" s="1" t="s">
        <v>28</v>
      </c>
      <c r="I1620" s="1">
        <v>2020</v>
      </c>
      <c r="J1620" s="1">
        <v>2020</v>
      </c>
      <c r="K1620" s="1" t="s">
        <v>4914</v>
      </c>
      <c r="L1620" s="2" t="s">
        <v>29</v>
      </c>
      <c r="M1620" s="1">
        <v>10</v>
      </c>
      <c r="N1620" s="2" t="s">
        <v>30</v>
      </c>
      <c r="O1620" s="2" t="s">
        <v>31</v>
      </c>
      <c r="P1620" s="4">
        <v>157134786</v>
      </c>
      <c r="Q1620" s="4">
        <v>157134786</v>
      </c>
      <c r="R1620" s="4">
        <v>315799871</v>
      </c>
      <c r="S1620" s="4">
        <v>315799871</v>
      </c>
      <c r="T1620" s="5">
        <v>1084.51</v>
      </c>
      <c r="U1620" s="5">
        <v>1084.51</v>
      </c>
      <c r="V1620" s="5">
        <v>1525.98</v>
      </c>
      <c r="W1620" s="5">
        <v>1525.98</v>
      </c>
      <c r="X1620" s="5">
        <v>2610.4899999999998</v>
      </c>
      <c r="Y1620" s="6">
        <v>2610.4899999999998</v>
      </c>
    </row>
    <row r="1621" spans="1:25" ht="87.5" thickBot="1" x14ac:dyDescent="0.4">
      <c r="A1621" s="20" t="s">
        <v>1180</v>
      </c>
      <c r="B1621" s="1">
        <v>7</v>
      </c>
      <c r="C1621" s="2" t="s">
        <v>1814</v>
      </c>
      <c r="D1621" s="1">
        <v>221</v>
      </c>
      <c r="E1621" s="3" t="s">
        <v>1815</v>
      </c>
      <c r="F1621" s="1">
        <v>95000</v>
      </c>
      <c r="G1621" s="1" t="s">
        <v>27</v>
      </c>
      <c r="H1621" s="1" t="s">
        <v>28</v>
      </c>
      <c r="I1621" s="1">
        <v>2020</v>
      </c>
      <c r="J1621" s="1">
        <v>2020</v>
      </c>
      <c r="K1621" s="1" t="s">
        <v>4914</v>
      </c>
      <c r="L1621" s="2" t="s">
        <v>32</v>
      </c>
      <c r="M1621" s="1">
        <v>20</v>
      </c>
      <c r="N1621" s="2" t="s">
        <v>33</v>
      </c>
      <c r="O1621" s="2" t="s">
        <v>34</v>
      </c>
      <c r="P1621" s="4">
        <v>555460</v>
      </c>
      <c r="Q1621" s="4">
        <v>555460</v>
      </c>
      <c r="R1621" s="4">
        <v>537862</v>
      </c>
      <c r="S1621" s="4">
        <v>537862</v>
      </c>
      <c r="T1621" s="5">
        <v>0</v>
      </c>
      <c r="U1621" s="5">
        <v>0</v>
      </c>
      <c r="V1621" s="5">
        <v>0</v>
      </c>
      <c r="W1621" s="5">
        <v>0</v>
      </c>
      <c r="X1621" s="5">
        <v>0</v>
      </c>
      <c r="Y1621" s="6">
        <v>0</v>
      </c>
    </row>
    <row r="1622" spans="1:25" ht="73" thickBot="1" x14ac:dyDescent="0.4">
      <c r="A1622" s="20" t="s">
        <v>1180</v>
      </c>
      <c r="B1622" s="1">
        <v>7</v>
      </c>
      <c r="C1622" s="2" t="s">
        <v>1814</v>
      </c>
      <c r="D1622" s="1">
        <v>221</v>
      </c>
      <c r="E1622" s="3" t="s">
        <v>1815</v>
      </c>
      <c r="F1622" s="1">
        <v>95000</v>
      </c>
      <c r="G1622" s="1" t="s">
        <v>27</v>
      </c>
      <c r="H1622" s="1" t="s">
        <v>28</v>
      </c>
      <c r="I1622" s="1">
        <v>2020</v>
      </c>
      <c r="J1622" s="1">
        <v>2020</v>
      </c>
      <c r="K1622" s="1" t="s">
        <v>4914</v>
      </c>
      <c r="L1622" s="2" t="s">
        <v>32</v>
      </c>
      <c r="M1622" s="1">
        <v>20</v>
      </c>
      <c r="N1622" s="2" t="s">
        <v>35</v>
      </c>
      <c r="O1622" s="2" t="s">
        <v>36</v>
      </c>
      <c r="P1622" s="4">
        <v>2818501</v>
      </c>
      <c r="Q1622" s="4">
        <v>2818501</v>
      </c>
      <c r="R1622" s="4">
        <v>2626506</v>
      </c>
      <c r="S1622" s="4">
        <v>2626506</v>
      </c>
      <c r="T1622" s="5">
        <v>0</v>
      </c>
      <c r="U1622" s="5">
        <v>0</v>
      </c>
      <c r="V1622" s="5">
        <v>0</v>
      </c>
      <c r="W1622" s="5">
        <v>0</v>
      </c>
      <c r="X1622" s="5">
        <v>0</v>
      </c>
      <c r="Y1622" s="6">
        <v>0</v>
      </c>
    </row>
    <row r="1623" spans="1:25" ht="87.5" thickBot="1" x14ac:dyDescent="0.4">
      <c r="A1623" s="20" t="s">
        <v>1180</v>
      </c>
      <c r="B1623" s="1">
        <v>7</v>
      </c>
      <c r="C1623" s="2" t="s">
        <v>1814</v>
      </c>
      <c r="D1623" s="1">
        <v>221</v>
      </c>
      <c r="E1623" s="3" t="s">
        <v>1815</v>
      </c>
      <c r="F1623" s="1">
        <v>95000</v>
      </c>
      <c r="G1623" s="1" t="s">
        <v>27</v>
      </c>
      <c r="H1623" s="1" t="s">
        <v>28</v>
      </c>
      <c r="I1623" s="1">
        <v>2020</v>
      </c>
      <c r="J1623" s="1">
        <v>2020</v>
      </c>
      <c r="K1623" s="1" t="s">
        <v>4914</v>
      </c>
      <c r="L1623" s="2" t="s">
        <v>32</v>
      </c>
      <c r="M1623" s="1">
        <v>20</v>
      </c>
      <c r="N1623" s="2" t="s">
        <v>342</v>
      </c>
      <c r="O1623" s="2" t="s">
        <v>343</v>
      </c>
      <c r="P1623" s="4">
        <v>19960</v>
      </c>
      <c r="Q1623" s="4">
        <v>19960</v>
      </c>
      <c r="R1623" s="4">
        <v>20411</v>
      </c>
      <c r="S1623" s="4">
        <v>20411</v>
      </c>
      <c r="T1623" s="5">
        <v>0</v>
      </c>
      <c r="U1623" s="5">
        <v>0</v>
      </c>
      <c r="V1623" s="5">
        <v>0</v>
      </c>
      <c r="W1623" s="5">
        <v>0</v>
      </c>
      <c r="X1623" s="5">
        <v>0</v>
      </c>
      <c r="Y1623" s="6">
        <v>0</v>
      </c>
    </row>
    <row r="1624" spans="1:25" ht="73" thickBot="1" x14ac:dyDescent="0.4">
      <c r="A1624" s="20" t="s">
        <v>1180</v>
      </c>
      <c r="B1624" s="1">
        <v>7</v>
      </c>
      <c r="C1624" s="2" t="s">
        <v>1814</v>
      </c>
      <c r="D1624" s="1">
        <v>221</v>
      </c>
      <c r="E1624" s="3" t="s">
        <v>1815</v>
      </c>
      <c r="F1624" s="1">
        <v>95000</v>
      </c>
      <c r="G1624" s="1" t="s">
        <v>27</v>
      </c>
      <c r="H1624" s="1" t="s">
        <v>28</v>
      </c>
      <c r="I1624" s="1">
        <v>2020</v>
      </c>
      <c r="J1624" s="1">
        <v>2020</v>
      </c>
      <c r="K1624" s="1" t="s">
        <v>4914</v>
      </c>
      <c r="L1624" s="2" t="s">
        <v>32</v>
      </c>
      <c r="M1624" s="1">
        <v>20</v>
      </c>
      <c r="N1624" s="2" t="s">
        <v>37</v>
      </c>
      <c r="O1624" s="2" t="s">
        <v>38</v>
      </c>
      <c r="P1624" s="4">
        <v>-403</v>
      </c>
      <c r="Q1624" s="4">
        <v>-403</v>
      </c>
      <c r="R1624" s="4">
        <v>-364</v>
      </c>
      <c r="S1624" s="4">
        <v>-364</v>
      </c>
      <c r="T1624" s="5">
        <v>0</v>
      </c>
      <c r="U1624" s="5">
        <v>0</v>
      </c>
      <c r="V1624" s="5">
        <v>0</v>
      </c>
      <c r="W1624" s="5">
        <v>0</v>
      </c>
      <c r="X1624" s="5">
        <v>0</v>
      </c>
      <c r="Y1624" s="6">
        <v>0</v>
      </c>
    </row>
    <row r="1625" spans="1:25" ht="73" thickBot="1" x14ac:dyDescent="0.4">
      <c r="A1625" s="20" t="s">
        <v>1180</v>
      </c>
      <c r="B1625" s="1">
        <v>7</v>
      </c>
      <c r="C1625" s="2" t="s">
        <v>1814</v>
      </c>
      <c r="D1625" s="1">
        <v>221</v>
      </c>
      <c r="E1625" s="3" t="s">
        <v>1815</v>
      </c>
      <c r="F1625" s="1">
        <v>95000</v>
      </c>
      <c r="G1625" s="1" t="s">
        <v>27</v>
      </c>
      <c r="H1625" s="1" t="s">
        <v>28</v>
      </c>
      <c r="I1625" s="1">
        <v>2020</v>
      </c>
      <c r="J1625" s="1">
        <v>2020</v>
      </c>
      <c r="K1625" s="1" t="s">
        <v>4914</v>
      </c>
      <c r="L1625" s="2" t="s">
        <v>32</v>
      </c>
      <c r="M1625" s="1">
        <v>20</v>
      </c>
      <c r="N1625" s="2" t="s">
        <v>83</v>
      </c>
      <c r="O1625" s="2" t="s">
        <v>84</v>
      </c>
      <c r="P1625" s="4">
        <v>2259</v>
      </c>
      <c r="Q1625" s="4">
        <v>2259</v>
      </c>
      <c r="R1625" s="4">
        <v>1851</v>
      </c>
      <c r="S1625" s="4">
        <v>1851</v>
      </c>
      <c r="T1625" s="5">
        <v>0</v>
      </c>
      <c r="U1625" s="5">
        <v>0</v>
      </c>
      <c r="V1625" s="5">
        <v>0</v>
      </c>
      <c r="W1625" s="5">
        <v>0</v>
      </c>
      <c r="X1625" s="5">
        <v>0</v>
      </c>
      <c r="Y1625" s="6">
        <v>0</v>
      </c>
    </row>
    <row r="1626" spans="1:25" ht="87.5" thickBot="1" x14ac:dyDescent="0.4">
      <c r="A1626" s="20" t="s">
        <v>1180</v>
      </c>
      <c r="B1626" s="1">
        <v>7</v>
      </c>
      <c r="C1626" s="2" t="s">
        <v>1814</v>
      </c>
      <c r="D1626" s="1">
        <v>221</v>
      </c>
      <c r="E1626" s="3" t="s">
        <v>1815</v>
      </c>
      <c r="F1626" s="1">
        <v>95000</v>
      </c>
      <c r="G1626" s="1" t="s">
        <v>27</v>
      </c>
      <c r="H1626" s="1" t="s">
        <v>28</v>
      </c>
      <c r="I1626" s="1">
        <v>2020</v>
      </c>
      <c r="J1626" s="1">
        <v>2020</v>
      </c>
      <c r="K1626" s="1" t="s">
        <v>4914</v>
      </c>
      <c r="L1626" s="2" t="s">
        <v>32</v>
      </c>
      <c r="M1626" s="1">
        <v>20</v>
      </c>
      <c r="N1626" s="2" t="s">
        <v>39</v>
      </c>
      <c r="O1626" s="2" t="s">
        <v>40</v>
      </c>
      <c r="P1626" s="4">
        <v>709</v>
      </c>
      <c r="Q1626" s="4">
        <v>709</v>
      </c>
      <c r="R1626" s="4">
        <v>3175</v>
      </c>
      <c r="S1626" s="4">
        <v>3175</v>
      </c>
      <c r="T1626" s="5">
        <v>0</v>
      </c>
      <c r="U1626" s="5">
        <v>0</v>
      </c>
      <c r="V1626" s="5">
        <v>0</v>
      </c>
      <c r="W1626" s="5">
        <v>0</v>
      </c>
      <c r="X1626" s="5">
        <v>0</v>
      </c>
      <c r="Y1626" s="6">
        <v>0</v>
      </c>
    </row>
    <row r="1627" spans="1:25" ht="73" thickBot="1" x14ac:dyDescent="0.4">
      <c r="A1627" s="20" t="s">
        <v>1180</v>
      </c>
      <c r="B1627" s="1">
        <v>7</v>
      </c>
      <c r="C1627" s="2" t="s">
        <v>1814</v>
      </c>
      <c r="D1627" s="1">
        <v>221</v>
      </c>
      <c r="E1627" s="3" t="s">
        <v>1815</v>
      </c>
      <c r="F1627" s="1">
        <v>95000</v>
      </c>
      <c r="G1627" s="1" t="s">
        <v>27</v>
      </c>
      <c r="H1627" s="1" t="s">
        <v>28</v>
      </c>
      <c r="I1627" s="1">
        <v>2020</v>
      </c>
      <c r="J1627" s="1">
        <v>2020</v>
      </c>
      <c r="K1627" s="1" t="s">
        <v>4914</v>
      </c>
      <c r="L1627" s="2" t="s">
        <v>32</v>
      </c>
      <c r="M1627" s="1">
        <v>20</v>
      </c>
      <c r="N1627" s="2" t="s">
        <v>41</v>
      </c>
      <c r="O1627" s="2" t="s">
        <v>42</v>
      </c>
      <c r="P1627" s="4">
        <v>860316</v>
      </c>
      <c r="Q1627" s="4">
        <v>860316</v>
      </c>
      <c r="R1627" s="4">
        <v>798768</v>
      </c>
      <c r="S1627" s="4">
        <v>798768</v>
      </c>
      <c r="T1627" s="5">
        <v>0</v>
      </c>
      <c r="U1627" s="5">
        <v>0</v>
      </c>
      <c r="V1627" s="5">
        <v>0</v>
      </c>
      <c r="W1627" s="5">
        <v>0</v>
      </c>
      <c r="X1627" s="5">
        <v>0</v>
      </c>
      <c r="Y1627" s="6">
        <v>0</v>
      </c>
    </row>
    <row r="1628" spans="1:25" ht="87.5" thickBot="1" x14ac:dyDescent="0.4">
      <c r="A1628" s="20" t="s">
        <v>1180</v>
      </c>
      <c r="B1628" s="1">
        <v>7</v>
      </c>
      <c r="C1628" s="2" t="s">
        <v>1814</v>
      </c>
      <c r="D1628" s="1">
        <v>221</v>
      </c>
      <c r="E1628" s="3" t="s">
        <v>1815</v>
      </c>
      <c r="F1628" s="1">
        <v>95000</v>
      </c>
      <c r="G1628" s="1" t="s">
        <v>27</v>
      </c>
      <c r="H1628" s="1" t="s">
        <v>28</v>
      </c>
      <c r="I1628" s="1">
        <v>2020</v>
      </c>
      <c r="J1628" s="1">
        <v>2020</v>
      </c>
      <c r="K1628" s="1" t="s">
        <v>4914</v>
      </c>
      <c r="L1628" s="2" t="s">
        <v>32</v>
      </c>
      <c r="M1628" s="1">
        <v>20</v>
      </c>
      <c r="N1628" s="2" t="s">
        <v>344</v>
      </c>
      <c r="O1628" s="2" t="s">
        <v>345</v>
      </c>
      <c r="P1628" s="4">
        <v>863</v>
      </c>
      <c r="Q1628" s="4">
        <v>863</v>
      </c>
      <c r="R1628" s="4">
        <v>1058</v>
      </c>
      <c r="S1628" s="4">
        <v>1058</v>
      </c>
      <c r="T1628" s="5">
        <v>0</v>
      </c>
      <c r="U1628" s="5">
        <v>0</v>
      </c>
      <c r="V1628" s="5">
        <v>0</v>
      </c>
      <c r="W1628" s="5">
        <v>0</v>
      </c>
      <c r="X1628" s="5">
        <v>0</v>
      </c>
      <c r="Y1628" s="6">
        <v>0</v>
      </c>
    </row>
    <row r="1629" spans="1:25" ht="87.5" thickBot="1" x14ac:dyDescent="0.4">
      <c r="A1629" s="20" t="s">
        <v>1180</v>
      </c>
      <c r="B1629" s="1">
        <v>7</v>
      </c>
      <c r="C1629" s="2" t="s">
        <v>1814</v>
      </c>
      <c r="D1629" s="1">
        <v>221</v>
      </c>
      <c r="E1629" s="3" t="s">
        <v>1815</v>
      </c>
      <c r="F1629" s="1">
        <v>95000</v>
      </c>
      <c r="G1629" s="1" t="s">
        <v>27</v>
      </c>
      <c r="H1629" s="1" t="s">
        <v>28</v>
      </c>
      <c r="I1629" s="1">
        <v>2020</v>
      </c>
      <c r="J1629" s="1">
        <v>2020</v>
      </c>
      <c r="K1629" s="1" t="s">
        <v>4914</v>
      </c>
      <c r="L1629" s="2" t="s">
        <v>32</v>
      </c>
      <c r="M1629" s="1">
        <v>20</v>
      </c>
      <c r="N1629" s="2" t="s">
        <v>43</v>
      </c>
      <c r="O1629" s="2" t="s">
        <v>44</v>
      </c>
      <c r="P1629" s="4">
        <v>20300</v>
      </c>
      <c r="Q1629" s="4">
        <v>20300</v>
      </c>
      <c r="R1629" s="4">
        <v>18198</v>
      </c>
      <c r="S1629" s="4">
        <v>18198</v>
      </c>
      <c r="T1629" s="5">
        <v>0</v>
      </c>
      <c r="U1629" s="5">
        <v>0</v>
      </c>
      <c r="V1629" s="5">
        <v>0</v>
      </c>
      <c r="W1629" s="5">
        <v>0</v>
      </c>
      <c r="X1629" s="5">
        <v>0</v>
      </c>
      <c r="Y1629" s="6">
        <v>0</v>
      </c>
    </row>
    <row r="1630" spans="1:25" ht="73" thickBot="1" x14ac:dyDescent="0.4">
      <c r="A1630" s="20" t="s">
        <v>1180</v>
      </c>
      <c r="B1630" s="1">
        <v>7</v>
      </c>
      <c r="C1630" s="2" t="s">
        <v>1814</v>
      </c>
      <c r="D1630" s="1">
        <v>221</v>
      </c>
      <c r="E1630" s="3" t="s">
        <v>1815</v>
      </c>
      <c r="F1630" s="1">
        <v>95000</v>
      </c>
      <c r="G1630" s="1" t="s">
        <v>27</v>
      </c>
      <c r="H1630" s="1" t="s">
        <v>28</v>
      </c>
      <c r="I1630" s="1">
        <v>2020</v>
      </c>
      <c r="J1630" s="1">
        <v>2020</v>
      </c>
      <c r="K1630" s="1" t="s">
        <v>4914</v>
      </c>
      <c r="L1630" s="2" t="s">
        <v>32</v>
      </c>
      <c r="M1630" s="1">
        <v>20</v>
      </c>
      <c r="N1630" s="2" t="s">
        <v>45</v>
      </c>
      <c r="O1630" s="2" t="s">
        <v>46</v>
      </c>
      <c r="P1630" s="4">
        <v>-16770</v>
      </c>
      <c r="Q1630" s="4">
        <v>-16770</v>
      </c>
      <c r="R1630" s="4">
        <v>-15744</v>
      </c>
      <c r="S1630" s="4">
        <v>-15744</v>
      </c>
      <c r="T1630" s="5">
        <v>0</v>
      </c>
      <c r="U1630" s="5">
        <v>0</v>
      </c>
      <c r="V1630" s="5">
        <v>0</v>
      </c>
      <c r="W1630" s="5">
        <v>0</v>
      </c>
      <c r="X1630" s="5">
        <v>0</v>
      </c>
      <c r="Y1630" s="6">
        <v>0</v>
      </c>
    </row>
    <row r="1631" spans="1:25" ht="73" thickBot="1" x14ac:dyDescent="0.4">
      <c r="A1631" s="20" t="s">
        <v>1180</v>
      </c>
      <c r="B1631" s="1">
        <v>7</v>
      </c>
      <c r="C1631" s="2" t="s">
        <v>1814</v>
      </c>
      <c r="D1631" s="1">
        <v>221</v>
      </c>
      <c r="E1631" s="3" t="s">
        <v>1815</v>
      </c>
      <c r="F1631" s="1">
        <v>95000</v>
      </c>
      <c r="G1631" s="1" t="s">
        <v>27</v>
      </c>
      <c r="H1631" s="1" t="s">
        <v>28</v>
      </c>
      <c r="I1631" s="1">
        <v>2020</v>
      </c>
      <c r="J1631" s="1">
        <v>2020</v>
      </c>
      <c r="K1631" s="1" t="s">
        <v>4914</v>
      </c>
      <c r="L1631" s="2" t="s">
        <v>32</v>
      </c>
      <c r="M1631" s="1">
        <v>20</v>
      </c>
      <c r="N1631" s="2" t="s">
        <v>47</v>
      </c>
      <c r="O1631" s="2" t="s">
        <v>48</v>
      </c>
      <c r="P1631" s="4">
        <v>2453</v>
      </c>
      <c r="Q1631" s="4">
        <v>2453</v>
      </c>
      <c r="R1631" s="4">
        <v>0</v>
      </c>
      <c r="S1631" s="4">
        <v>0</v>
      </c>
      <c r="T1631" s="5">
        <v>0</v>
      </c>
      <c r="U1631" s="5">
        <v>0</v>
      </c>
      <c r="V1631" s="5">
        <v>0</v>
      </c>
      <c r="W1631" s="5">
        <v>0</v>
      </c>
      <c r="X1631" s="5">
        <v>0</v>
      </c>
      <c r="Y1631" s="6">
        <v>0</v>
      </c>
    </row>
    <row r="1632" spans="1:25" ht="58.5" thickBot="1" x14ac:dyDescent="0.4">
      <c r="A1632" s="20" t="s">
        <v>1180</v>
      </c>
      <c r="B1632" s="1">
        <v>7</v>
      </c>
      <c r="C1632" s="2" t="s">
        <v>1814</v>
      </c>
      <c r="D1632" s="1">
        <v>221</v>
      </c>
      <c r="E1632" s="3" t="s">
        <v>1815</v>
      </c>
      <c r="F1632" s="1">
        <v>95000</v>
      </c>
      <c r="G1632" s="1" t="s">
        <v>27</v>
      </c>
      <c r="H1632" s="1" t="s">
        <v>28</v>
      </c>
      <c r="I1632" s="1">
        <v>2020</v>
      </c>
      <c r="J1632" s="1">
        <v>2020</v>
      </c>
      <c r="K1632" s="1" t="s">
        <v>4914</v>
      </c>
      <c r="L1632" s="2" t="s">
        <v>32</v>
      </c>
      <c r="M1632" s="1">
        <v>20</v>
      </c>
      <c r="N1632" s="2" t="s">
        <v>1666</v>
      </c>
      <c r="O1632" s="2" t="s">
        <v>1667</v>
      </c>
      <c r="P1632" s="4">
        <v>3124000</v>
      </c>
      <c r="Q1632" s="4">
        <v>3124000</v>
      </c>
      <c r="R1632" s="4">
        <v>0</v>
      </c>
      <c r="S1632" s="4">
        <v>0</v>
      </c>
      <c r="T1632" s="5">
        <v>0</v>
      </c>
      <c r="U1632" s="5">
        <v>0</v>
      </c>
      <c r="V1632" s="5">
        <v>0</v>
      </c>
      <c r="W1632" s="5">
        <v>0</v>
      </c>
      <c r="X1632" s="5">
        <v>0</v>
      </c>
      <c r="Y1632" s="6">
        <v>0</v>
      </c>
    </row>
    <row r="1633" spans="1:25" ht="73" thickBot="1" x14ac:dyDescent="0.4">
      <c r="A1633" s="20" t="s">
        <v>1180</v>
      </c>
      <c r="B1633" s="1">
        <v>7</v>
      </c>
      <c r="C1633" s="2" t="s">
        <v>1814</v>
      </c>
      <c r="D1633" s="1">
        <v>221</v>
      </c>
      <c r="E1633" s="3" t="s">
        <v>1815</v>
      </c>
      <c r="F1633" s="1">
        <v>95000</v>
      </c>
      <c r="G1633" s="1" t="s">
        <v>27</v>
      </c>
      <c r="H1633" s="1" t="s">
        <v>28</v>
      </c>
      <c r="I1633" s="1">
        <v>2020</v>
      </c>
      <c r="J1633" s="1">
        <v>2020</v>
      </c>
      <c r="K1633" s="1" t="s">
        <v>4914</v>
      </c>
      <c r="L1633" s="2" t="s">
        <v>206</v>
      </c>
      <c r="M1633" s="1">
        <v>30</v>
      </c>
      <c r="N1633" s="2" t="s">
        <v>1816</v>
      </c>
      <c r="O1633" s="2" t="s">
        <v>1817</v>
      </c>
      <c r="P1633" s="4">
        <v>0</v>
      </c>
      <c r="Q1633" s="4">
        <v>0</v>
      </c>
      <c r="R1633" s="4">
        <v>3640982</v>
      </c>
      <c r="S1633" s="4">
        <v>3640982</v>
      </c>
      <c r="T1633" s="5">
        <v>0</v>
      </c>
      <c r="U1633" s="5">
        <v>0</v>
      </c>
      <c r="V1633" s="5">
        <v>0</v>
      </c>
      <c r="W1633" s="5">
        <v>0</v>
      </c>
      <c r="X1633" s="5">
        <v>0</v>
      </c>
      <c r="Y1633" s="6">
        <v>0</v>
      </c>
    </row>
    <row r="1634" spans="1:25" ht="58.5" thickBot="1" x14ac:dyDescent="0.4">
      <c r="A1634" s="20" t="s">
        <v>1180</v>
      </c>
      <c r="B1634" s="1">
        <v>7</v>
      </c>
      <c r="C1634" s="2" t="s">
        <v>1814</v>
      </c>
      <c r="D1634" s="1">
        <v>221</v>
      </c>
      <c r="E1634" s="3" t="s">
        <v>1815</v>
      </c>
      <c r="F1634" s="1">
        <v>95000</v>
      </c>
      <c r="G1634" s="1" t="s">
        <v>27</v>
      </c>
      <c r="H1634" s="1" t="s">
        <v>28</v>
      </c>
      <c r="I1634" s="1">
        <v>2020</v>
      </c>
      <c r="J1634" s="1">
        <v>2020</v>
      </c>
      <c r="K1634" s="1" t="s">
        <v>4914</v>
      </c>
      <c r="L1634" s="2" t="s">
        <v>206</v>
      </c>
      <c r="M1634" s="1">
        <v>30</v>
      </c>
      <c r="N1634" s="2" t="s">
        <v>1199</v>
      </c>
      <c r="O1634" s="2" t="s">
        <v>1818</v>
      </c>
      <c r="P1634" s="4">
        <v>0</v>
      </c>
      <c r="Q1634" s="4">
        <v>0</v>
      </c>
      <c r="R1634" s="4">
        <v>0</v>
      </c>
      <c r="S1634" s="4">
        <v>0</v>
      </c>
      <c r="T1634" s="5">
        <v>0</v>
      </c>
      <c r="U1634" s="5">
        <v>0</v>
      </c>
      <c r="V1634" s="5">
        <v>0</v>
      </c>
      <c r="W1634" s="5">
        <v>0</v>
      </c>
      <c r="X1634" s="5">
        <v>0</v>
      </c>
      <c r="Y1634" s="6">
        <v>0</v>
      </c>
    </row>
    <row r="1635" spans="1:25" ht="44" thickBot="1" x14ac:dyDescent="0.4">
      <c r="A1635" s="20" t="s">
        <v>1180</v>
      </c>
      <c r="B1635" s="1">
        <v>7</v>
      </c>
      <c r="C1635" s="2" t="s">
        <v>1814</v>
      </c>
      <c r="D1635" s="1">
        <v>221</v>
      </c>
      <c r="E1635" s="3" t="s">
        <v>1815</v>
      </c>
      <c r="F1635" s="1">
        <v>95000</v>
      </c>
      <c r="G1635" s="1" t="s">
        <v>27</v>
      </c>
      <c r="H1635" s="1" t="s">
        <v>28</v>
      </c>
      <c r="I1635" s="1">
        <v>2020</v>
      </c>
      <c r="J1635" s="1">
        <v>2020</v>
      </c>
      <c r="K1635" s="1" t="s">
        <v>4914</v>
      </c>
      <c r="L1635" s="2" t="s">
        <v>206</v>
      </c>
      <c r="M1635" s="1">
        <v>30</v>
      </c>
      <c r="N1635" s="2" t="s">
        <v>1670</v>
      </c>
      <c r="O1635" s="2" t="s">
        <v>1686</v>
      </c>
      <c r="P1635" s="4">
        <v>2668500</v>
      </c>
      <c r="Q1635" s="4">
        <v>5337000</v>
      </c>
      <c r="R1635" s="4">
        <v>0</v>
      </c>
      <c r="S1635" s="4">
        <v>0</v>
      </c>
      <c r="T1635" s="5">
        <v>0</v>
      </c>
      <c r="U1635" s="5">
        <v>0</v>
      </c>
      <c r="V1635" s="5">
        <v>0</v>
      </c>
      <c r="W1635" s="5">
        <v>0</v>
      </c>
      <c r="X1635" s="5">
        <v>0</v>
      </c>
      <c r="Y1635" s="6">
        <v>0</v>
      </c>
    </row>
    <row r="1636" spans="1:25" ht="87.5" thickBot="1" x14ac:dyDescent="0.4">
      <c r="A1636" s="20" t="s">
        <v>1180</v>
      </c>
      <c r="B1636" s="1">
        <v>7</v>
      </c>
      <c r="C1636" s="2" t="s">
        <v>1814</v>
      </c>
      <c r="D1636" s="1">
        <v>221</v>
      </c>
      <c r="E1636" s="3" t="s">
        <v>1815</v>
      </c>
      <c r="F1636" s="1">
        <v>95000</v>
      </c>
      <c r="G1636" s="1" t="s">
        <v>27</v>
      </c>
      <c r="H1636" s="1" t="s">
        <v>28</v>
      </c>
      <c r="I1636" s="1">
        <v>2020</v>
      </c>
      <c r="J1636" s="1">
        <v>2020</v>
      </c>
      <c r="K1636" s="1" t="s">
        <v>4914</v>
      </c>
      <c r="L1636" s="2" t="s">
        <v>206</v>
      </c>
      <c r="M1636" s="1">
        <v>30</v>
      </c>
      <c r="N1636" s="2" t="s">
        <v>1736</v>
      </c>
      <c r="O1636" s="2" t="s">
        <v>1737</v>
      </c>
      <c r="P1636" s="4">
        <v>10000000</v>
      </c>
      <c r="Q1636" s="4">
        <v>12000000</v>
      </c>
      <c r="R1636" s="4">
        <v>0</v>
      </c>
      <c r="S1636" s="4">
        <v>0</v>
      </c>
      <c r="T1636" s="5">
        <v>0</v>
      </c>
      <c r="U1636" s="5">
        <v>0</v>
      </c>
      <c r="V1636" s="5">
        <v>0</v>
      </c>
      <c r="W1636" s="5">
        <v>0</v>
      </c>
      <c r="X1636" s="5">
        <v>0</v>
      </c>
      <c r="Y1636" s="6">
        <v>0</v>
      </c>
    </row>
    <row r="1637" spans="1:25" ht="102" thickBot="1" x14ac:dyDescent="0.4">
      <c r="A1637" s="20" t="s">
        <v>1180</v>
      </c>
      <c r="B1637" s="1">
        <v>7</v>
      </c>
      <c r="C1637" s="2" t="s">
        <v>1814</v>
      </c>
      <c r="D1637" s="1">
        <v>221</v>
      </c>
      <c r="E1637" s="3" t="s">
        <v>1815</v>
      </c>
      <c r="F1637" s="1">
        <v>95000</v>
      </c>
      <c r="G1637" s="1" t="s">
        <v>27</v>
      </c>
      <c r="H1637" s="1" t="s">
        <v>28</v>
      </c>
      <c r="I1637" s="1">
        <v>2020</v>
      </c>
      <c r="J1637" s="1">
        <v>2020</v>
      </c>
      <c r="K1637" s="1" t="s">
        <v>4914</v>
      </c>
      <c r="L1637" s="2" t="s">
        <v>206</v>
      </c>
      <c r="M1637" s="1">
        <v>30</v>
      </c>
      <c r="N1637" s="2" t="s">
        <v>1819</v>
      </c>
      <c r="O1637" s="2" t="s">
        <v>1820</v>
      </c>
      <c r="P1637" s="4">
        <v>250000</v>
      </c>
      <c r="Q1637" s="4">
        <v>250000</v>
      </c>
      <c r="R1637" s="4">
        <v>0</v>
      </c>
      <c r="S1637" s="4">
        <v>0</v>
      </c>
      <c r="T1637" s="5">
        <v>0</v>
      </c>
      <c r="U1637" s="5">
        <v>0</v>
      </c>
      <c r="V1637" s="5">
        <v>0</v>
      </c>
      <c r="W1637" s="5">
        <v>0</v>
      </c>
      <c r="X1637" s="5">
        <v>0</v>
      </c>
      <c r="Y1637" s="6">
        <v>0</v>
      </c>
    </row>
    <row r="1638" spans="1:25" ht="58.5" thickBot="1" x14ac:dyDescent="0.4">
      <c r="A1638" s="20" t="s">
        <v>1180</v>
      </c>
      <c r="B1638" s="1">
        <v>7</v>
      </c>
      <c r="C1638" s="2" t="s">
        <v>1814</v>
      </c>
      <c r="D1638" s="1">
        <v>221</v>
      </c>
      <c r="E1638" s="3" t="s">
        <v>1815</v>
      </c>
      <c r="F1638" s="1">
        <v>95000</v>
      </c>
      <c r="G1638" s="1" t="s">
        <v>27</v>
      </c>
      <c r="H1638" s="1" t="s">
        <v>28</v>
      </c>
      <c r="I1638" s="1">
        <v>2020</v>
      </c>
      <c r="J1638" s="1">
        <v>2020</v>
      </c>
      <c r="K1638" s="1" t="s">
        <v>4914</v>
      </c>
      <c r="L1638" s="2" t="s">
        <v>49</v>
      </c>
      <c r="M1638" s="1">
        <v>40</v>
      </c>
      <c r="N1638" s="2" t="s">
        <v>1821</v>
      </c>
      <c r="O1638" s="2" t="s">
        <v>1688</v>
      </c>
      <c r="P1638" s="4">
        <v>165800</v>
      </c>
      <c r="Q1638" s="4">
        <v>248600</v>
      </c>
      <c r="R1638" s="4">
        <v>0</v>
      </c>
      <c r="S1638" s="4">
        <v>0</v>
      </c>
      <c r="T1638" s="5">
        <v>0</v>
      </c>
      <c r="U1638" s="5">
        <v>0</v>
      </c>
      <c r="V1638" s="5">
        <v>0</v>
      </c>
      <c r="W1638" s="5">
        <v>0</v>
      </c>
      <c r="X1638" s="5">
        <v>0</v>
      </c>
      <c r="Y1638" s="6">
        <v>0</v>
      </c>
    </row>
    <row r="1639" spans="1:25" ht="44" thickBot="1" x14ac:dyDescent="0.4">
      <c r="A1639" s="20" t="s">
        <v>1180</v>
      </c>
      <c r="B1639" s="1">
        <v>7</v>
      </c>
      <c r="C1639" s="2" t="s">
        <v>1814</v>
      </c>
      <c r="D1639" s="1">
        <v>221</v>
      </c>
      <c r="E1639" s="3" t="s">
        <v>1815</v>
      </c>
      <c r="F1639" s="1">
        <v>95000</v>
      </c>
      <c r="G1639" s="1" t="s">
        <v>27</v>
      </c>
      <c r="H1639" s="1" t="s">
        <v>28</v>
      </c>
      <c r="I1639" s="1">
        <v>2020</v>
      </c>
      <c r="J1639" s="1">
        <v>2020</v>
      </c>
      <c r="K1639" s="1" t="s">
        <v>4914</v>
      </c>
      <c r="L1639" s="2" t="s">
        <v>49</v>
      </c>
      <c r="M1639" s="1">
        <v>40</v>
      </c>
      <c r="N1639" s="2" t="s">
        <v>1822</v>
      </c>
      <c r="O1639" s="2" t="s">
        <v>1673</v>
      </c>
      <c r="P1639" s="4">
        <v>2668500</v>
      </c>
      <c r="Q1639" s="4">
        <v>0</v>
      </c>
      <c r="R1639" s="4">
        <v>0</v>
      </c>
      <c r="S1639" s="4">
        <v>0</v>
      </c>
      <c r="T1639" s="5">
        <v>0</v>
      </c>
      <c r="U1639" s="5">
        <v>0</v>
      </c>
      <c r="V1639" s="5">
        <v>0</v>
      </c>
      <c r="W1639" s="5">
        <v>0</v>
      </c>
      <c r="X1639" s="5">
        <v>0</v>
      </c>
      <c r="Y1639" s="6">
        <v>0</v>
      </c>
    </row>
    <row r="1640" spans="1:25" ht="73" thickBot="1" x14ac:dyDescent="0.4">
      <c r="A1640" s="20" t="s">
        <v>1180</v>
      </c>
      <c r="B1640" s="1">
        <v>7</v>
      </c>
      <c r="C1640" s="2" t="s">
        <v>1814</v>
      </c>
      <c r="D1640" s="1">
        <v>221</v>
      </c>
      <c r="E1640" s="3" t="s">
        <v>1815</v>
      </c>
      <c r="F1640" s="1">
        <v>95000</v>
      </c>
      <c r="G1640" s="1" t="s">
        <v>27</v>
      </c>
      <c r="H1640" s="1" t="s">
        <v>28</v>
      </c>
      <c r="I1640" s="1">
        <v>2020</v>
      </c>
      <c r="J1640" s="1">
        <v>2020</v>
      </c>
      <c r="K1640" s="1" t="s">
        <v>4914</v>
      </c>
      <c r="L1640" s="2" t="s">
        <v>49</v>
      </c>
      <c r="M1640" s="1">
        <v>40</v>
      </c>
      <c r="N1640" s="2" t="s">
        <v>269</v>
      </c>
      <c r="O1640" s="2" t="s">
        <v>1823</v>
      </c>
      <c r="P1640" s="4">
        <v>0</v>
      </c>
      <c r="Q1640" s="4">
        <v>0</v>
      </c>
      <c r="R1640" s="4">
        <v>0</v>
      </c>
      <c r="S1640" s="4">
        <v>0</v>
      </c>
      <c r="T1640" s="5">
        <v>0</v>
      </c>
      <c r="U1640" s="5">
        <v>0</v>
      </c>
      <c r="V1640" s="5">
        <v>0</v>
      </c>
      <c r="W1640" s="5">
        <v>0</v>
      </c>
      <c r="X1640" s="5">
        <v>0</v>
      </c>
      <c r="Y1640" s="6">
        <v>0</v>
      </c>
    </row>
    <row r="1641" spans="1:25" ht="73" thickBot="1" x14ac:dyDescent="0.4">
      <c r="A1641" s="20" t="s">
        <v>1180</v>
      </c>
      <c r="B1641" s="1">
        <v>7</v>
      </c>
      <c r="C1641" s="2" t="s">
        <v>1814</v>
      </c>
      <c r="D1641" s="1">
        <v>221</v>
      </c>
      <c r="E1641" s="3" t="s">
        <v>1815</v>
      </c>
      <c r="F1641" s="1">
        <v>95000</v>
      </c>
      <c r="G1641" s="1" t="s">
        <v>271</v>
      </c>
      <c r="H1641" s="1" t="s">
        <v>59</v>
      </c>
      <c r="I1641" s="1" t="s">
        <v>272</v>
      </c>
      <c r="J1641" s="1">
        <v>2020.1</v>
      </c>
      <c r="K1641" s="1" t="s">
        <v>4916</v>
      </c>
      <c r="L1641" s="2" t="s">
        <v>49</v>
      </c>
      <c r="M1641" s="1">
        <v>40</v>
      </c>
      <c r="N1641" s="2" t="s">
        <v>273</v>
      </c>
      <c r="O1641" s="2" t="s">
        <v>1824</v>
      </c>
      <c r="P1641" s="4">
        <v>0</v>
      </c>
      <c r="Q1641" s="4">
        <v>0</v>
      </c>
      <c r="R1641" s="4">
        <v>0</v>
      </c>
      <c r="S1641" s="4">
        <v>0</v>
      </c>
      <c r="T1641" s="5">
        <v>0</v>
      </c>
      <c r="U1641" s="5">
        <v>0</v>
      </c>
      <c r="V1641" s="5">
        <v>0</v>
      </c>
      <c r="W1641" s="5">
        <v>0</v>
      </c>
      <c r="X1641" s="5">
        <v>0</v>
      </c>
      <c r="Y1641" s="6">
        <v>0</v>
      </c>
    </row>
    <row r="1642" spans="1:25" ht="73" thickBot="1" x14ac:dyDescent="0.4">
      <c r="A1642" s="20" t="s">
        <v>1180</v>
      </c>
      <c r="B1642" s="1">
        <v>7</v>
      </c>
      <c r="C1642" s="2" t="s">
        <v>1814</v>
      </c>
      <c r="D1642" s="1">
        <v>221</v>
      </c>
      <c r="E1642" s="3" t="s">
        <v>1815</v>
      </c>
      <c r="F1642" s="1">
        <v>95000</v>
      </c>
      <c r="G1642" s="1" t="s">
        <v>58</v>
      </c>
      <c r="H1642" s="1" t="s">
        <v>59</v>
      </c>
      <c r="I1642" s="1" t="s">
        <v>60</v>
      </c>
      <c r="J1642" s="1">
        <v>2021</v>
      </c>
      <c r="K1642" s="1" t="s">
        <v>4915</v>
      </c>
      <c r="L1642" s="2" t="s">
        <v>206</v>
      </c>
      <c r="M1642" s="1">
        <v>30</v>
      </c>
      <c r="N1642" s="2" t="s">
        <v>275</v>
      </c>
      <c r="O1642" s="2" t="s">
        <v>276</v>
      </c>
      <c r="P1642" s="4">
        <v>-5752800</v>
      </c>
      <c r="Q1642" s="4">
        <v>-10835600</v>
      </c>
      <c r="R1642" s="4">
        <v>0</v>
      </c>
      <c r="S1642" s="4">
        <v>0</v>
      </c>
      <c r="T1642" s="5">
        <v>0</v>
      </c>
      <c r="U1642" s="5">
        <v>0</v>
      </c>
      <c r="V1642" s="5">
        <v>0</v>
      </c>
      <c r="W1642" s="5">
        <v>0</v>
      </c>
      <c r="X1642" s="5">
        <v>0</v>
      </c>
      <c r="Y1642" s="6">
        <v>0</v>
      </c>
    </row>
    <row r="1643" spans="1:25" ht="87.5" thickBot="1" x14ac:dyDescent="0.4">
      <c r="A1643" s="20" t="s">
        <v>1180</v>
      </c>
      <c r="B1643" s="1">
        <v>7</v>
      </c>
      <c r="C1643" s="2" t="s">
        <v>1814</v>
      </c>
      <c r="D1643" s="1">
        <v>221</v>
      </c>
      <c r="E1643" s="3" t="s">
        <v>1815</v>
      </c>
      <c r="F1643" s="1">
        <v>95000</v>
      </c>
      <c r="G1643" s="1" t="s">
        <v>58</v>
      </c>
      <c r="H1643" s="1" t="s">
        <v>59</v>
      </c>
      <c r="I1643" s="1" t="s">
        <v>60</v>
      </c>
      <c r="J1643" s="1">
        <v>2021</v>
      </c>
      <c r="K1643" s="1" t="s">
        <v>4915</v>
      </c>
      <c r="L1643" s="2" t="s">
        <v>206</v>
      </c>
      <c r="M1643" s="1">
        <v>30</v>
      </c>
      <c r="N1643" s="2" t="s">
        <v>1825</v>
      </c>
      <c r="O1643" s="2" t="s">
        <v>1746</v>
      </c>
      <c r="P1643" s="4">
        <v>0</v>
      </c>
      <c r="Q1643" s="4">
        <v>5000000</v>
      </c>
      <c r="R1643" s="4">
        <v>0</v>
      </c>
      <c r="S1643" s="4">
        <v>0</v>
      </c>
      <c r="T1643" s="5">
        <v>0</v>
      </c>
      <c r="U1643" s="5">
        <v>0</v>
      </c>
      <c r="V1643" s="5">
        <v>0</v>
      </c>
      <c r="W1643" s="5">
        <v>0</v>
      </c>
      <c r="X1643" s="5">
        <v>0</v>
      </c>
      <c r="Y1643" s="6">
        <v>0</v>
      </c>
    </row>
    <row r="1644" spans="1:25" ht="44" thickBot="1" x14ac:dyDescent="0.4">
      <c r="A1644" s="20" t="s">
        <v>1180</v>
      </c>
      <c r="B1644" s="1">
        <v>7</v>
      </c>
      <c r="C1644" s="2" t="s">
        <v>1814</v>
      </c>
      <c r="D1644" s="1">
        <v>221</v>
      </c>
      <c r="E1644" s="3" t="s">
        <v>1815</v>
      </c>
      <c r="F1644" s="1">
        <v>95000</v>
      </c>
      <c r="G1644" s="1" t="s">
        <v>58</v>
      </c>
      <c r="H1644" s="1" t="s">
        <v>59</v>
      </c>
      <c r="I1644" s="1" t="s">
        <v>60</v>
      </c>
      <c r="J1644" s="1">
        <v>2021</v>
      </c>
      <c r="K1644" s="1" t="s">
        <v>4915</v>
      </c>
      <c r="L1644" s="2" t="s">
        <v>206</v>
      </c>
      <c r="M1644" s="1">
        <v>30</v>
      </c>
      <c r="N1644" s="2" t="s">
        <v>1675</v>
      </c>
      <c r="O1644" s="2" t="s">
        <v>1676</v>
      </c>
      <c r="P1644" s="4">
        <v>0</v>
      </c>
      <c r="Q1644" s="4">
        <v>5337000</v>
      </c>
      <c r="R1644" s="4">
        <v>0</v>
      </c>
      <c r="S1644" s="4">
        <v>0</v>
      </c>
      <c r="T1644" s="5">
        <v>0</v>
      </c>
      <c r="U1644" s="5">
        <v>0</v>
      </c>
      <c r="V1644" s="5">
        <v>0</v>
      </c>
      <c r="W1644" s="5">
        <v>0</v>
      </c>
      <c r="X1644" s="5">
        <v>0</v>
      </c>
      <c r="Y1644" s="6">
        <v>0</v>
      </c>
    </row>
    <row r="1645" spans="1:25" ht="87.5" thickBot="1" x14ac:dyDescent="0.4">
      <c r="A1645" s="20" t="s">
        <v>1180</v>
      </c>
      <c r="B1645" s="1">
        <v>7</v>
      </c>
      <c r="C1645" s="2" t="s">
        <v>1814</v>
      </c>
      <c r="D1645" s="1">
        <v>221</v>
      </c>
      <c r="E1645" s="3" t="s">
        <v>1815</v>
      </c>
      <c r="F1645" s="1">
        <v>95000</v>
      </c>
      <c r="G1645" s="1" t="s">
        <v>58</v>
      </c>
      <c r="H1645" s="1" t="s">
        <v>59</v>
      </c>
      <c r="I1645" s="1" t="s">
        <v>60</v>
      </c>
      <c r="J1645" s="1">
        <v>2021</v>
      </c>
      <c r="K1645" s="1" t="s">
        <v>4915</v>
      </c>
      <c r="L1645" s="2" t="s">
        <v>49</v>
      </c>
      <c r="M1645" s="1">
        <v>40</v>
      </c>
      <c r="N1645" s="2" t="s">
        <v>1826</v>
      </c>
      <c r="O1645" s="2" t="s">
        <v>1811</v>
      </c>
      <c r="P1645" s="4">
        <v>0</v>
      </c>
      <c r="Q1645" s="4">
        <v>2500000</v>
      </c>
      <c r="R1645" s="4">
        <v>0</v>
      </c>
      <c r="S1645" s="4">
        <v>0</v>
      </c>
      <c r="T1645" s="5">
        <v>0</v>
      </c>
      <c r="U1645" s="5">
        <v>0</v>
      </c>
      <c r="V1645" s="5">
        <v>0</v>
      </c>
      <c r="W1645" s="5">
        <v>0</v>
      </c>
      <c r="X1645" s="5">
        <v>0</v>
      </c>
      <c r="Y1645" s="6">
        <v>0</v>
      </c>
    </row>
    <row r="1646" spans="1:25" ht="73" thickBot="1" x14ac:dyDescent="0.4">
      <c r="A1646" s="20" t="s">
        <v>1180</v>
      </c>
      <c r="B1646" s="1">
        <v>7</v>
      </c>
      <c r="C1646" s="2" t="s">
        <v>1827</v>
      </c>
      <c r="D1646" s="1">
        <v>217</v>
      </c>
      <c r="E1646" s="3" t="s">
        <v>1828</v>
      </c>
      <c r="F1646" s="1">
        <v>96000</v>
      </c>
      <c r="G1646" s="1" t="s">
        <v>27</v>
      </c>
      <c r="H1646" s="1" t="s">
        <v>28</v>
      </c>
      <c r="I1646" s="1">
        <v>2020</v>
      </c>
      <c r="J1646" s="1">
        <v>2020</v>
      </c>
      <c r="K1646" s="1" t="s">
        <v>4914</v>
      </c>
      <c r="L1646" s="2" t="s">
        <v>29</v>
      </c>
      <c r="M1646" s="1">
        <v>10</v>
      </c>
      <c r="N1646" s="2" t="s">
        <v>30</v>
      </c>
      <c r="O1646" s="2" t="s">
        <v>31</v>
      </c>
      <c r="P1646" s="4">
        <v>66215605</v>
      </c>
      <c r="Q1646" s="4">
        <v>66215605</v>
      </c>
      <c r="R1646" s="4">
        <v>171352660</v>
      </c>
      <c r="S1646" s="4">
        <v>171352660</v>
      </c>
      <c r="T1646" s="5">
        <v>631.39</v>
      </c>
      <c r="U1646" s="5">
        <v>631.39</v>
      </c>
      <c r="V1646" s="5">
        <v>964.69</v>
      </c>
      <c r="W1646" s="5">
        <v>964.69</v>
      </c>
      <c r="X1646" s="5">
        <v>1596.08</v>
      </c>
      <c r="Y1646" s="6">
        <v>1596.08</v>
      </c>
    </row>
    <row r="1647" spans="1:25" ht="87.5" thickBot="1" x14ac:dyDescent="0.4">
      <c r="A1647" s="20" t="s">
        <v>1180</v>
      </c>
      <c r="B1647" s="1">
        <v>7</v>
      </c>
      <c r="C1647" s="2" t="s">
        <v>1827</v>
      </c>
      <c r="D1647" s="1">
        <v>217</v>
      </c>
      <c r="E1647" s="3" t="s">
        <v>1828</v>
      </c>
      <c r="F1647" s="1">
        <v>96000</v>
      </c>
      <c r="G1647" s="1" t="s">
        <v>27</v>
      </c>
      <c r="H1647" s="1" t="s">
        <v>28</v>
      </c>
      <c r="I1647" s="1">
        <v>2020</v>
      </c>
      <c r="J1647" s="1">
        <v>2020</v>
      </c>
      <c r="K1647" s="1" t="s">
        <v>4914</v>
      </c>
      <c r="L1647" s="2" t="s">
        <v>32</v>
      </c>
      <c r="M1647" s="1">
        <v>20</v>
      </c>
      <c r="N1647" s="2" t="s">
        <v>33</v>
      </c>
      <c r="O1647" s="2" t="s">
        <v>34</v>
      </c>
      <c r="P1647" s="4">
        <v>254355</v>
      </c>
      <c r="Q1647" s="4">
        <v>254355</v>
      </c>
      <c r="R1647" s="4">
        <v>254334</v>
      </c>
      <c r="S1647" s="4">
        <v>254334</v>
      </c>
      <c r="T1647" s="5">
        <v>0</v>
      </c>
      <c r="U1647" s="5">
        <v>0</v>
      </c>
      <c r="V1647" s="5">
        <v>0</v>
      </c>
      <c r="W1647" s="5">
        <v>0</v>
      </c>
      <c r="X1647" s="5">
        <v>0</v>
      </c>
      <c r="Y1647" s="6">
        <v>0</v>
      </c>
    </row>
    <row r="1648" spans="1:25" ht="73" thickBot="1" x14ac:dyDescent="0.4">
      <c r="A1648" s="20" t="s">
        <v>1180</v>
      </c>
      <c r="B1648" s="1">
        <v>7</v>
      </c>
      <c r="C1648" s="2" t="s">
        <v>1827</v>
      </c>
      <c r="D1648" s="1">
        <v>217</v>
      </c>
      <c r="E1648" s="3" t="s">
        <v>1828</v>
      </c>
      <c r="F1648" s="1">
        <v>96000</v>
      </c>
      <c r="G1648" s="1" t="s">
        <v>27</v>
      </c>
      <c r="H1648" s="1" t="s">
        <v>28</v>
      </c>
      <c r="I1648" s="1">
        <v>2020</v>
      </c>
      <c r="J1648" s="1">
        <v>2020</v>
      </c>
      <c r="K1648" s="1" t="s">
        <v>4914</v>
      </c>
      <c r="L1648" s="2" t="s">
        <v>32</v>
      </c>
      <c r="M1648" s="1">
        <v>20</v>
      </c>
      <c r="N1648" s="2" t="s">
        <v>35</v>
      </c>
      <c r="O1648" s="2" t="s">
        <v>36</v>
      </c>
      <c r="P1648" s="4">
        <v>1431399</v>
      </c>
      <c r="Q1648" s="4">
        <v>1431399</v>
      </c>
      <c r="R1648" s="4">
        <v>1224572</v>
      </c>
      <c r="S1648" s="4">
        <v>1224572</v>
      </c>
      <c r="T1648" s="5">
        <v>0</v>
      </c>
      <c r="U1648" s="5">
        <v>0</v>
      </c>
      <c r="V1648" s="5">
        <v>0</v>
      </c>
      <c r="W1648" s="5">
        <v>0</v>
      </c>
      <c r="X1648" s="5">
        <v>0</v>
      </c>
      <c r="Y1648" s="6">
        <v>0</v>
      </c>
    </row>
    <row r="1649" spans="1:25" ht="87.5" thickBot="1" x14ac:dyDescent="0.4">
      <c r="A1649" s="20" t="s">
        <v>1180</v>
      </c>
      <c r="B1649" s="1">
        <v>7</v>
      </c>
      <c r="C1649" s="2" t="s">
        <v>1827</v>
      </c>
      <c r="D1649" s="1">
        <v>217</v>
      </c>
      <c r="E1649" s="3" t="s">
        <v>1828</v>
      </c>
      <c r="F1649" s="1">
        <v>96000</v>
      </c>
      <c r="G1649" s="1" t="s">
        <v>27</v>
      </c>
      <c r="H1649" s="1" t="s">
        <v>28</v>
      </c>
      <c r="I1649" s="1">
        <v>2020</v>
      </c>
      <c r="J1649" s="1">
        <v>2020</v>
      </c>
      <c r="K1649" s="1" t="s">
        <v>4914</v>
      </c>
      <c r="L1649" s="2" t="s">
        <v>32</v>
      </c>
      <c r="M1649" s="1">
        <v>20</v>
      </c>
      <c r="N1649" s="2" t="s">
        <v>342</v>
      </c>
      <c r="O1649" s="2" t="s">
        <v>343</v>
      </c>
      <c r="P1649" s="4">
        <v>1695</v>
      </c>
      <c r="Q1649" s="4">
        <v>1695</v>
      </c>
      <c r="R1649" s="4">
        <v>3311</v>
      </c>
      <c r="S1649" s="4">
        <v>3311</v>
      </c>
      <c r="T1649" s="5">
        <v>0</v>
      </c>
      <c r="U1649" s="5">
        <v>0</v>
      </c>
      <c r="V1649" s="5">
        <v>0</v>
      </c>
      <c r="W1649" s="5">
        <v>0</v>
      </c>
      <c r="X1649" s="5">
        <v>0</v>
      </c>
      <c r="Y1649" s="6">
        <v>0</v>
      </c>
    </row>
    <row r="1650" spans="1:25" ht="73" thickBot="1" x14ac:dyDescent="0.4">
      <c r="A1650" s="20" t="s">
        <v>1180</v>
      </c>
      <c r="B1650" s="1">
        <v>7</v>
      </c>
      <c r="C1650" s="2" t="s">
        <v>1827</v>
      </c>
      <c r="D1650" s="1">
        <v>217</v>
      </c>
      <c r="E1650" s="3" t="s">
        <v>1828</v>
      </c>
      <c r="F1650" s="1">
        <v>96000</v>
      </c>
      <c r="G1650" s="1" t="s">
        <v>27</v>
      </c>
      <c r="H1650" s="1" t="s">
        <v>28</v>
      </c>
      <c r="I1650" s="1">
        <v>2020</v>
      </c>
      <c r="J1650" s="1">
        <v>2020</v>
      </c>
      <c r="K1650" s="1" t="s">
        <v>4914</v>
      </c>
      <c r="L1650" s="2" t="s">
        <v>32</v>
      </c>
      <c r="M1650" s="1">
        <v>20</v>
      </c>
      <c r="N1650" s="2" t="s">
        <v>37</v>
      </c>
      <c r="O1650" s="2" t="s">
        <v>38</v>
      </c>
      <c r="P1650" s="4">
        <v>9444</v>
      </c>
      <c r="Q1650" s="4">
        <v>9444</v>
      </c>
      <c r="R1650" s="4">
        <v>18302</v>
      </c>
      <c r="S1650" s="4">
        <v>18302</v>
      </c>
      <c r="T1650" s="5">
        <v>0</v>
      </c>
      <c r="U1650" s="5">
        <v>0</v>
      </c>
      <c r="V1650" s="5">
        <v>0</v>
      </c>
      <c r="W1650" s="5">
        <v>0</v>
      </c>
      <c r="X1650" s="5">
        <v>0</v>
      </c>
      <c r="Y1650" s="6">
        <v>0</v>
      </c>
    </row>
    <row r="1651" spans="1:25" ht="73" thickBot="1" x14ac:dyDescent="0.4">
      <c r="A1651" s="20" t="s">
        <v>1180</v>
      </c>
      <c r="B1651" s="1">
        <v>7</v>
      </c>
      <c r="C1651" s="2" t="s">
        <v>1827</v>
      </c>
      <c r="D1651" s="1">
        <v>217</v>
      </c>
      <c r="E1651" s="3" t="s">
        <v>1828</v>
      </c>
      <c r="F1651" s="1">
        <v>96000</v>
      </c>
      <c r="G1651" s="1" t="s">
        <v>27</v>
      </c>
      <c r="H1651" s="1" t="s">
        <v>28</v>
      </c>
      <c r="I1651" s="1">
        <v>2020</v>
      </c>
      <c r="J1651" s="1">
        <v>2020</v>
      </c>
      <c r="K1651" s="1" t="s">
        <v>4914</v>
      </c>
      <c r="L1651" s="2" t="s">
        <v>32</v>
      </c>
      <c r="M1651" s="1">
        <v>20</v>
      </c>
      <c r="N1651" s="2" t="s">
        <v>83</v>
      </c>
      <c r="O1651" s="2" t="s">
        <v>84</v>
      </c>
      <c r="P1651" s="4">
        <v>1866</v>
      </c>
      <c r="Q1651" s="4">
        <v>1866</v>
      </c>
      <c r="R1651" s="4">
        <v>1179</v>
      </c>
      <c r="S1651" s="4">
        <v>1179</v>
      </c>
      <c r="T1651" s="5">
        <v>0</v>
      </c>
      <c r="U1651" s="5">
        <v>0</v>
      </c>
      <c r="V1651" s="5">
        <v>0</v>
      </c>
      <c r="W1651" s="5">
        <v>0</v>
      </c>
      <c r="X1651" s="5">
        <v>0</v>
      </c>
      <c r="Y1651" s="6">
        <v>0</v>
      </c>
    </row>
    <row r="1652" spans="1:25" ht="87.5" thickBot="1" x14ac:dyDescent="0.4">
      <c r="A1652" s="20" t="s">
        <v>1180</v>
      </c>
      <c r="B1652" s="1">
        <v>7</v>
      </c>
      <c r="C1652" s="2" t="s">
        <v>1827</v>
      </c>
      <c r="D1652" s="1">
        <v>217</v>
      </c>
      <c r="E1652" s="3" t="s">
        <v>1828</v>
      </c>
      <c r="F1652" s="1">
        <v>96000</v>
      </c>
      <c r="G1652" s="1" t="s">
        <v>27</v>
      </c>
      <c r="H1652" s="1" t="s">
        <v>28</v>
      </c>
      <c r="I1652" s="1">
        <v>2020</v>
      </c>
      <c r="J1652" s="1">
        <v>2020</v>
      </c>
      <c r="K1652" s="1" t="s">
        <v>4914</v>
      </c>
      <c r="L1652" s="2" t="s">
        <v>32</v>
      </c>
      <c r="M1652" s="1">
        <v>20</v>
      </c>
      <c r="N1652" s="2" t="s">
        <v>39</v>
      </c>
      <c r="O1652" s="2" t="s">
        <v>40</v>
      </c>
      <c r="P1652" s="4">
        <v>244</v>
      </c>
      <c r="Q1652" s="4">
        <v>244</v>
      </c>
      <c r="R1652" s="4">
        <v>-160</v>
      </c>
      <c r="S1652" s="4">
        <v>-160</v>
      </c>
      <c r="T1652" s="5">
        <v>0</v>
      </c>
      <c r="U1652" s="5">
        <v>0</v>
      </c>
      <c r="V1652" s="5">
        <v>0</v>
      </c>
      <c r="W1652" s="5">
        <v>0</v>
      </c>
      <c r="X1652" s="5">
        <v>0</v>
      </c>
      <c r="Y1652" s="6">
        <v>0</v>
      </c>
    </row>
    <row r="1653" spans="1:25" ht="73" thickBot="1" x14ac:dyDescent="0.4">
      <c r="A1653" s="20" t="s">
        <v>1180</v>
      </c>
      <c r="B1653" s="1">
        <v>7</v>
      </c>
      <c r="C1653" s="2" t="s">
        <v>1827</v>
      </c>
      <c r="D1653" s="1">
        <v>217</v>
      </c>
      <c r="E1653" s="3" t="s">
        <v>1828</v>
      </c>
      <c r="F1653" s="1">
        <v>96000</v>
      </c>
      <c r="G1653" s="1" t="s">
        <v>27</v>
      </c>
      <c r="H1653" s="1" t="s">
        <v>28</v>
      </c>
      <c r="I1653" s="1">
        <v>2020</v>
      </c>
      <c r="J1653" s="1">
        <v>2020</v>
      </c>
      <c r="K1653" s="1" t="s">
        <v>4914</v>
      </c>
      <c r="L1653" s="2" t="s">
        <v>32</v>
      </c>
      <c r="M1653" s="1">
        <v>20</v>
      </c>
      <c r="N1653" s="2" t="s">
        <v>41</v>
      </c>
      <c r="O1653" s="2" t="s">
        <v>42</v>
      </c>
      <c r="P1653" s="4">
        <v>484728</v>
      </c>
      <c r="Q1653" s="4">
        <v>484728</v>
      </c>
      <c r="R1653" s="4">
        <v>450552</v>
      </c>
      <c r="S1653" s="4">
        <v>450552</v>
      </c>
      <c r="T1653" s="5">
        <v>0</v>
      </c>
      <c r="U1653" s="5">
        <v>0</v>
      </c>
      <c r="V1653" s="5">
        <v>0</v>
      </c>
      <c r="W1653" s="5">
        <v>0</v>
      </c>
      <c r="X1653" s="5">
        <v>0</v>
      </c>
      <c r="Y1653" s="6">
        <v>0</v>
      </c>
    </row>
    <row r="1654" spans="1:25" ht="87.5" thickBot="1" x14ac:dyDescent="0.4">
      <c r="A1654" s="20" t="s">
        <v>1180</v>
      </c>
      <c r="B1654" s="1">
        <v>7</v>
      </c>
      <c r="C1654" s="2" t="s">
        <v>1827</v>
      </c>
      <c r="D1654" s="1">
        <v>217</v>
      </c>
      <c r="E1654" s="3" t="s">
        <v>1828</v>
      </c>
      <c r="F1654" s="1">
        <v>96000</v>
      </c>
      <c r="G1654" s="1" t="s">
        <v>27</v>
      </c>
      <c r="H1654" s="1" t="s">
        <v>28</v>
      </c>
      <c r="I1654" s="1">
        <v>2020</v>
      </c>
      <c r="J1654" s="1">
        <v>2020</v>
      </c>
      <c r="K1654" s="1" t="s">
        <v>4914</v>
      </c>
      <c r="L1654" s="2" t="s">
        <v>32</v>
      </c>
      <c r="M1654" s="1">
        <v>20</v>
      </c>
      <c r="N1654" s="2" t="s">
        <v>344</v>
      </c>
      <c r="O1654" s="2" t="s">
        <v>345</v>
      </c>
      <c r="P1654" s="4">
        <v>1013</v>
      </c>
      <c r="Q1654" s="4">
        <v>1013</v>
      </c>
      <c r="R1654" s="4">
        <v>954</v>
      </c>
      <c r="S1654" s="4">
        <v>954</v>
      </c>
      <c r="T1654" s="5">
        <v>0</v>
      </c>
      <c r="U1654" s="5">
        <v>0</v>
      </c>
      <c r="V1654" s="5">
        <v>0</v>
      </c>
      <c r="W1654" s="5">
        <v>0</v>
      </c>
      <c r="X1654" s="5">
        <v>0</v>
      </c>
      <c r="Y1654" s="6">
        <v>0</v>
      </c>
    </row>
    <row r="1655" spans="1:25" ht="87.5" thickBot="1" x14ac:dyDescent="0.4">
      <c r="A1655" s="20" t="s">
        <v>1180</v>
      </c>
      <c r="B1655" s="1">
        <v>7</v>
      </c>
      <c r="C1655" s="2" t="s">
        <v>1827</v>
      </c>
      <c r="D1655" s="1">
        <v>217</v>
      </c>
      <c r="E1655" s="3" t="s">
        <v>1828</v>
      </c>
      <c r="F1655" s="1">
        <v>96000</v>
      </c>
      <c r="G1655" s="1" t="s">
        <v>27</v>
      </c>
      <c r="H1655" s="1" t="s">
        <v>28</v>
      </c>
      <c r="I1655" s="1">
        <v>2020</v>
      </c>
      <c r="J1655" s="1">
        <v>2020</v>
      </c>
      <c r="K1655" s="1" t="s">
        <v>4914</v>
      </c>
      <c r="L1655" s="2" t="s">
        <v>32</v>
      </c>
      <c r="M1655" s="1">
        <v>20</v>
      </c>
      <c r="N1655" s="2" t="s">
        <v>43</v>
      </c>
      <c r="O1655" s="2" t="s">
        <v>44</v>
      </c>
      <c r="P1655" s="4">
        <v>10125</v>
      </c>
      <c r="Q1655" s="4">
        <v>10125</v>
      </c>
      <c r="R1655" s="4">
        <v>8620</v>
      </c>
      <c r="S1655" s="4">
        <v>8620</v>
      </c>
      <c r="T1655" s="5">
        <v>0</v>
      </c>
      <c r="U1655" s="5">
        <v>0</v>
      </c>
      <c r="V1655" s="5">
        <v>0</v>
      </c>
      <c r="W1655" s="5">
        <v>0</v>
      </c>
      <c r="X1655" s="5">
        <v>0</v>
      </c>
      <c r="Y1655" s="6">
        <v>0</v>
      </c>
    </row>
    <row r="1656" spans="1:25" ht="73" thickBot="1" x14ac:dyDescent="0.4">
      <c r="A1656" s="20" t="s">
        <v>1180</v>
      </c>
      <c r="B1656" s="1">
        <v>7</v>
      </c>
      <c r="C1656" s="2" t="s">
        <v>1827</v>
      </c>
      <c r="D1656" s="1">
        <v>217</v>
      </c>
      <c r="E1656" s="3" t="s">
        <v>1828</v>
      </c>
      <c r="F1656" s="1">
        <v>96000</v>
      </c>
      <c r="G1656" s="1" t="s">
        <v>27</v>
      </c>
      <c r="H1656" s="1" t="s">
        <v>28</v>
      </c>
      <c r="I1656" s="1">
        <v>2020</v>
      </c>
      <c r="J1656" s="1">
        <v>2020</v>
      </c>
      <c r="K1656" s="1" t="s">
        <v>4914</v>
      </c>
      <c r="L1656" s="2" t="s">
        <v>32</v>
      </c>
      <c r="M1656" s="1">
        <v>20</v>
      </c>
      <c r="N1656" s="2" t="s">
        <v>45</v>
      </c>
      <c r="O1656" s="2" t="s">
        <v>46</v>
      </c>
      <c r="P1656" s="4">
        <v>-8549</v>
      </c>
      <c r="Q1656" s="4">
        <v>-8549</v>
      </c>
      <c r="R1656" s="4">
        <v>-7498</v>
      </c>
      <c r="S1656" s="4">
        <v>-7498</v>
      </c>
      <c r="T1656" s="5">
        <v>0</v>
      </c>
      <c r="U1656" s="5">
        <v>0</v>
      </c>
      <c r="V1656" s="5">
        <v>0</v>
      </c>
      <c r="W1656" s="5">
        <v>0</v>
      </c>
      <c r="X1656" s="5">
        <v>0</v>
      </c>
      <c r="Y1656" s="6">
        <v>0</v>
      </c>
    </row>
    <row r="1657" spans="1:25" ht="73" thickBot="1" x14ac:dyDescent="0.4">
      <c r="A1657" s="20" t="s">
        <v>1180</v>
      </c>
      <c r="B1657" s="1">
        <v>7</v>
      </c>
      <c r="C1657" s="2" t="s">
        <v>1827</v>
      </c>
      <c r="D1657" s="1">
        <v>217</v>
      </c>
      <c r="E1657" s="3" t="s">
        <v>1828</v>
      </c>
      <c r="F1657" s="1">
        <v>96000</v>
      </c>
      <c r="G1657" s="1" t="s">
        <v>27</v>
      </c>
      <c r="H1657" s="1" t="s">
        <v>28</v>
      </c>
      <c r="I1657" s="1">
        <v>2020</v>
      </c>
      <c r="J1657" s="1">
        <v>2020</v>
      </c>
      <c r="K1657" s="1" t="s">
        <v>4914</v>
      </c>
      <c r="L1657" s="2" t="s">
        <v>32</v>
      </c>
      <c r="M1657" s="1">
        <v>20</v>
      </c>
      <c r="N1657" s="2" t="s">
        <v>47</v>
      </c>
      <c r="O1657" s="2" t="s">
        <v>48</v>
      </c>
      <c r="P1657" s="4">
        <v>-3317</v>
      </c>
      <c r="Q1657" s="4">
        <v>-3317</v>
      </c>
      <c r="R1657" s="4">
        <v>0</v>
      </c>
      <c r="S1657" s="4">
        <v>0</v>
      </c>
      <c r="T1657" s="5">
        <v>0</v>
      </c>
      <c r="U1657" s="5">
        <v>0</v>
      </c>
      <c r="V1657" s="5">
        <v>0</v>
      </c>
      <c r="W1657" s="5">
        <v>0</v>
      </c>
      <c r="X1657" s="5">
        <v>0</v>
      </c>
      <c r="Y1657" s="6">
        <v>0</v>
      </c>
    </row>
    <row r="1658" spans="1:25" ht="58.5" thickBot="1" x14ac:dyDescent="0.4">
      <c r="A1658" s="20" t="s">
        <v>1180</v>
      </c>
      <c r="B1658" s="1">
        <v>7</v>
      </c>
      <c r="C1658" s="2" t="s">
        <v>1827</v>
      </c>
      <c r="D1658" s="1">
        <v>217</v>
      </c>
      <c r="E1658" s="3" t="s">
        <v>1828</v>
      </c>
      <c r="F1658" s="1">
        <v>96000</v>
      </c>
      <c r="G1658" s="1" t="s">
        <v>27</v>
      </c>
      <c r="H1658" s="1" t="s">
        <v>28</v>
      </c>
      <c r="I1658" s="1">
        <v>2020</v>
      </c>
      <c r="J1658" s="1">
        <v>2020</v>
      </c>
      <c r="K1658" s="1" t="s">
        <v>4914</v>
      </c>
      <c r="L1658" s="2" t="s">
        <v>32</v>
      </c>
      <c r="M1658" s="1">
        <v>20</v>
      </c>
      <c r="N1658" s="2" t="s">
        <v>1666</v>
      </c>
      <c r="O1658" s="2" t="s">
        <v>1667</v>
      </c>
      <c r="P1658" s="4">
        <v>1659000</v>
      </c>
      <c r="Q1658" s="4">
        <v>1659000</v>
      </c>
      <c r="R1658" s="4">
        <v>0</v>
      </c>
      <c r="S1658" s="4">
        <v>0</v>
      </c>
      <c r="T1658" s="5">
        <v>0</v>
      </c>
      <c r="U1658" s="5">
        <v>0</v>
      </c>
      <c r="V1658" s="5">
        <v>0</v>
      </c>
      <c r="W1658" s="5">
        <v>0</v>
      </c>
      <c r="X1658" s="5">
        <v>0</v>
      </c>
      <c r="Y1658" s="6">
        <v>0</v>
      </c>
    </row>
    <row r="1659" spans="1:25" ht="73" thickBot="1" x14ac:dyDescent="0.4">
      <c r="A1659" s="20" t="s">
        <v>1180</v>
      </c>
      <c r="B1659" s="1">
        <v>7</v>
      </c>
      <c r="C1659" s="2" t="s">
        <v>1827</v>
      </c>
      <c r="D1659" s="1">
        <v>217</v>
      </c>
      <c r="E1659" s="3" t="s">
        <v>1828</v>
      </c>
      <c r="F1659" s="1">
        <v>96000</v>
      </c>
      <c r="G1659" s="1" t="s">
        <v>27</v>
      </c>
      <c r="H1659" s="1" t="s">
        <v>28</v>
      </c>
      <c r="I1659" s="1">
        <v>2020</v>
      </c>
      <c r="J1659" s="1">
        <v>2020</v>
      </c>
      <c r="K1659" s="1" t="s">
        <v>4914</v>
      </c>
      <c r="L1659" s="2" t="s">
        <v>206</v>
      </c>
      <c r="M1659" s="1">
        <v>30</v>
      </c>
      <c r="N1659" s="2" t="s">
        <v>1829</v>
      </c>
      <c r="O1659" s="2" t="s">
        <v>1830</v>
      </c>
      <c r="P1659" s="4">
        <v>0</v>
      </c>
      <c r="Q1659" s="4">
        <v>0</v>
      </c>
      <c r="R1659" s="4">
        <v>5587975</v>
      </c>
      <c r="S1659" s="4">
        <v>5587975</v>
      </c>
      <c r="T1659" s="5">
        <v>0</v>
      </c>
      <c r="U1659" s="5">
        <v>0</v>
      </c>
      <c r="V1659" s="5">
        <v>0</v>
      </c>
      <c r="W1659" s="5">
        <v>0</v>
      </c>
      <c r="X1659" s="5">
        <v>0</v>
      </c>
      <c r="Y1659" s="6">
        <v>0</v>
      </c>
    </row>
    <row r="1660" spans="1:25" ht="44" thickBot="1" x14ac:dyDescent="0.4">
      <c r="A1660" s="20" t="s">
        <v>1180</v>
      </c>
      <c r="B1660" s="1">
        <v>7</v>
      </c>
      <c r="C1660" s="2" t="s">
        <v>1827</v>
      </c>
      <c r="D1660" s="1">
        <v>217</v>
      </c>
      <c r="E1660" s="3" t="s">
        <v>1828</v>
      </c>
      <c r="F1660" s="1">
        <v>96000</v>
      </c>
      <c r="G1660" s="1" t="s">
        <v>27</v>
      </c>
      <c r="H1660" s="1" t="s">
        <v>28</v>
      </c>
      <c r="I1660" s="1">
        <v>2020</v>
      </c>
      <c r="J1660" s="1">
        <v>2020</v>
      </c>
      <c r="K1660" s="1" t="s">
        <v>4914</v>
      </c>
      <c r="L1660" s="2" t="s">
        <v>206</v>
      </c>
      <c r="M1660" s="1">
        <v>30</v>
      </c>
      <c r="N1660" s="2" t="s">
        <v>1670</v>
      </c>
      <c r="O1660" s="2" t="s">
        <v>1671</v>
      </c>
      <c r="P1660" s="4">
        <v>1269200</v>
      </c>
      <c r="Q1660" s="4">
        <v>2538400</v>
      </c>
      <c r="R1660" s="4">
        <v>0</v>
      </c>
      <c r="S1660" s="4">
        <v>0</v>
      </c>
      <c r="T1660" s="5">
        <v>0</v>
      </c>
      <c r="U1660" s="5">
        <v>0</v>
      </c>
      <c r="V1660" s="5">
        <v>0</v>
      </c>
      <c r="W1660" s="5">
        <v>0</v>
      </c>
      <c r="X1660" s="5">
        <v>0</v>
      </c>
      <c r="Y1660" s="6">
        <v>0</v>
      </c>
    </row>
    <row r="1661" spans="1:25" ht="44" thickBot="1" x14ac:dyDescent="0.4">
      <c r="A1661" s="20" t="s">
        <v>1180</v>
      </c>
      <c r="B1661" s="1">
        <v>7</v>
      </c>
      <c r="C1661" s="2" t="s">
        <v>1827</v>
      </c>
      <c r="D1661" s="1">
        <v>217</v>
      </c>
      <c r="E1661" s="3" t="s">
        <v>1828</v>
      </c>
      <c r="F1661" s="1">
        <v>96000</v>
      </c>
      <c r="G1661" s="1" t="s">
        <v>27</v>
      </c>
      <c r="H1661" s="1" t="s">
        <v>28</v>
      </c>
      <c r="I1661" s="1">
        <v>2020</v>
      </c>
      <c r="J1661" s="1">
        <v>2020</v>
      </c>
      <c r="K1661" s="1" t="s">
        <v>4914</v>
      </c>
      <c r="L1661" s="2" t="s">
        <v>49</v>
      </c>
      <c r="M1661" s="1">
        <v>40</v>
      </c>
      <c r="N1661" s="2" t="s">
        <v>1831</v>
      </c>
      <c r="O1661" s="2" t="s">
        <v>1832</v>
      </c>
      <c r="P1661" s="4">
        <v>2000000</v>
      </c>
      <c r="Q1661" s="4">
        <v>4000000</v>
      </c>
      <c r="R1661" s="4">
        <v>0</v>
      </c>
      <c r="S1661" s="4">
        <v>0</v>
      </c>
      <c r="T1661" s="5">
        <v>0</v>
      </c>
      <c r="U1661" s="5">
        <v>0</v>
      </c>
      <c r="V1661" s="5">
        <v>0</v>
      </c>
      <c r="W1661" s="5">
        <v>0</v>
      </c>
      <c r="X1661" s="5">
        <v>0</v>
      </c>
      <c r="Y1661" s="6">
        <v>0</v>
      </c>
    </row>
    <row r="1662" spans="1:25" ht="44" thickBot="1" x14ac:dyDescent="0.4">
      <c r="A1662" s="20" t="s">
        <v>1180</v>
      </c>
      <c r="B1662" s="1">
        <v>7</v>
      </c>
      <c r="C1662" s="2" t="s">
        <v>1827</v>
      </c>
      <c r="D1662" s="1">
        <v>217</v>
      </c>
      <c r="E1662" s="3" t="s">
        <v>1828</v>
      </c>
      <c r="F1662" s="1">
        <v>96000</v>
      </c>
      <c r="G1662" s="1" t="s">
        <v>27</v>
      </c>
      <c r="H1662" s="1" t="s">
        <v>28</v>
      </c>
      <c r="I1662" s="1">
        <v>2020</v>
      </c>
      <c r="J1662" s="1">
        <v>2020</v>
      </c>
      <c r="K1662" s="1" t="s">
        <v>4914</v>
      </c>
      <c r="L1662" s="2" t="s">
        <v>49</v>
      </c>
      <c r="M1662" s="1">
        <v>40</v>
      </c>
      <c r="N1662" s="2" t="s">
        <v>1833</v>
      </c>
      <c r="O1662" s="2" t="s">
        <v>1673</v>
      </c>
      <c r="P1662" s="4">
        <v>1269200</v>
      </c>
      <c r="Q1662" s="4">
        <v>0</v>
      </c>
      <c r="R1662" s="4">
        <v>0</v>
      </c>
      <c r="S1662" s="4">
        <v>0</v>
      </c>
      <c r="T1662" s="5">
        <v>0</v>
      </c>
      <c r="U1662" s="5">
        <v>0</v>
      </c>
      <c r="V1662" s="5">
        <v>0</v>
      </c>
      <c r="W1662" s="5">
        <v>0</v>
      </c>
      <c r="X1662" s="5">
        <v>0</v>
      </c>
      <c r="Y1662" s="6">
        <v>0</v>
      </c>
    </row>
    <row r="1663" spans="1:25" ht="73" thickBot="1" x14ac:dyDescent="0.4">
      <c r="A1663" s="20" t="s">
        <v>1180</v>
      </c>
      <c r="B1663" s="1">
        <v>7</v>
      </c>
      <c r="C1663" s="2" t="s">
        <v>1827</v>
      </c>
      <c r="D1663" s="1">
        <v>217</v>
      </c>
      <c r="E1663" s="3" t="s">
        <v>1828</v>
      </c>
      <c r="F1663" s="1">
        <v>96000</v>
      </c>
      <c r="G1663" s="1" t="s">
        <v>27</v>
      </c>
      <c r="H1663" s="1" t="s">
        <v>28</v>
      </c>
      <c r="I1663" s="1">
        <v>2020</v>
      </c>
      <c r="J1663" s="1">
        <v>2020</v>
      </c>
      <c r="K1663" s="1" t="s">
        <v>4914</v>
      </c>
      <c r="L1663" s="2" t="s">
        <v>49</v>
      </c>
      <c r="M1663" s="1">
        <v>40</v>
      </c>
      <c r="N1663" s="2" t="s">
        <v>269</v>
      </c>
      <c r="O1663" s="2" t="s">
        <v>1834</v>
      </c>
      <c r="P1663" s="4">
        <v>0</v>
      </c>
      <c r="Q1663" s="4">
        <v>0</v>
      </c>
      <c r="R1663" s="4">
        <v>0</v>
      </c>
      <c r="S1663" s="4">
        <v>0</v>
      </c>
      <c r="T1663" s="5">
        <v>0</v>
      </c>
      <c r="U1663" s="5">
        <v>0</v>
      </c>
      <c r="V1663" s="5">
        <v>0</v>
      </c>
      <c r="W1663" s="5">
        <v>0</v>
      </c>
      <c r="X1663" s="5">
        <v>0</v>
      </c>
      <c r="Y1663" s="6">
        <v>0</v>
      </c>
    </row>
    <row r="1664" spans="1:25" ht="73" thickBot="1" x14ac:dyDescent="0.4">
      <c r="A1664" s="20" t="s">
        <v>1180</v>
      </c>
      <c r="B1664" s="1">
        <v>7</v>
      </c>
      <c r="C1664" s="2" t="s">
        <v>1827</v>
      </c>
      <c r="D1664" s="1">
        <v>217</v>
      </c>
      <c r="E1664" s="3" t="s">
        <v>1828</v>
      </c>
      <c r="F1664" s="1">
        <v>96000</v>
      </c>
      <c r="G1664" s="1" t="s">
        <v>58</v>
      </c>
      <c r="H1664" s="1" t="s">
        <v>59</v>
      </c>
      <c r="I1664" s="1" t="s">
        <v>60</v>
      </c>
      <c r="J1664" s="1">
        <v>2021</v>
      </c>
      <c r="K1664" s="1" t="s">
        <v>4915</v>
      </c>
      <c r="L1664" s="2" t="s">
        <v>206</v>
      </c>
      <c r="M1664" s="1">
        <v>30</v>
      </c>
      <c r="N1664" s="2" t="s">
        <v>275</v>
      </c>
      <c r="O1664" s="2" t="s">
        <v>276</v>
      </c>
      <c r="P1664" s="4">
        <v>-4538400</v>
      </c>
      <c r="Q1664" s="4">
        <v>-6538400</v>
      </c>
      <c r="R1664" s="4">
        <v>0</v>
      </c>
      <c r="S1664" s="4">
        <v>0</v>
      </c>
      <c r="T1664" s="5">
        <v>0</v>
      </c>
      <c r="U1664" s="5">
        <v>0</v>
      </c>
      <c r="V1664" s="5">
        <v>0</v>
      </c>
      <c r="W1664" s="5">
        <v>0</v>
      </c>
      <c r="X1664" s="5">
        <v>0</v>
      </c>
      <c r="Y1664" s="6">
        <v>0</v>
      </c>
    </row>
    <row r="1665" spans="1:25" ht="44" thickBot="1" x14ac:dyDescent="0.4">
      <c r="A1665" s="20" t="s">
        <v>1180</v>
      </c>
      <c r="B1665" s="1">
        <v>7</v>
      </c>
      <c r="C1665" s="2" t="s">
        <v>1827</v>
      </c>
      <c r="D1665" s="1">
        <v>217</v>
      </c>
      <c r="E1665" s="3" t="s">
        <v>1828</v>
      </c>
      <c r="F1665" s="1">
        <v>96000</v>
      </c>
      <c r="G1665" s="1" t="s">
        <v>58</v>
      </c>
      <c r="H1665" s="1" t="s">
        <v>59</v>
      </c>
      <c r="I1665" s="1" t="s">
        <v>60</v>
      </c>
      <c r="J1665" s="1">
        <v>2021</v>
      </c>
      <c r="K1665" s="1" t="s">
        <v>4915</v>
      </c>
      <c r="L1665" s="2" t="s">
        <v>206</v>
      </c>
      <c r="M1665" s="1">
        <v>30</v>
      </c>
      <c r="N1665" s="2" t="s">
        <v>1675</v>
      </c>
      <c r="O1665" s="2" t="s">
        <v>1676</v>
      </c>
      <c r="P1665" s="4">
        <v>0</v>
      </c>
      <c r="Q1665" s="4">
        <v>2538400</v>
      </c>
      <c r="R1665" s="4">
        <v>0</v>
      </c>
      <c r="S1665" s="4">
        <v>0</v>
      </c>
      <c r="T1665" s="5">
        <v>0</v>
      </c>
      <c r="U1665" s="5">
        <v>0</v>
      </c>
      <c r="V1665" s="5">
        <v>0</v>
      </c>
      <c r="W1665" s="5">
        <v>0</v>
      </c>
      <c r="X1665" s="5">
        <v>0</v>
      </c>
      <c r="Y1665" s="6">
        <v>0</v>
      </c>
    </row>
    <row r="1666" spans="1:25" ht="160" thickBot="1" x14ac:dyDescent="0.4">
      <c r="A1666" s="20" t="s">
        <v>1180</v>
      </c>
      <c r="B1666" s="1">
        <v>7</v>
      </c>
      <c r="C1666" s="2" t="s">
        <v>1827</v>
      </c>
      <c r="D1666" s="1">
        <v>217</v>
      </c>
      <c r="E1666" s="3" t="s">
        <v>1828</v>
      </c>
      <c r="F1666" s="1">
        <v>96000</v>
      </c>
      <c r="G1666" s="1" t="s">
        <v>58</v>
      </c>
      <c r="H1666" s="1" t="s">
        <v>59</v>
      </c>
      <c r="I1666" s="1" t="s">
        <v>60</v>
      </c>
      <c r="J1666" s="1">
        <v>2021</v>
      </c>
      <c r="K1666" s="1" t="s">
        <v>4915</v>
      </c>
      <c r="L1666" s="2" t="s">
        <v>49</v>
      </c>
      <c r="M1666" s="1">
        <v>40</v>
      </c>
      <c r="N1666" s="2" t="s">
        <v>1835</v>
      </c>
      <c r="O1666" s="2" t="s">
        <v>1836</v>
      </c>
      <c r="P1666" s="4">
        <v>0</v>
      </c>
      <c r="Q1666" s="4">
        <v>8000000</v>
      </c>
      <c r="R1666" s="4">
        <v>0</v>
      </c>
      <c r="S1666" s="4">
        <v>0</v>
      </c>
      <c r="T1666" s="5">
        <v>0</v>
      </c>
      <c r="U1666" s="5">
        <v>0</v>
      </c>
      <c r="V1666" s="5">
        <v>0</v>
      </c>
      <c r="W1666" s="5">
        <v>0</v>
      </c>
      <c r="X1666" s="5">
        <v>0</v>
      </c>
      <c r="Y1666" s="6">
        <v>0</v>
      </c>
    </row>
    <row r="1667" spans="1:25" ht="73" thickBot="1" x14ac:dyDescent="0.4">
      <c r="A1667" s="20" t="s">
        <v>1180</v>
      </c>
      <c r="B1667" s="1">
        <v>7</v>
      </c>
      <c r="C1667" s="2" t="s">
        <v>1837</v>
      </c>
      <c r="D1667" s="1">
        <v>215</v>
      </c>
      <c r="E1667" s="3" t="s">
        <v>1838</v>
      </c>
      <c r="F1667" s="1">
        <v>97000</v>
      </c>
      <c r="G1667" s="1" t="s">
        <v>27</v>
      </c>
      <c r="H1667" s="1" t="s">
        <v>28</v>
      </c>
      <c r="I1667" s="1">
        <v>2020</v>
      </c>
      <c r="J1667" s="1">
        <v>2020</v>
      </c>
      <c r="K1667" s="1" t="s">
        <v>4914</v>
      </c>
      <c r="L1667" s="2" t="s">
        <v>29</v>
      </c>
      <c r="M1667" s="1">
        <v>10</v>
      </c>
      <c r="N1667" s="2" t="s">
        <v>30</v>
      </c>
      <c r="O1667" s="2" t="s">
        <v>31</v>
      </c>
      <c r="P1667" s="4">
        <v>33357601</v>
      </c>
      <c r="Q1667" s="4">
        <v>33357601</v>
      </c>
      <c r="R1667" s="4">
        <v>106286963</v>
      </c>
      <c r="S1667" s="4">
        <v>106286963</v>
      </c>
      <c r="T1667" s="5">
        <v>228.66</v>
      </c>
      <c r="U1667" s="5">
        <v>228.66</v>
      </c>
      <c r="V1667" s="5">
        <v>465</v>
      </c>
      <c r="W1667" s="5">
        <v>465</v>
      </c>
      <c r="X1667" s="5">
        <v>693.66</v>
      </c>
      <c r="Y1667" s="6">
        <v>693.66</v>
      </c>
    </row>
    <row r="1668" spans="1:25" ht="87.5" thickBot="1" x14ac:dyDescent="0.4">
      <c r="A1668" s="20" t="s">
        <v>1180</v>
      </c>
      <c r="B1668" s="1">
        <v>7</v>
      </c>
      <c r="C1668" s="2" t="s">
        <v>1837</v>
      </c>
      <c r="D1668" s="1">
        <v>215</v>
      </c>
      <c r="E1668" s="3" t="s">
        <v>1838</v>
      </c>
      <c r="F1668" s="1">
        <v>97000</v>
      </c>
      <c r="G1668" s="1" t="s">
        <v>27</v>
      </c>
      <c r="H1668" s="1" t="s">
        <v>28</v>
      </c>
      <c r="I1668" s="1">
        <v>2020</v>
      </c>
      <c r="J1668" s="1">
        <v>2020</v>
      </c>
      <c r="K1668" s="1" t="s">
        <v>4914</v>
      </c>
      <c r="L1668" s="2" t="s">
        <v>32</v>
      </c>
      <c r="M1668" s="1">
        <v>20</v>
      </c>
      <c r="N1668" s="2" t="s">
        <v>33</v>
      </c>
      <c r="O1668" s="2" t="s">
        <v>34</v>
      </c>
      <c r="P1668" s="4">
        <v>167158</v>
      </c>
      <c r="Q1668" s="4">
        <v>167158</v>
      </c>
      <c r="R1668" s="4">
        <v>203320</v>
      </c>
      <c r="S1668" s="4">
        <v>203320</v>
      </c>
      <c r="T1668" s="5">
        <v>0</v>
      </c>
      <c r="U1668" s="5">
        <v>0</v>
      </c>
      <c r="V1668" s="5">
        <v>0</v>
      </c>
      <c r="W1668" s="5">
        <v>0</v>
      </c>
      <c r="X1668" s="5">
        <v>0</v>
      </c>
      <c r="Y1668" s="6">
        <v>0</v>
      </c>
    </row>
    <row r="1669" spans="1:25" ht="73" thickBot="1" x14ac:dyDescent="0.4">
      <c r="A1669" s="20" t="s">
        <v>1180</v>
      </c>
      <c r="B1669" s="1">
        <v>7</v>
      </c>
      <c r="C1669" s="2" t="s">
        <v>1837</v>
      </c>
      <c r="D1669" s="1">
        <v>215</v>
      </c>
      <c r="E1669" s="3" t="s">
        <v>1838</v>
      </c>
      <c r="F1669" s="1">
        <v>97000</v>
      </c>
      <c r="G1669" s="1" t="s">
        <v>27</v>
      </c>
      <c r="H1669" s="1" t="s">
        <v>28</v>
      </c>
      <c r="I1669" s="1">
        <v>2020</v>
      </c>
      <c r="J1669" s="1">
        <v>2020</v>
      </c>
      <c r="K1669" s="1" t="s">
        <v>4914</v>
      </c>
      <c r="L1669" s="2" t="s">
        <v>32</v>
      </c>
      <c r="M1669" s="1">
        <v>20</v>
      </c>
      <c r="N1669" s="2" t="s">
        <v>35</v>
      </c>
      <c r="O1669" s="2" t="s">
        <v>36</v>
      </c>
      <c r="P1669" s="4">
        <v>748111</v>
      </c>
      <c r="Q1669" s="4">
        <v>748111</v>
      </c>
      <c r="R1669" s="4">
        <v>797023</v>
      </c>
      <c r="S1669" s="4">
        <v>797023</v>
      </c>
      <c r="T1669" s="5">
        <v>0</v>
      </c>
      <c r="U1669" s="5">
        <v>0</v>
      </c>
      <c r="V1669" s="5">
        <v>0</v>
      </c>
      <c r="W1669" s="5">
        <v>0</v>
      </c>
      <c r="X1669" s="5">
        <v>0</v>
      </c>
      <c r="Y1669" s="6">
        <v>0</v>
      </c>
    </row>
    <row r="1670" spans="1:25" ht="87.5" thickBot="1" x14ac:dyDescent="0.4">
      <c r="A1670" s="20" t="s">
        <v>1180</v>
      </c>
      <c r="B1670" s="1">
        <v>7</v>
      </c>
      <c r="C1670" s="2" t="s">
        <v>1837</v>
      </c>
      <c r="D1670" s="1">
        <v>215</v>
      </c>
      <c r="E1670" s="3" t="s">
        <v>1838</v>
      </c>
      <c r="F1670" s="1">
        <v>97000</v>
      </c>
      <c r="G1670" s="1" t="s">
        <v>27</v>
      </c>
      <c r="H1670" s="1" t="s">
        <v>28</v>
      </c>
      <c r="I1670" s="1">
        <v>2020</v>
      </c>
      <c r="J1670" s="1">
        <v>2020</v>
      </c>
      <c r="K1670" s="1" t="s">
        <v>4914</v>
      </c>
      <c r="L1670" s="2" t="s">
        <v>32</v>
      </c>
      <c r="M1670" s="1">
        <v>20</v>
      </c>
      <c r="N1670" s="2" t="s">
        <v>342</v>
      </c>
      <c r="O1670" s="2" t="s">
        <v>343</v>
      </c>
      <c r="P1670" s="4">
        <v>28810</v>
      </c>
      <c r="Q1670" s="4">
        <v>28810</v>
      </c>
      <c r="R1670" s="4">
        <v>58134</v>
      </c>
      <c r="S1670" s="4">
        <v>58134</v>
      </c>
      <c r="T1670" s="5">
        <v>0</v>
      </c>
      <c r="U1670" s="5">
        <v>0</v>
      </c>
      <c r="V1670" s="5">
        <v>0</v>
      </c>
      <c r="W1670" s="5">
        <v>0</v>
      </c>
      <c r="X1670" s="5">
        <v>0</v>
      </c>
      <c r="Y1670" s="6">
        <v>0</v>
      </c>
    </row>
    <row r="1671" spans="1:25" ht="73" thickBot="1" x14ac:dyDescent="0.4">
      <c r="A1671" s="20" t="s">
        <v>1180</v>
      </c>
      <c r="B1671" s="1">
        <v>7</v>
      </c>
      <c r="C1671" s="2" t="s">
        <v>1837</v>
      </c>
      <c r="D1671" s="1">
        <v>215</v>
      </c>
      <c r="E1671" s="3" t="s">
        <v>1838</v>
      </c>
      <c r="F1671" s="1">
        <v>97000</v>
      </c>
      <c r="G1671" s="1" t="s">
        <v>27</v>
      </c>
      <c r="H1671" s="1" t="s">
        <v>28</v>
      </c>
      <c r="I1671" s="1">
        <v>2020</v>
      </c>
      <c r="J1671" s="1">
        <v>2020</v>
      </c>
      <c r="K1671" s="1" t="s">
        <v>4914</v>
      </c>
      <c r="L1671" s="2" t="s">
        <v>32</v>
      </c>
      <c r="M1671" s="1">
        <v>20</v>
      </c>
      <c r="N1671" s="2" t="s">
        <v>37</v>
      </c>
      <c r="O1671" s="2" t="s">
        <v>38</v>
      </c>
      <c r="P1671" s="4">
        <v>181</v>
      </c>
      <c r="Q1671" s="4">
        <v>181</v>
      </c>
      <c r="R1671" s="4">
        <v>854</v>
      </c>
      <c r="S1671" s="4">
        <v>854</v>
      </c>
      <c r="T1671" s="5">
        <v>0</v>
      </c>
      <c r="U1671" s="5">
        <v>0</v>
      </c>
      <c r="V1671" s="5">
        <v>0</v>
      </c>
      <c r="W1671" s="5">
        <v>0</v>
      </c>
      <c r="X1671" s="5">
        <v>0</v>
      </c>
      <c r="Y1671" s="6">
        <v>0</v>
      </c>
    </row>
    <row r="1672" spans="1:25" ht="73" thickBot="1" x14ac:dyDescent="0.4">
      <c r="A1672" s="20" t="s">
        <v>1180</v>
      </c>
      <c r="B1672" s="1">
        <v>7</v>
      </c>
      <c r="C1672" s="2" t="s">
        <v>1837</v>
      </c>
      <c r="D1672" s="1">
        <v>215</v>
      </c>
      <c r="E1672" s="3" t="s">
        <v>1838</v>
      </c>
      <c r="F1672" s="1">
        <v>97000</v>
      </c>
      <c r="G1672" s="1" t="s">
        <v>27</v>
      </c>
      <c r="H1672" s="1" t="s">
        <v>28</v>
      </c>
      <c r="I1672" s="1">
        <v>2020</v>
      </c>
      <c r="J1672" s="1">
        <v>2020</v>
      </c>
      <c r="K1672" s="1" t="s">
        <v>4914</v>
      </c>
      <c r="L1672" s="2" t="s">
        <v>32</v>
      </c>
      <c r="M1672" s="1">
        <v>20</v>
      </c>
      <c r="N1672" s="2" t="s">
        <v>83</v>
      </c>
      <c r="O1672" s="2" t="s">
        <v>84</v>
      </c>
      <c r="P1672" s="4">
        <v>2888</v>
      </c>
      <c r="Q1672" s="4">
        <v>2888</v>
      </c>
      <c r="R1672" s="4">
        <v>1873</v>
      </c>
      <c r="S1672" s="4">
        <v>1873</v>
      </c>
      <c r="T1672" s="5">
        <v>0</v>
      </c>
      <c r="U1672" s="5">
        <v>0</v>
      </c>
      <c r="V1672" s="5">
        <v>0</v>
      </c>
      <c r="W1672" s="5">
        <v>0</v>
      </c>
      <c r="X1672" s="5">
        <v>0</v>
      </c>
      <c r="Y1672" s="6">
        <v>0</v>
      </c>
    </row>
    <row r="1673" spans="1:25" ht="87.5" thickBot="1" x14ac:dyDescent="0.4">
      <c r="A1673" s="20" t="s">
        <v>1180</v>
      </c>
      <c r="B1673" s="1">
        <v>7</v>
      </c>
      <c r="C1673" s="2" t="s">
        <v>1837</v>
      </c>
      <c r="D1673" s="1">
        <v>215</v>
      </c>
      <c r="E1673" s="3" t="s">
        <v>1838</v>
      </c>
      <c r="F1673" s="1">
        <v>97000</v>
      </c>
      <c r="G1673" s="1" t="s">
        <v>27</v>
      </c>
      <c r="H1673" s="1" t="s">
        <v>28</v>
      </c>
      <c r="I1673" s="1">
        <v>2020</v>
      </c>
      <c r="J1673" s="1">
        <v>2020</v>
      </c>
      <c r="K1673" s="1" t="s">
        <v>4914</v>
      </c>
      <c r="L1673" s="2" t="s">
        <v>32</v>
      </c>
      <c r="M1673" s="1">
        <v>20</v>
      </c>
      <c r="N1673" s="2" t="s">
        <v>39</v>
      </c>
      <c r="O1673" s="2" t="s">
        <v>40</v>
      </c>
      <c r="P1673" s="4">
        <v>420</v>
      </c>
      <c r="Q1673" s="4">
        <v>420</v>
      </c>
      <c r="R1673" s="4">
        <v>514</v>
      </c>
      <c r="S1673" s="4">
        <v>514</v>
      </c>
      <c r="T1673" s="5">
        <v>0</v>
      </c>
      <c r="U1673" s="5">
        <v>0</v>
      </c>
      <c r="V1673" s="5">
        <v>0</v>
      </c>
      <c r="W1673" s="5">
        <v>0</v>
      </c>
      <c r="X1673" s="5">
        <v>0</v>
      </c>
      <c r="Y1673" s="6">
        <v>0</v>
      </c>
    </row>
    <row r="1674" spans="1:25" ht="73" thickBot="1" x14ac:dyDescent="0.4">
      <c r="A1674" s="20" t="s">
        <v>1180</v>
      </c>
      <c r="B1674" s="1">
        <v>7</v>
      </c>
      <c r="C1674" s="2" t="s">
        <v>1837</v>
      </c>
      <c r="D1674" s="1">
        <v>215</v>
      </c>
      <c r="E1674" s="3" t="s">
        <v>1838</v>
      </c>
      <c r="F1674" s="1">
        <v>97000</v>
      </c>
      <c r="G1674" s="1" t="s">
        <v>27</v>
      </c>
      <c r="H1674" s="1" t="s">
        <v>28</v>
      </c>
      <c r="I1674" s="1">
        <v>2020</v>
      </c>
      <c r="J1674" s="1">
        <v>2020</v>
      </c>
      <c r="K1674" s="1" t="s">
        <v>4914</v>
      </c>
      <c r="L1674" s="2" t="s">
        <v>32</v>
      </c>
      <c r="M1674" s="1">
        <v>20</v>
      </c>
      <c r="N1674" s="2" t="s">
        <v>41</v>
      </c>
      <c r="O1674" s="2" t="s">
        <v>42</v>
      </c>
      <c r="P1674" s="4">
        <v>229510</v>
      </c>
      <c r="Q1674" s="4">
        <v>229510</v>
      </c>
      <c r="R1674" s="4">
        <v>265877</v>
      </c>
      <c r="S1674" s="4">
        <v>265877</v>
      </c>
      <c r="T1674" s="5">
        <v>0</v>
      </c>
      <c r="U1674" s="5">
        <v>0</v>
      </c>
      <c r="V1674" s="5">
        <v>0</v>
      </c>
      <c r="W1674" s="5">
        <v>0</v>
      </c>
      <c r="X1674" s="5">
        <v>0</v>
      </c>
      <c r="Y1674" s="6">
        <v>0</v>
      </c>
    </row>
    <row r="1675" spans="1:25" ht="87.5" thickBot="1" x14ac:dyDescent="0.4">
      <c r="A1675" s="20" t="s">
        <v>1180</v>
      </c>
      <c r="B1675" s="1">
        <v>7</v>
      </c>
      <c r="C1675" s="2" t="s">
        <v>1837</v>
      </c>
      <c r="D1675" s="1">
        <v>215</v>
      </c>
      <c r="E1675" s="3" t="s">
        <v>1838</v>
      </c>
      <c r="F1675" s="1">
        <v>97000</v>
      </c>
      <c r="G1675" s="1" t="s">
        <v>27</v>
      </c>
      <c r="H1675" s="1" t="s">
        <v>28</v>
      </c>
      <c r="I1675" s="1">
        <v>2020</v>
      </c>
      <c r="J1675" s="1">
        <v>2020</v>
      </c>
      <c r="K1675" s="1" t="s">
        <v>4914</v>
      </c>
      <c r="L1675" s="2" t="s">
        <v>32</v>
      </c>
      <c r="M1675" s="1">
        <v>20</v>
      </c>
      <c r="N1675" s="2" t="s">
        <v>344</v>
      </c>
      <c r="O1675" s="2" t="s">
        <v>345</v>
      </c>
      <c r="P1675" s="4">
        <v>284</v>
      </c>
      <c r="Q1675" s="4">
        <v>284</v>
      </c>
      <c r="R1675" s="4">
        <v>11</v>
      </c>
      <c r="S1675" s="4">
        <v>11</v>
      </c>
      <c r="T1675" s="5">
        <v>0</v>
      </c>
      <c r="U1675" s="5">
        <v>0</v>
      </c>
      <c r="V1675" s="5">
        <v>0</v>
      </c>
      <c r="W1675" s="5">
        <v>0</v>
      </c>
      <c r="X1675" s="5">
        <v>0</v>
      </c>
      <c r="Y1675" s="6">
        <v>0</v>
      </c>
    </row>
    <row r="1676" spans="1:25" ht="87.5" thickBot="1" x14ac:dyDescent="0.4">
      <c r="A1676" s="20" t="s">
        <v>1180</v>
      </c>
      <c r="B1676" s="1">
        <v>7</v>
      </c>
      <c r="C1676" s="2" t="s">
        <v>1837</v>
      </c>
      <c r="D1676" s="1">
        <v>215</v>
      </c>
      <c r="E1676" s="3" t="s">
        <v>1838</v>
      </c>
      <c r="F1676" s="1">
        <v>97000</v>
      </c>
      <c r="G1676" s="1" t="s">
        <v>27</v>
      </c>
      <c r="H1676" s="1" t="s">
        <v>28</v>
      </c>
      <c r="I1676" s="1">
        <v>2020</v>
      </c>
      <c r="J1676" s="1">
        <v>2020</v>
      </c>
      <c r="K1676" s="1" t="s">
        <v>4914</v>
      </c>
      <c r="L1676" s="2" t="s">
        <v>32</v>
      </c>
      <c r="M1676" s="1">
        <v>20</v>
      </c>
      <c r="N1676" s="2" t="s">
        <v>43</v>
      </c>
      <c r="O1676" s="2" t="s">
        <v>44</v>
      </c>
      <c r="P1676" s="4">
        <v>6960</v>
      </c>
      <c r="Q1676" s="4">
        <v>6960</v>
      </c>
      <c r="R1676" s="4">
        <v>7103</v>
      </c>
      <c r="S1676" s="4">
        <v>7103</v>
      </c>
      <c r="T1676" s="5">
        <v>0</v>
      </c>
      <c r="U1676" s="5">
        <v>0</v>
      </c>
      <c r="V1676" s="5">
        <v>0</v>
      </c>
      <c r="W1676" s="5">
        <v>0</v>
      </c>
      <c r="X1676" s="5">
        <v>0</v>
      </c>
      <c r="Y1676" s="6">
        <v>0</v>
      </c>
    </row>
    <row r="1677" spans="1:25" ht="73" thickBot="1" x14ac:dyDescent="0.4">
      <c r="A1677" s="20" t="s">
        <v>1180</v>
      </c>
      <c r="B1677" s="1">
        <v>7</v>
      </c>
      <c r="C1677" s="2" t="s">
        <v>1837</v>
      </c>
      <c r="D1677" s="1">
        <v>215</v>
      </c>
      <c r="E1677" s="3" t="s">
        <v>1838</v>
      </c>
      <c r="F1677" s="1">
        <v>97000</v>
      </c>
      <c r="G1677" s="1" t="s">
        <v>27</v>
      </c>
      <c r="H1677" s="1" t="s">
        <v>28</v>
      </c>
      <c r="I1677" s="1">
        <v>2020</v>
      </c>
      <c r="J1677" s="1">
        <v>2020</v>
      </c>
      <c r="K1677" s="1" t="s">
        <v>4914</v>
      </c>
      <c r="L1677" s="2" t="s">
        <v>32</v>
      </c>
      <c r="M1677" s="1">
        <v>20</v>
      </c>
      <c r="N1677" s="2" t="s">
        <v>45</v>
      </c>
      <c r="O1677" s="2" t="s">
        <v>46</v>
      </c>
      <c r="P1677" s="4">
        <v>-5152</v>
      </c>
      <c r="Q1677" s="4">
        <v>-5152</v>
      </c>
      <c r="R1677" s="4">
        <v>-5642</v>
      </c>
      <c r="S1677" s="4">
        <v>-5642</v>
      </c>
      <c r="T1677" s="5">
        <v>0</v>
      </c>
      <c r="U1677" s="5">
        <v>0</v>
      </c>
      <c r="V1677" s="5">
        <v>0</v>
      </c>
      <c r="W1677" s="5">
        <v>0</v>
      </c>
      <c r="X1677" s="5">
        <v>0</v>
      </c>
      <c r="Y1677" s="6">
        <v>0</v>
      </c>
    </row>
    <row r="1678" spans="1:25" ht="73" thickBot="1" x14ac:dyDescent="0.4">
      <c r="A1678" s="20" t="s">
        <v>1180</v>
      </c>
      <c r="B1678" s="1">
        <v>7</v>
      </c>
      <c r="C1678" s="2" t="s">
        <v>1837</v>
      </c>
      <c r="D1678" s="1">
        <v>215</v>
      </c>
      <c r="E1678" s="3" t="s">
        <v>1838</v>
      </c>
      <c r="F1678" s="1">
        <v>97000</v>
      </c>
      <c r="G1678" s="1" t="s">
        <v>27</v>
      </c>
      <c r="H1678" s="1" t="s">
        <v>28</v>
      </c>
      <c r="I1678" s="1">
        <v>2020</v>
      </c>
      <c r="J1678" s="1">
        <v>2020</v>
      </c>
      <c r="K1678" s="1" t="s">
        <v>4914</v>
      </c>
      <c r="L1678" s="2" t="s">
        <v>32</v>
      </c>
      <c r="M1678" s="1">
        <v>20</v>
      </c>
      <c r="N1678" s="2" t="s">
        <v>47</v>
      </c>
      <c r="O1678" s="2" t="s">
        <v>48</v>
      </c>
      <c r="P1678" s="4">
        <v>-18092</v>
      </c>
      <c r="Q1678" s="4">
        <v>-18092</v>
      </c>
      <c r="R1678" s="4">
        <v>0</v>
      </c>
      <c r="S1678" s="4">
        <v>0</v>
      </c>
      <c r="T1678" s="5">
        <v>0</v>
      </c>
      <c r="U1678" s="5">
        <v>0</v>
      </c>
      <c r="V1678" s="5">
        <v>0</v>
      </c>
      <c r="W1678" s="5">
        <v>0</v>
      </c>
      <c r="X1678" s="5">
        <v>0</v>
      </c>
      <c r="Y1678" s="6">
        <v>0</v>
      </c>
    </row>
    <row r="1679" spans="1:25" ht="58.5" thickBot="1" x14ac:dyDescent="0.4">
      <c r="A1679" s="20" t="s">
        <v>1180</v>
      </c>
      <c r="B1679" s="1">
        <v>7</v>
      </c>
      <c r="C1679" s="2" t="s">
        <v>1837</v>
      </c>
      <c r="D1679" s="1">
        <v>215</v>
      </c>
      <c r="E1679" s="3" t="s">
        <v>1838</v>
      </c>
      <c r="F1679" s="1">
        <v>97000</v>
      </c>
      <c r="G1679" s="1" t="s">
        <v>27</v>
      </c>
      <c r="H1679" s="1" t="s">
        <v>28</v>
      </c>
      <c r="I1679" s="1">
        <v>2020</v>
      </c>
      <c r="J1679" s="1">
        <v>2020</v>
      </c>
      <c r="K1679" s="1" t="s">
        <v>4914</v>
      </c>
      <c r="L1679" s="2" t="s">
        <v>32</v>
      </c>
      <c r="M1679" s="1">
        <v>20</v>
      </c>
      <c r="N1679" s="2" t="s">
        <v>1666</v>
      </c>
      <c r="O1679" s="2" t="s">
        <v>1667</v>
      </c>
      <c r="P1679" s="4">
        <v>957000</v>
      </c>
      <c r="Q1679" s="4">
        <v>957000</v>
      </c>
      <c r="R1679" s="4">
        <v>0</v>
      </c>
      <c r="S1679" s="4">
        <v>0</v>
      </c>
      <c r="T1679" s="5">
        <v>0</v>
      </c>
      <c r="U1679" s="5">
        <v>0</v>
      </c>
      <c r="V1679" s="5">
        <v>0</v>
      </c>
      <c r="W1679" s="5">
        <v>0</v>
      </c>
      <c r="X1679" s="5">
        <v>0</v>
      </c>
      <c r="Y1679" s="6">
        <v>0</v>
      </c>
    </row>
    <row r="1680" spans="1:25" ht="58.5" thickBot="1" x14ac:dyDescent="0.4">
      <c r="A1680" s="20" t="s">
        <v>1180</v>
      </c>
      <c r="B1680" s="1">
        <v>7</v>
      </c>
      <c r="C1680" s="2" t="s">
        <v>1837</v>
      </c>
      <c r="D1680" s="1">
        <v>215</v>
      </c>
      <c r="E1680" s="3" t="s">
        <v>1838</v>
      </c>
      <c r="F1680" s="1">
        <v>97000</v>
      </c>
      <c r="G1680" s="1" t="s">
        <v>27</v>
      </c>
      <c r="H1680" s="1" t="s">
        <v>28</v>
      </c>
      <c r="I1680" s="1">
        <v>2020</v>
      </c>
      <c r="J1680" s="1">
        <v>2020</v>
      </c>
      <c r="K1680" s="1" t="s">
        <v>4914</v>
      </c>
      <c r="L1680" s="2" t="s">
        <v>206</v>
      </c>
      <c r="M1680" s="1">
        <v>30</v>
      </c>
      <c r="N1680" s="2" t="s">
        <v>1839</v>
      </c>
      <c r="O1680" s="2" t="s">
        <v>1840</v>
      </c>
      <c r="P1680" s="4">
        <v>0</v>
      </c>
      <c r="Q1680" s="4">
        <v>0</v>
      </c>
      <c r="R1680" s="4">
        <v>0</v>
      </c>
      <c r="S1680" s="4">
        <v>0</v>
      </c>
      <c r="T1680" s="5">
        <v>0</v>
      </c>
      <c r="U1680" s="5">
        <v>0</v>
      </c>
      <c r="V1680" s="5">
        <v>0</v>
      </c>
      <c r="W1680" s="5">
        <v>0</v>
      </c>
      <c r="X1680" s="5">
        <v>0</v>
      </c>
      <c r="Y1680" s="6">
        <v>0</v>
      </c>
    </row>
    <row r="1681" spans="1:25" ht="58.5" thickBot="1" x14ac:dyDescent="0.4">
      <c r="A1681" s="20" t="s">
        <v>1180</v>
      </c>
      <c r="B1681" s="1">
        <v>7</v>
      </c>
      <c r="C1681" s="2" t="s">
        <v>1837</v>
      </c>
      <c r="D1681" s="1">
        <v>215</v>
      </c>
      <c r="E1681" s="3" t="s">
        <v>1838</v>
      </c>
      <c r="F1681" s="1">
        <v>97000</v>
      </c>
      <c r="G1681" s="1" t="s">
        <v>27</v>
      </c>
      <c r="H1681" s="1" t="s">
        <v>28</v>
      </c>
      <c r="I1681" s="1">
        <v>2020</v>
      </c>
      <c r="J1681" s="1">
        <v>2020</v>
      </c>
      <c r="K1681" s="1" t="s">
        <v>4914</v>
      </c>
      <c r="L1681" s="2" t="s">
        <v>206</v>
      </c>
      <c r="M1681" s="1">
        <v>30</v>
      </c>
      <c r="N1681" s="2" t="s">
        <v>1841</v>
      </c>
      <c r="O1681" s="2" t="s">
        <v>1842</v>
      </c>
      <c r="P1681" s="4">
        <v>0</v>
      </c>
      <c r="Q1681" s="4">
        <v>0</v>
      </c>
      <c r="R1681" s="4">
        <v>500000</v>
      </c>
      <c r="S1681" s="4">
        <v>1000000</v>
      </c>
      <c r="T1681" s="5">
        <v>0</v>
      </c>
      <c r="U1681" s="5">
        <v>0</v>
      </c>
      <c r="V1681" s="5">
        <v>0</v>
      </c>
      <c r="W1681" s="5">
        <v>0</v>
      </c>
      <c r="X1681" s="5">
        <v>0</v>
      </c>
      <c r="Y1681" s="6">
        <v>0</v>
      </c>
    </row>
    <row r="1682" spans="1:25" ht="44" thickBot="1" x14ac:dyDescent="0.4">
      <c r="A1682" s="20" t="s">
        <v>1180</v>
      </c>
      <c r="B1682" s="1">
        <v>7</v>
      </c>
      <c r="C1682" s="2" t="s">
        <v>1837</v>
      </c>
      <c r="D1682" s="1">
        <v>215</v>
      </c>
      <c r="E1682" s="3" t="s">
        <v>1838</v>
      </c>
      <c r="F1682" s="1">
        <v>97000</v>
      </c>
      <c r="G1682" s="1" t="s">
        <v>27</v>
      </c>
      <c r="H1682" s="1" t="s">
        <v>28</v>
      </c>
      <c r="I1682" s="1">
        <v>2020</v>
      </c>
      <c r="J1682" s="1">
        <v>2020</v>
      </c>
      <c r="K1682" s="1" t="s">
        <v>4914</v>
      </c>
      <c r="L1682" s="2" t="s">
        <v>206</v>
      </c>
      <c r="M1682" s="1">
        <v>30</v>
      </c>
      <c r="N1682" s="2" t="s">
        <v>1670</v>
      </c>
      <c r="O1682" s="2" t="s">
        <v>1686</v>
      </c>
      <c r="P1682" s="4">
        <v>235200</v>
      </c>
      <c r="Q1682" s="4">
        <v>470300</v>
      </c>
      <c r="R1682" s="4">
        <v>0</v>
      </c>
      <c r="S1682" s="4">
        <v>0</v>
      </c>
      <c r="T1682" s="5">
        <v>0</v>
      </c>
      <c r="U1682" s="5">
        <v>0</v>
      </c>
      <c r="V1682" s="5">
        <v>0</v>
      </c>
      <c r="W1682" s="5">
        <v>0</v>
      </c>
      <c r="X1682" s="5">
        <v>0</v>
      </c>
      <c r="Y1682" s="6">
        <v>0</v>
      </c>
    </row>
    <row r="1683" spans="1:25" ht="44" thickBot="1" x14ac:dyDescent="0.4">
      <c r="A1683" s="20" t="s">
        <v>1180</v>
      </c>
      <c r="B1683" s="1">
        <v>7</v>
      </c>
      <c r="C1683" s="2" t="s">
        <v>1837</v>
      </c>
      <c r="D1683" s="1">
        <v>215</v>
      </c>
      <c r="E1683" s="3" t="s">
        <v>1838</v>
      </c>
      <c r="F1683" s="1">
        <v>97000</v>
      </c>
      <c r="G1683" s="1" t="s">
        <v>27</v>
      </c>
      <c r="H1683" s="1" t="s">
        <v>28</v>
      </c>
      <c r="I1683" s="1">
        <v>2020</v>
      </c>
      <c r="J1683" s="1">
        <v>2020</v>
      </c>
      <c r="K1683" s="1" t="s">
        <v>4914</v>
      </c>
      <c r="L1683" s="2" t="s">
        <v>49</v>
      </c>
      <c r="M1683" s="1">
        <v>40</v>
      </c>
      <c r="N1683" s="2" t="s">
        <v>1843</v>
      </c>
      <c r="O1683" s="2" t="s">
        <v>1739</v>
      </c>
      <c r="P1683" s="4">
        <v>235200</v>
      </c>
      <c r="Q1683" s="4">
        <v>0</v>
      </c>
      <c r="R1683" s="4">
        <v>0</v>
      </c>
      <c r="S1683" s="4">
        <v>0</v>
      </c>
      <c r="T1683" s="5">
        <v>0</v>
      </c>
      <c r="U1683" s="5">
        <v>0</v>
      </c>
      <c r="V1683" s="5">
        <v>0</v>
      </c>
      <c r="W1683" s="5">
        <v>0</v>
      </c>
      <c r="X1683" s="5">
        <v>0</v>
      </c>
      <c r="Y1683" s="6">
        <v>0</v>
      </c>
    </row>
    <row r="1684" spans="1:25" ht="160" thickBot="1" x14ac:dyDescent="0.4">
      <c r="A1684" s="20" t="s">
        <v>1180</v>
      </c>
      <c r="B1684" s="1">
        <v>7</v>
      </c>
      <c r="C1684" s="2" t="s">
        <v>1837</v>
      </c>
      <c r="D1684" s="1">
        <v>215</v>
      </c>
      <c r="E1684" s="3" t="s">
        <v>1838</v>
      </c>
      <c r="F1684" s="1">
        <v>97000</v>
      </c>
      <c r="G1684" s="1" t="s">
        <v>27</v>
      </c>
      <c r="H1684" s="1" t="s">
        <v>28</v>
      </c>
      <c r="I1684" s="1">
        <v>2020</v>
      </c>
      <c r="J1684" s="1">
        <v>2020</v>
      </c>
      <c r="K1684" s="1" t="s">
        <v>4914</v>
      </c>
      <c r="L1684" s="2" t="s">
        <v>49</v>
      </c>
      <c r="M1684" s="1">
        <v>40</v>
      </c>
      <c r="N1684" s="2" t="s">
        <v>1844</v>
      </c>
      <c r="O1684" s="2" t="s">
        <v>1845</v>
      </c>
      <c r="P1684" s="4">
        <v>386500</v>
      </c>
      <c r="Q1684" s="4">
        <v>568000</v>
      </c>
      <c r="R1684" s="4">
        <v>0</v>
      </c>
      <c r="S1684" s="4">
        <v>0</v>
      </c>
      <c r="T1684" s="5">
        <v>0</v>
      </c>
      <c r="U1684" s="5">
        <v>0</v>
      </c>
      <c r="V1684" s="5">
        <v>0</v>
      </c>
      <c r="W1684" s="5">
        <v>0</v>
      </c>
      <c r="X1684" s="5">
        <v>0</v>
      </c>
      <c r="Y1684" s="6">
        <v>0</v>
      </c>
    </row>
    <row r="1685" spans="1:25" ht="73" thickBot="1" x14ac:dyDescent="0.4">
      <c r="A1685" s="20" t="s">
        <v>1180</v>
      </c>
      <c r="B1685" s="1">
        <v>7</v>
      </c>
      <c r="C1685" s="2" t="s">
        <v>1837</v>
      </c>
      <c r="D1685" s="1">
        <v>215</v>
      </c>
      <c r="E1685" s="3" t="s">
        <v>1838</v>
      </c>
      <c r="F1685" s="1">
        <v>97000</v>
      </c>
      <c r="G1685" s="1" t="s">
        <v>27</v>
      </c>
      <c r="H1685" s="1" t="s">
        <v>28</v>
      </c>
      <c r="I1685" s="1">
        <v>2020</v>
      </c>
      <c r="J1685" s="1">
        <v>2020</v>
      </c>
      <c r="K1685" s="1" t="s">
        <v>4914</v>
      </c>
      <c r="L1685" s="2" t="s">
        <v>49</v>
      </c>
      <c r="M1685" s="1">
        <v>40</v>
      </c>
      <c r="N1685" s="2" t="s">
        <v>269</v>
      </c>
      <c r="O1685" s="2" t="s">
        <v>1846</v>
      </c>
      <c r="P1685" s="4">
        <v>0</v>
      </c>
      <c r="Q1685" s="4">
        <v>0</v>
      </c>
      <c r="R1685" s="4">
        <v>0</v>
      </c>
      <c r="S1685" s="4">
        <v>0</v>
      </c>
      <c r="T1685" s="5">
        <v>0</v>
      </c>
      <c r="U1685" s="5">
        <v>0</v>
      </c>
      <c r="V1685" s="5">
        <v>0</v>
      </c>
      <c r="W1685" s="5">
        <v>0</v>
      </c>
      <c r="X1685" s="5">
        <v>0</v>
      </c>
      <c r="Y1685" s="6">
        <v>0</v>
      </c>
    </row>
    <row r="1686" spans="1:25" ht="73" thickBot="1" x14ac:dyDescent="0.4">
      <c r="A1686" s="20" t="s">
        <v>1180</v>
      </c>
      <c r="B1686" s="1">
        <v>7</v>
      </c>
      <c r="C1686" s="2" t="s">
        <v>1837</v>
      </c>
      <c r="D1686" s="1">
        <v>215</v>
      </c>
      <c r="E1686" s="3" t="s">
        <v>1838</v>
      </c>
      <c r="F1686" s="1">
        <v>97000</v>
      </c>
      <c r="G1686" s="1" t="s">
        <v>58</v>
      </c>
      <c r="H1686" s="1" t="s">
        <v>59</v>
      </c>
      <c r="I1686" s="1" t="s">
        <v>60</v>
      </c>
      <c r="J1686" s="1">
        <v>2021</v>
      </c>
      <c r="K1686" s="1" t="s">
        <v>4915</v>
      </c>
      <c r="L1686" s="2" t="s">
        <v>206</v>
      </c>
      <c r="M1686" s="1">
        <v>30</v>
      </c>
      <c r="N1686" s="2" t="s">
        <v>275</v>
      </c>
      <c r="O1686" s="2" t="s">
        <v>276</v>
      </c>
      <c r="P1686" s="4">
        <v>-856900</v>
      </c>
      <c r="Q1686" s="4">
        <v>-1038300</v>
      </c>
      <c r="R1686" s="4">
        <v>0</v>
      </c>
      <c r="S1686" s="4">
        <v>0</v>
      </c>
      <c r="T1686" s="5">
        <v>0</v>
      </c>
      <c r="U1686" s="5">
        <v>0</v>
      </c>
      <c r="V1686" s="5">
        <v>0</v>
      </c>
      <c r="W1686" s="5">
        <v>0</v>
      </c>
      <c r="X1686" s="5">
        <v>0</v>
      </c>
      <c r="Y1686" s="6">
        <v>0</v>
      </c>
    </row>
    <row r="1687" spans="1:25" ht="44" thickBot="1" x14ac:dyDescent="0.4">
      <c r="A1687" s="20" t="s">
        <v>1180</v>
      </c>
      <c r="B1687" s="1">
        <v>7</v>
      </c>
      <c r="C1687" s="2" t="s">
        <v>1837</v>
      </c>
      <c r="D1687" s="1">
        <v>215</v>
      </c>
      <c r="E1687" s="3" t="s">
        <v>1838</v>
      </c>
      <c r="F1687" s="1">
        <v>97000</v>
      </c>
      <c r="G1687" s="1" t="s">
        <v>58</v>
      </c>
      <c r="H1687" s="1" t="s">
        <v>59</v>
      </c>
      <c r="I1687" s="1" t="s">
        <v>60</v>
      </c>
      <c r="J1687" s="1">
        <v>2021</v>
      </c>
      <c r="K1687" s="1" t="s">
        <v>4915</v>
      </c>
      <c r="L1687" s="2" t="s">
        <v>206</v>
      </c>
      <c r="M1687" s="1">
        <v>30</v>
      </c>
      <c r="N1687" s="2" t="s">
        <v>1675</v>
      </c>
      <c r="O1687" s="2" t="s">
        <v>1676</v>
      </c>
      <c r="P1687" s="4">
        <v>0</v>
      </c>
      <c r="Q1687" s="4">
        <v>470300</v>
      </c>
      <c r="R1687" s="4">
        <v>0</v>
      </c>
      <c r="S1687" s="4">
        <v>0</v>
      </c>
      <c r="T1687" s="5">
        <v>0</v>
      </c>
      <c r="U1687" s="5">
        <v>0</v>
      </c>
      <c r="V1687" s="5">
        <v>0</v>
      </c>
      <c r="W1687" s="5">
        <v>0</v>
      </c>
      <c r="X1687" s="5">
        <v>0</v>
      </c>
      <c r="Y1687" s="6">
        <v>0</v>
      </c>
    </row>
    <row r="1688" spans="1:25" ht="218" thickBot="1" x14ac:dyDescent="0.4">
      <c r="A1688" s="20" t="s">
        <v>1180</v>
      </c>
      <c r="B1688" s="1">
        <v>7</v>
      </c>
      <c r="C1688" s="2" t="s">
        <v>1837</v>
      </c>
      <c r="D1688" s="1">
        <v>215</v>
      </c>
      <c r="E1688" s="3" t="s">
        <v>1838</v>
      </c>
      <c r="F1688" s="1">
        <v>97000</v>
      </c>
      <c r="G1688" s="1" t="s">
        <v>58</v>
      </c>
      <c r="H1688" s="1" t="s">
        <v>59</v>
      </c>
      <c r="I1688" s="1" t="s">
        <v>60</v>
      </c>
      <c r="J1688" s="1">
        <v>2021</v>
      </c>
      <c r="K1688" s="1" t="s">
        <v>4915</v>
      </c>
      <c r="L1688" s="2" t="s">
        <v>49</v>
      </c>
      <c r="M1688" s="1">
        <v>40</v>
      </c>
      <c r="N1688" s="2" t="s">
        <v>1847</v>
      </c>
      <c r="O1688" s="2" t="s">
        <v>1848</v>
      </c>
      <c r="P1688" s="4">
        <v>0</v>
      </c>
      <c r="Q1688" s="4">
        <v>568000</v>
      </c>
      <c r="R1688" s="4">
        <v>0</v>
      </c>
      <c r="S1688" s="4">
        <v>0</v>
      </c>
      <c r="T1688" s="5">
        <v>0</v>
      </c>
      <c r="U1688" s="5">
        <v>0</v>
      </c>
      <c r="V1688" s="5">
        <v>0</v>
      </c>
      <c r="W1688" s="5">
        <v>0</v>
      </c>
      <c r="X1688" s="5">
        <v>0</v>
      </c>
      <c r="Y1688" s="6">
        <v>0</v>
      </c>
    </row>
    <row r="1689" spans="1:25" ht="73" thickBot="1" x14ac:dyDescent="0.4">
      <c r="A1689" s="20" t="s">
        <v>1180</v>
      </c>
      <c r="B1689" s="1">
        <v>7</v>
      </c>
      <c r="C1689" s="2" t="s">
        <v>1849</v>
      </c>
      <c r="D1689" s="1">
        <v>207</v>
      </c>
      <c r="E1689" s="3" t="s">
        <v>1850</v>
      </c>
      <c r="F1689" s="1">
        <v>98000</v>
      </c>
      <c r="G1689" s="1" t="s">
        <v>27</v>
      </c>
      <c r="H1689" s="1" t="s">
        <v>28</v>
      </c>
      <c r="I1689" s="1">
        <v>2020</v>
      </c>
      <c r="J1689" s="1">
        <v>2020</v>
      </c>
      <c r="K1689" s="1" t="s">
        <v>4914</v>
      </c>
      <c r="L1689" s="2" t="s">
        <v>29</v>
      </c>
      <c r="M1689" s="1">
        <v>10</v>
      </c>
      <c r="N1689" s="2" t="s">
        <v>30</v>
      </c>
      <c r="O1689" s="2" t="s">
        <v>31</v>
      </c>
      <c r="P1689" s="4">
        <v>153419244</v>
      </c>
      <c r="Q1689" s="4">
        <v>153419244</v>
      </c>
      <c r="R1689" s="4">
        <v>1484409313</v>
      </c>
      <c r="S1689" s="4">
        <v>1484409313</v>
      </c>
      <c r="T1689" s="5">
        <v>1084.6300000000001</v>
      </c>
      <c r="U1689" s="5">
        <v>1084.6300000000001</v>
      </c>
      <c r="V1689" s="5">
        <v>5951.17</v>
      </c>
      <c r="W1689" s="5">
        <v>5951.17</v>
      </c>
      <c r="X1689" s="5">
        <v>7035.8</v>
      </c>
      <c r="Y1689" s="6">
        <v>7035.8</v>
      </c>
    </row>
    <row r="1690" spans="1:25" ht="87.5" thickBot="1" x14ac:dyDescent="0.4">
      <c r="A1690" s="20" t="s">
        <v>1180</v>
      </c>
      <c r="B1690" s="1">
        <v>7</v>
      </c>
      <c r="C1690" s="2" t="s">
        <v>1849</v>
      </c>
      <c r="D1690" s="1">
        <v>207</v>
      </c>
      <c r="E1690" s="3" t="s">
        <v>1850</v>
      </c>
      <c r="F1690" s="1">
        <v>98000</v>
      </c>
      <c r="G1690" s="1" t="s">
        <v>27</v>
      </c>
      <c r="H1690" s="1" t="s">
        <v>28</v>
      </c>
      <c r="I1690" s="1">
        <v>2020</v>
      </c>
      <c r="J1690" s="1">
        <v>2020</v>
      </c>
      <c r="K1690" s="1" t="s">
        <v>4914</v>
      </c>
      <c r="L1690" s="2" t="s">
        <v>32</v>
      </c>
      <c r="M1690" s="1">
        <v>20</v>
      </c>
      <c r="N1690" s="2" t="s">
        <v>33</v>
      </c>
      <c r="O1690" s="2" t="s">
        <v>34</v>
      </c>
      <c r="P1690" s="4">
        <v>384152</v>
      </c>
      <c r="Q1690" s="4">
        <v>384152</v>
      </c>
      <c r="R1690" s="4">
        <v>1112071</v>
      </c>
      <c r="S1690" s="4">
        <v>1112071</v>
      </c>
      <c r="T1690" s="5">
        <v>0</v>
      </c>
      <c r="U1690" s="5">
        <v>0</v>
      </c>
      <c r="V1690" s="5">
        <v>0</v>
      </c>
      <c r="W1690" s="5">
        <v>0</v>
      </c>
      <c r="X1690" s="5">
        <v>0</v>
      </c>
      <c r="Y1690" s="6">
        <v>0</v>
      </c>
    </row>
    <row r="1691" spans="1:25" ht="73" thickBot="1" x14ac:dyDescent="0.4">
      <c r="A1691" s="20" t="s">
        <v>1180</v>
      </c>
      <c r="B1691" s="1">
        <v>7</v>
      </c>
      <c r="C1691" s="2" t="s">
        <v>1849</v>
      </c>
      <c r="D1691" s="1">
        <v>207</v>
      </c>
      <c r="E1691" s="3" t="s">
        <v>1850</v>
      </c>
      <c r="F1691" s="1">
        <v>98000</v>
      </c>
      <c r="G1691" s="1" t="s">
        <v>27</v>
      </c>
      <c r="H1691" s="1" t="s">
        <v>28</v>
      </c>
      <c r="I1691" s="1">
        <v>2020</v>
      </c>
      <c r="J1691" s="1">
        <v>2020</v>
      </c>
      <c r="K1691" s="1" t="s">
        <v>4914</v>
      </c>
      <c r="L1691" s="2" t="s">
        <v>32</v>
      </c>
      <c r="M1691" s="1">
        <v>20</v>
      </c>
      <c r="N1691" s="2" t="s">
        <v>35</v>
      </c>
      <c r="O1691" s="2" t="s">
        <v>36</v>
      </c>
      <c r="P1691" s="4">
        <v>4718420</v>
      </c>
      <c r="Q1691" s="4">
        <v>4718420</v>
      </c>
      <c r="R1691" s="4">
        <v>14414584</v>
      </c>
      <c r="S1691" s="4">
        <v>14414584</v>
      </c>
      <c r="T1691" s="5">
        <v>0</v>
      </c>
      <c r="U1691" s="5">
        <v>0</v>
      </c>
      <c r="V1691" s="5">
        <v>0</v>
      </c>
      <c r="W1691" s="5">
        <v>0</v>
      </c>
      <c r="X1691" s="5">
        <v>0</v>
      </c>
      <c r="Y1691" s="6">
        <v>0</v>
      </c>
    </row>
    <row r="1692" spans="1:25" ht="87.5" thickBot="1" x14ac:dyDescent="0.4">
      <c r="A1692" s="20" t="s">
        <v>1180</v>
      </c>
      <c r="B1692" s="1">
        <v>7</v>
      </c>
      <c r="C1692" s="2" t="s">
        <v>1849</v>
      </c>
      <c r="D1692" s="1">
        <v>207</v>
      </c>
      <c r="E1692" s="3" t="s">
        <v>1850</v>
      </c>
      <c r="F1692" s="1">
        <v>98000</v>
      </c>
      <c r="G1692" s="1" t="s">
        <v>27</v>
      </c>
      <c r="H1692" s="1" t="s">
        <v>28</v>
      </c>
      <c r="I1692" s="1">
        <v>2020</v>
      </c>
      <c r="J1692" s="1">
        <v>2020</v>
      </c>
      <c r="K1692" s="1" t="s">
        <v>4914</v>
      </c>
      <c r="L1692" s="2" t="s">
        <v>32</v>
      </c>
      <c r="M1692" s="1">
        <v>20</v>
      </c>
      <c r="N1692" s="2" t="s">
        <v>342</v>
      </c>
      <c r="O1692" s="2" t="s">
        <v>343</v>
      </c>
      <c r="P1692" s="4">
        <v>42526</v>
      </c>
      <c r="Q1692" s="4">
        <v>42526</v>
      </c>
      <c r="R1692" s="4">
        <v>190970</v>
      </c>
      <c r="S1692" s="4">
        <v>190970</v>
      </c>
      <c r="T1692" s="5">
        <v>0</v>
      </c>
      <c r="U1692" s="5">
        <v>0</v>
      </c>
      <c r="V1692" s="5">
        <v>0</v>
      </c>
      <c r="W1692" s="5">
        <v>0</v>
      </c>
      <c r="X1692" s="5">
        <v>0</v>
      </c>
      <c r="Y1692" s="6">
        <v>0</v>
      </c>
    </row>
    <row r="1693" spans="1:25" ht="73" thickBot="1" x14ac:dyDescent="0.4">
      <c r="A1693" s="20" t="s">
        <v>1180</v>
      </c>
      <c r="B1693" s="1">
        <v>7</v>
      </c>
      <c r="C1693" s="2" t="s">
        <v>1849</v>
      </c>
      <c r="D1693" s="1">
        <v>207</v>
      </c>
      <c r="E1693" s="3" t="s">
        <v>1850</v>
      </c>
      <c r="F1693" s="1">
        <v>98000</v>
      </c>
      <c r="G1693" s="1" t="s">
        <v>27</v>
      </c>
      <c r="H1693" s="1" t="s">
        <v>28</v>
      </c>
      <c r="I1693" s="1">
        <v>2020</v>
      </c>
      <c r="J1693" s="1">
        <v>2020</v>
      </c>
      <c r="K1693" s="1" t="s">
        <v>4914</v>
      </c>
      <c r="L1693" s="2" t="s">
        <v>32</v>
      </c>
      <c r="M1693" s="1">
        <v>20</v>
      </c>
      <c r="N1693" s="2" t="s">
        <v>37</v>
      </c>
      <c r="O1693" s="2" t="s">
        <v>38</v>
      </c>
      <c r="P1693" s="4">
        <v>-1829</v>
      </c>
      <c r="Q1693" s="4">
        <v>-1829</v>
      </c>
      <c r="R1693" s="4">
        <v>-13223</v>
      </c>
      <c r="S1693" s="4">
        <v>-13223</v>
      </c>
      <c r="T1693" s="5">
        <v>0</v>
      </c>
      <c r="U1693" s="5">
        <v>0</v>
      </c>
      <c r="V1693" s="5">
        <v>0</v>
      </c>
      <c r="W1693" s="5">
        <v>0</v>
      </c>
      <c r="X1693" s="5">
        <v>0</v>
      </c>
      <c r="Y1693" s="6">
        <v>0</v>
      </c>
    </row>
    <row r="1694" spans="1:25" ht="73" thickBot="1" x14ac:dyDescent="0.4">
      <c r="A1694" s="20" t="s">
        <v>1180</v>
      </c>
      <c r="B1694" s="1">
        <v>7</v>
      </c>
      <c r="C1694" s="2" t="s">
        <v>1849</v>
      </c>
      <c r="D1694" s="1">
        <v>207</v>
      </c>
      <c r="E1694" s="3" t="s">
        <v>1850</v>
      </c>
      <c r="F1694" s="1">
        <v>98000</v>
      </c>
      <c r="G1694" s="1" t="s">
        <v>27</v>
      </c>
      <c r="H1694" s="1" t="s">
        <v>28</v>
      </c>
      <c r="I1694" s="1">
        <v>2020</v>
      </c>
      <c r="J1694" s="1">
        <v>2020</v>
      </c>
      <c r="K1694" s="1" t="s">
        <v>4914</v>
      </c>
      <c r="L1694" s="2" t="s">
        <v>32</v>
      </c>
      <c r="M1694" s="1">
        <v>20</v>
      </c>
      <c r="N1694" s="2" t="s">
        <v>83</v>
      </c>
      <c r="O1694" s="2" t="s">
        <v>84</v>
      </c>
      <c r="P1694" s="4">
        <v>1300</v>
      </c>
      <c r="Q1694" s="4">
        <v>1300</v>
      </c>
      <c r="R1694" s="4">
        <v>2229</v>
      </c>
      <c r="S1694" s="4">
        <v>2229</v>
      </c>
      <c r="T1694" s="5">
        <v>0</v>
      </c>
      <c r="U1694" s="5">
        <v>0</v>
      </c>
      <c r="V1694" s="5">
        <v>0</v>
      </c>
      <c r="W1694" s="5">
        <v>0</v>
      </c>
      <c r="X1694" s="5">
        <v>0</v>
      </c>
      <c r="Y1694" s="6">
        <v>0</v>
      </c>
    </row>
    <row r="1695" spans="1:25" ht="87.5" thickBot="1" x14ac:dyDescent="0.4">
      <c r="A1695" s="20" t="s">
        <v>1180</v>
      </c>
      <c r="B1695" s="1">
        <v>7</v>
      </c>
      <c r="C1695" s="2" t="s">
        <v>1849</v>
      </c>
      <c r="D1695" s="1">
        <v>207</v>
      </c>
      <c r="E1695" s="3" t="s">
        <v>1850</v>
      </c>
      <c r="F1695" s="1">
        <v>98000</v>
      </c>
      <c r="G1695" s="1" t="s">
        <v>27</v>
      </c>
      <c r="H1695" s="1" t="s">
        <v>28</v>
      </c>
      <c r="I1695" s="1">
        <v>2020</v>
      </c>
      <c r="J1695" s="1">
        <v>2020</v>
      </c>
      <c r="K1695" s="1" t="s">
        <v>4914</v>
      </c>
      <c r="L1695" s="2" t="s">
        <v>32</v>
      </c>
      <c r="M1695" s="1">
        <v>20</v>
      </c>
      <c r="N1695" s="2" t="s">
        <v>39</v>
      </c>
      <c r="O1695" s="2" t="s">
        <v>40</v>
      </c>
      <c r="P1695" s="4">
        <v>-420</v>
      </c>
      <c r="Q1695" s="4">
        <v>-420</v>
      </c>
      <c r="R1695" s="4">
        <v>6976</v>
      </c>
      <c r="S1695" s="4">
        <v>6976</v>
      </c>
      <c r="T1695" s="5">
        <v>0</v>
      </c>
      <c r="U1695" s="5">
        <v>0</v>
      </c>
      <c r="V1695" s="5">
        <v>0</v>
      </c>
      <c r="W1695" s="5">
        <v>0</v>
      </c>
      <c r="X1695" s="5">
        <v>0</v>
      </c>
      <c r="Y1695" s="6">
        <v>0</v>
      </c>
    </row>
    <row r="1696" spans="1:25" ht="73" thickBot="1" x14ac:dyDescent="0.4">
      <c r="A1696" s="20" t="s">
        <v>1180</v>
      </c>
      <c r="B1696" s="1">
        <v>7</v>
      </c>
      <c r="C1696" s="2" t="s">
        <v>1849</v>
      </c>
      <c r="D1696" s="1">
        <v>207</v>
      </c>
      <c r="E1696" s="3" t="s">
        <v>1850</v>
      </c>
      <c r="F1696" s="1">
        <v>98000</v>
      </c>
      <c r="G1696" s="1" t="s">
        <v>27</v>
      </c>
      <c r="H1696" s="1" t="s">
        <v>28</v>
      </c>
      <c r="I1696" s="1">
        <v>2020</v>
      </c>
      <c r="J1696" s="1">
        <v>2020</v>
      </c>
      <c r="K1696" s="1" t="s">
        <v>4914</v>
      </c>
      <c r="L1696" s="2" t="s">
        <v>32</v>
      </c>
      <c r="M1696" s="1">
        <v>20</v>
      </c>
      <c r="N1696" s="2" t="s">
        <v>41</v>
      </c>
      <c r="O1696" s="2" t="s">
        <v>42</v>
      </c>
      <c r="P1696" s="4">
        <v>808692</v>
      </c>
      <c r="Q1696" s="4">
        <v>808692</v>
      </c>
      <c r="R1696" s="4">
        <v>2542605</v>
      </c>
      <c r="S1696" s="4">
        <v>2542605</v>
      </c>
      <c r="T1696" s="5">
        <v>0</v>
      </c>
      <c r="U1696" s="5">
        <v>0</v>
      </c>
      <c r="V1696" s="5">
        <v>0</v>
      </c>
      <c r="W1696" s="5">
        <v>0</v>
      </c>
      <c r="X1696" s="5">
        <v>0</v>
      </c>
      <c r="Y1696" s="6">
        <v>0</v>
      </c>
    </row>
    <row r="1697" spans="1:25" ht="87.5" thickBot="1" x14ac:dyDescent="0.4">
      <c r="A1697" s="20" t="s">
        <v>1180</v>
      </c>
      <c r="B1697" s="1">
        <v>7</v>
      </c>
      <c r="C1697" s="2" t="s">
        <v>1849</v>
      </c>
      <c r="D1697" s="1">
        <v>207</v>
      </c>
      <c r="E1697" s="3" t="s">
        <v>1850</v>
      </c>
      <c r="F1697" s="1">
        <v>98000</v>
      </c>
      <c r="G1697" s="1" t="s">
        <v>27</v>
      </c>
      <c r="H1697" s="1" t="s">
        <v>28</v>
      </c>
      <c r="I1697" s="1">
        <v>2020</v>
      </c>
      <c r="J1697" s="1">
        <v>2020</v>
      </c>
      <c r="K1697" s="1" t="s">
        <v>4914</v>
      </c>
      <c r="L1697" s="2" t="s">
        <v>32</v>
      </c>
      <c r="M1697" s="1">
        <v>20</v>
      </c>
      <c r="N1697" s="2" t="s">
        <v>43</v>
      </c>
      <c r="O1697" s="2" t="s">
        <v>44</v>
      </c>
      <c r="P1697" s="4">
        <v>24918</v>
      </c>
      <c r="Q1697" s="4">
        <v>24918</v>
      </c>
      <c r="R1697" s="4">
        <v>67275</v>
      </c>
      <c r="S1697" s="4">
        <v>67275</v>
      </c>
      <c r="T1697" s="5">
        <v>0</v>
      </c>
      <c r="U1697" s="5">
        <v>0</v>
      </c>
      <c r="V1697" s="5">
        <v>0</v>
      </c>
      <c r="W1697" s="5">
        <v>0</v>
      </c>
      <c r="X1697" s="5">
        <v>0</v>
      </c>
      <c r="Y1697" s="6">
        <v>0</v>
      </c>
    </row>
    <row r="1698" spans="1:25" ht="73" thickBot="1" x14ac:dyDescent="0.4">
      <c r="A1698" s="20" t="s">
        <v>1180</v>
      </c>
      <c r="B1698" s="1">
        <v>7</v>
      </c>
      <c r="C1698" s="2" t="s">
        <v>1849</v>
      </c>
      <c r="D1698" s="1">
        <v>207</v>
      </c>
      <c r="E1698" s="3" t="s">
        <v>1850</v>
      </c>
      <c r="F1698" s="1">
        <v>98000</v>
      </c>
      <c r="G1698" s="1" t="s">
        <v>27</v>
      </c>
      <c r="H1698" s="1" t="s">
        <v>28</v>
      </c>
      <c r="I1698" s="1">
        <v>2020</v>
      </c>
      <c r="J1698" s="1">
        <v>2020</v>
      </c>
      <c r="K1698" s="1" t="s">
        <v>4914</v>
      </c>
      <c r="L1698" s="2" t="s">
        <v>32</v>
      </c>
      <c r="M1698" s="1">
        <v>20</v>
      </c>
      <c r="N1698" s="2" t="s">
        <v>45</v>
      </c>
      <c r="O1698" s="2" t="s">
        <v>46</v>
      </c>
      <c r="P1698" s="4">
        <v>-26469</v>
      </c>
      <c r="Q1698" s="4">
        <v>-26469</v>
      </c>
      <c r="R1698" s="4">
        <v>-79144</v>
      </c>
      <c r="S1698" s="4">
        <v>-79144</v>
      </c>
      <c r="T1698" s="5">
        <v>0</v>
      </c>
      <c r="U1698" s="5">
        <v>0</v>
      </c>
      <c r="V1698" s="5">
        <v>0</v>
      </c>
      <c r="W1698" s="5">
        <v>0</v>
      </c>
      <c r="X1698" s="5">
        <v>0</v>
      </c>
      <c r="Y1698" s="6">
        <v>0</v>
      </c>
    </row>
    <row r="1699" spans="1:25" ht="73" thickBot="1" x14ac:dyDescent="0.4">
      <c r="A1699" s="20" t="s">
        <v>1180</v>
      </c>
      <c r="B1699" s="1">
        <v>7</v>
      </c>
      <c r="C1699" s="2" t="s">
        <v>1849</v>
      </c>
      <c r="D1699" s="1">
        <v>207</v>
      </c>
      <c r="E1699" s="3" t="s">
        <v>1850</v>
      </c>
      <c r="F1699" s="1">
        <v>98000</v>
      </c>
      <c r="G1699" s="1" t="s">
        <v>27</v>
      </c>
      <c r="H1699" s="1" t="s">
        <v>28</v>
      </c>
      <c r="I1699" s="1">
        <v>2020</v>
      </c>
      <c r="J1699" s="1">
        <v>2020</v>
      </c>
      <c r="K1699" s="1" t="s">
        <v>4914</v>
      </c>
      <c r="L1699" s="2" t="s">
        <v>32</v>
      </c>
      <c r="M1699" s="1">
        <v>20</v>
      </c>
      <c r="N1699" s="2" t="s">
        <v>47</v>
      </c>
      <c r="O1699" s="2" t="s">
        <v>48</v>
      </c>
      <c r="P1699" s="4">
        <v>-155574</v>
      </c>
      <c r="Q1699" s="4">
        <v>-155574</v>
      </c>
      <c r="R1699" s="4">
        <v>0</v>
      </c>
      <c r="S1699" s="4">
        <v>0</v>
      </c>
      <c r="T1699" s="5">
        <v>0</v>
      </c>
      <c r="U1699" s="5">
        <v>0</v>
      </c>
      <c r="V1699" s="5">
        <v>0</v>
      </c>
      <c r="W1699" s="5">
        <v>0</v>
      </c>
      <c r="X1699" s="5">
        <v>0</v>
      </c>
      <c r="Y1699" s="6">
        <v>0</v>
      </c>
    </row>
    <row r="1700" spans="1:25" ht="58.5" thickBot="1" x14ac:dyDescent="0.4">
      <c r="A1700" s="20" t="s">
        <v>1180</v>
      </c>
      <c r="B1700" s="1">
        <v>7</v>
      </c>
      <c r="C1700" s="2" t="s">
        <v>1849</v>
      </c>
      <c r="D1700" s="1">
        <v>207</v>
      </c>
      <c r="E1700" s="3" t="s">
        <v>1850</v>
      </c>
      <c r="F1700" s="1">
        <v>98000</v>
      </c>
      <c r="G1700" s="1" t="s">
        <v>27</v>
      </c>
      <c r="H1700" s="1" t="s">
        <v>28</v>
      </c>
      <c r="I1700" s="1">
        <v>2020</v>
      </c>
      <c r="J1700" s="1">
        <v>2020</v>
      </c>
      <c r="K1700" s="1" t="s">
        <v>4914</v>
      </c>
      <c r="L1700" s="2" t="s">
        <v>32</v>
      </c>
      <c r="M1700" s="1">
        <v>20</v>
      </c>
      <c r="N1700" s="2" t="s">
        <v>1666</v>
      </c>
      <c r="O1700" s="2" t="s">
        <v>1683</v>
      </c>
      <c r="P1700" s="4">
        <v>5520000</v>
      </c>
      <c r="Q1700" s="4">
        <v>5520000</v>
      </c>
      <c r="R1700" s="4">
        <v>0</v>
      </c>
      <c r="S1700" s="4">
        <v>0</v>
      </c>
      <c r="T1700" s="5">
        <v>0</v>
      </c>
      <c r="U1700" s="5">
        <v>0</v>
      </c>
      <c r="V1700" s="5">
        <v>0</v>
      </c>
      <c r="W1700" s="5">
        <v>0</v>
      </c>
      <c r="X1700" s="5">
        <v>0</v>
      </c>
      <c r="Y1700" s="6">
        <v>0</v>
      </c>
    </row>
    <row r="1701" spans="1:25" ht="131" thickBot="1" x14ac:dyDescent="0.4">
      <c r="A1701" s="20" t="s">
        <v>1180</v>
      </c>
      <c r="B1701" s="1">
        <v>7</v>
      </c>
      <c r="C1701" s="2" t="s">
        <v>1849</v>
      </c>
      <c r="D1701" s="1">
        <v>207</v>
      </c>
      <c r="E1701" s="3" t="s">
        <v>1850</v>
      </c>
      <c r="F1701" s="1">
        <v>98000</v>
      </c>
      <c r="G1701" s="1" t="s">
        <v>27</v>
      </c>
      <c r="H1701" s="1" t="s">
        <v>28</v>
      </c>
      <c r="I1701" s="1">
        <v>2020</v>
      </c>
      <c r="J1701" s="1">
        <v>2020</v>
      </c>
      <c r="K1701" s="1" t="s">
        <v>4914</v>
      </c>
      <c r="L1701" s="2" t="s">
        <v>206</v>
      </c>
      <c r="M1701" s="1">
        <v>30</v>
      </c>
      <c r="N1701" s="2" t="s">
        <v>1851</v>
      </c>
      <c r="O1701" s="2" t="s">
        <v>1852</v>
      </c>
      <c r="P1701" s="4">
        <v>0</v>
      </c>
      <c r="Q1701" s="4">
        <v>0</v>
      </c>
      <c r="R1701" s="4">
        <v>24053000</v>
      </c>
      <c r="S1701" s="4">
        <v>24053000</v>
      </c>
      <c r="T1701" s="5">
        <v>0</v>
      </c>
      <c r="U1701" s="5">
        <v>0</v>
      </c>
      <c r="V1701" s="5">
        <v>0</v>
      </c>
      <c r="W1701" s="5">
        <v>0</v>
      </c>
      <c r="X1701" s="5">
        <v>0</v>
      </c>
      <c r="Y1701" s="6">
        <v>0</v>
      </c>
    </row>
    <row r="1702" spans="1:25" ht="116.5" thickBot="1" x14ac:dyDescent="0.4">
      <c r="A1702" s="20" t="s">
        <v>1180</v>
      </c>
      <c r="B1702" s="1">
        <v>7</v>
      </c>
      <c r="C1702" s="2" t="s">
        <v>1849</v>
      </c>
      <c r="D1702" s="1">
        <v>207</v>
      </c>
      <c r="E1702" s="3" t="s">
        <v>1850</v>
      </c>
      <c r="F1702" s="1">
        <v>98000</v>
      </c>
      <c r="G1702" s="1" t="s">
        <v>27</v>
      </c>
      <c r="H1702" s="1" t="s">
        <v>28</v>
      </c>
      <c r="I1702" s="1">
        <v>2020</v>
      </c>
      <c r="J1702" s="1">
        <v>2020</v>
      </c>
      <c r="K1702" s="1" t="s">
        <v>4914</v>
      </c>
      <c r="L1702" s="2" t="s">
        <v>206</v>
      </c>
      <c r="M1702" s="1">
        <v>30</v>
      </c>
      <c r="N1702" s="2" t="s">
        <v>1853</v>
      </c>
      <c r="O1702" s="2" t="s">
        <v>1854</v>
      </c>
      <c r="P1702" s="4">
        <v>1000000</v>
      </c>
      <c r="Q1702" s="4">
        <v>1000000</v>
      </c>
      <c r="R1702" s="4">
        <v>1000000</v>
      </c>
      <c r="S1702" s="4">
        <v>1000000</v>
      </c>
      <c r="T1702" s="5">
        <v>4.1500000000000004</v>
      </c>
      <c r="U1702" s="5">
        <v>4.1500000000000004</v>
      </c>
      <c r="V1702" s="5">
        <v>4.1500000000000004</v>
      </c>
      <c r="W1702" s="5">
        <v>4.1500000000000004</v>
      </c>
      <c r="X1702" s="5">
        <v>8.3000000000000007</v>
      </c>
      <c r="Y1702" s="6">
        <v>8.3000000000000007</v>
      </c>
    </row>
    <row r="1703" spans="1:25" ht="160" thickBot="1" x14ac:dyDescent="0.4">
      <c r="A1703" s="20" t="s">
        <v>1180</v>
      </c>
      <c r="B1703" s="1">
        <v>7</v>
      </c>
      <c r="C1703" s="2" t="s">
        <v>1849</v>
      </c>
      <c r="D1703" s="1">
        <v>207</v>
      </c>
      <c r="E1703" s="3" t="s">
        <v>1850</v>
      </c>
      <c r="F1703" s="1">
        <v>98000</v>
      </c>
      <c r="G1703" s="1" t="s">
        <v>27</v>
      </c>
      <c r="H1703" s="1" t="s">
        <v>28</v>
      </c>
      <c r="I1703" s="1">
        <v>2020</v>
      </c>
      <c r="J1703" s="1">
        <v>2020</v>
      </c>
      <c r="K1703" s="1" t="s">
        <v>4914</v>
      </c>
      <c r="L1703" s="2" t="s">
        <v>206</v>
      </c>
      <c r="M1703" s="1">
        <v>30</v>
      </c>
      <c r="N1703" s="2" t="s">
        <v>1855</v>
      </c>
      <c r="O1703" s="2" t="s">
        <v>1856</v>
      </c>
      <c r="P1703" s="4">
        <v>0</v>
      </c>
      <c r="Q1703" s="4">
        <v>0</v>
      </c>
      <c r="R1703" s="4">
        <v>39671386</v>
      </c>
      <c r="S1703" s="4">
        <v>39671386</v>
      </c>
      <c r="T1703" s="5">
        <v>0</v>
      </c>
      <c r="U1703" s="5">
        <v>0</v>
      </c>
      <c r="V1703" s="5">
        <v>0</v>
      </c>
      <c r="W1703" s="5">
        <v>0</v>
      </c>
      <c r="X1703" s="5">
        <v>0</v>
      </c>
      <c r="Y1703" s="6">
        <v>0</v>
      </c>
    </row>
    <row r="1704" spans="1:25" ht="44" thickBot="1" x14ac:dyDescent="0.4">
      <c r="A1704" s="20" t="s">
        <v>1180</v>
      </c>
      <c r="B1704" s="1">
        <v>7</v>
      </c>
      <c r="C1704" s="2" t="s">
        <v>1849</v>
      </c>
      <c r="D1704" s="1">
        <v>207</v>
      </c>
      <c r="E1704" s="3" t="s">
        <v>1850</v>
      </c>
      <c r="F1704" s="1">
        <v>98000</v>
      </c>
      <c r="G1704" s="1" t="s">
        <v>27</v>
      </c>
      <c r="H1704" s="1" t="s">
        <v>28</v>
      </c>
      <c r="I1704" s="1">
        <v>2020</v>
      </c>
      <c r="J1704" s="1">
        <v>2020</v>
      </c>
      <c r="K1704" s="1" t="s">
        <v>4914</v>
      </c>
      <c r="L1704" s="2" t="s">
        <v>206</v>
      </c>
      <c r="M1704" s="1">
        <v>30</v>
      </c>
      <c r="N1704" s="2" t="s">
        <v>1670</v>
      </c>
      <c r="O1704" s="2" t="s">
        <v>1686</v>
      </c>
      <c r="P1704" s="4">
        <v>160200</v>
      </c>
      <c r="Q1704" s="4">
        <v>320300</v>
      </c>
      <c r="R1704" s="4">
        <v>0</v>
      </c>
      <c r="S1704" s="4">
        <v>0</v>
      </c>
      <c r="T1704" s="5">
        <v>0</v>
      </c>
      <c r="U1704" s="5">
        <v>0</v>
      </c>
      <c r="V1704" s="5">
        <v>0</v>
      </c>
      <c r="W1704" s="5">
        <v>0</v>
      </c>
      <c r="X1704" s="5">
        <v>0</v>
      </c>
      <c r="Y1704" s="6">
        <v>0</v>
      </c>
    </row>
    <row r="1705" spans="1:25" ht="203.5" thickBot="1" x14ac:dyDescent="0.4">
      <c r="A1705" s="20" t="s">
        <v>1180</v>
      </c>
      <c r="B1705" s="1">
        <v>7</v>
      </c>
      <c r="C1705" s="2" t="s">
        <v>1849</v>
      </c>
      <c r="D1705" s="1">
        <v>207</v>
      </c>
      <c r="E1705" s="3" t="s">
        <v>1850</v>
      </c>
      <c r="F1705" s="1">
        <v>98000</v>
      </c>
      <c r="G1705" s="1" t="s">
        <v>27</v>
      </c>
      <c r="H1705" s="1" t="s">
        <v>28</v>
      </c>
      <c r="I1705" s="1">
        <v>2020</v>
      </c>
      <c r="J1705" s="1">
        <v>2020</v>
      </c>
      <c r="K1705" s="1" t="s">
        <v>4914</v>
      </c>
      <c r="L1705" s="2" t="s">
        <v>206</v>
      </c>
      <c r="M1705" s="1">
        <v>30</v>
      </c>
      <c r="N1705" s="2" t="s">
        <v>1857</v>
      </c>
      <c r="O1705" s="2" t="s">
        <v>1858</v>
      </c>
      <c r="P1705" s="4">
        <v>1000000</v>
      </c>
      <c r="Q1705" s="4">
        <v>1000000</v>
      </c>
      <c r="R1705" s="4">
        <v>0</v>
      </c>
      <c r="S1705" s="4">
        <v>0</v>
      </c>
      <c r="T1705" s="5">
        <v>0</v>
      </c>
      <c r="U1705" s="5">
        <v>0</v>
      </c>
      <c r="V1705" s="5">
        <v>0</v>
      </c>
      <c r="W1705" s="5">
        <v>0</v>
      </c>
      <c r="X1705" s="5">
        <v>0</v>
      </c>
      <c r="Y1705" s="6">
        <v>0</v>
      </c>
    </row>
    <row r="1706" spans="1:25" ht="58.5" thickBot="1" x14ac:dyDescent="0.4">
      <c r="A1706" s="20" t="s">
        <v>1180</v>
      </c>
      <c r="B1706" s="1">
        <v>7</v>
      </c>
      <c r="C1706" s="2" t="s">
        <v>1849</v>
      </c>
      <c r="D1706" s="1">
        <v>207</v>
      </c>
      <c r="E1706" s="3" t="s">
        <v>1850</v>
      </c>
      <c r="F1706" s="1">
        <v>98000</v>
      </c>
      <c r="G1706" s="1" t="s">
        <v>27</v>
      </c>
      <c r="H1706" s="1" t="s">
        <v>28</v>
      </c>
      <c r="I1706" s="1">
        <v>2020</v>
      </c>
      <c r="J1706" s="1">
        <v>2020</v>
      </c>
      <c r="K1706" s="1" t="s">
        <v>4914</v>
      </c>
      <c r="L1706" s="2" t="s">
        <v>49</v>
      </c>
      <c r="M1706" s="1">
        <v>40</v>
      </c>
      <c r="N1706" s="2" t="s">
        <v>1740</v>
      </c>
      <c r="O1706" s="2" t="s">
        <v>1688</v>
      </c>
      <c r="P1706" s="4">
        <v>222800</v>
      </c>
      <c r="Q1706" s="4">
        <v>334200</v>
      </c>
      <c r="R1706" s="4">
        <v>0</v>
      </c>
      <c r="S1706" s="4">
        <v>0</v>
      </c>
      <c r="T1706" s="5">
        <v>0</v>
      </c>
      <c r="U1706" s="5">
        <v>0</v>
      </c>
      <c r="V1706" s="5">
        <v>0</v>
      </c>
      <c r="W1706" s="5">
        <v>0</v>
      </c>
      <c r="X1706" s="5">
        <v>0</v>
      </c>
      <c r="Y1706" s="6">
        <v>0</v>
      </c>
    </row>
    <row r="1707" spans="1:25" ht="58.5" thickBot="1" x14ac:dyDescent="0.4">
      <c r="A1707" s="20" t="s">
        <v>1180</v>
      </c>
      <c r="B1707" s="1">
        <v>7</v>
      </c>
      <c r="C1707" s="2" t="s">
        <v>1849</v>
      </c>
      <c r="D1707" s="1">
        <v>207</v>
      </c>
      <c r="E1707" s="3" t="s">
        <v>1850</v>
      </c>
      <c r="F1707" s="1">
        <v>98000</v>
      </c>
      <c r="G1707" s="1" t="s">
        <v>27</v>
      </c>
      <c r="H1707" s="1" t="s">
        <v>28</v>
      </c>
      <c r="I1707" s="1">
        <v>2020</v>
      </c>
      <c r="J1707" s="1">
        <v>2020</v>
      </c>
      <c r="K1707" s="1" t="s">
        <v>4914</v>
      </c>
      <c r="L1707" s="2" t="s">
        <v>49</v>
      </c>
      <c r="M1707" s="1">
        <v>40</v>
      </c>
      <c r="N1707" s="2" t="s">
        <v>1859</v>
      </c>
      <c r="O1707" s="2" t="s">
        <v>1739</v>
      </c>
      <c r="P1707" s="4">
        <v>160200</v>
      </c>
      <c r="Q1707" s="4">
        <v>0</v>
      </c>
      <c r="R1707" s="4">
        <v>0</v>
      </c>
      <c r="S1707" s="4">
        <v>0</v>
      </c>
      <c r="T1707" s="5">
        <v>0</v>
      </c>
      <c r="U1707" s="5">
        <v>0</v>
      </c>
      <c r="V1707" s="5">
        <v>0</v>
      </c>
      <c r="W1707" s="5">
        <v>0</v>
      </c>
      <c r="X1707" s="5">
        <v>0</v>
      </c>
      <c r="Y1707" s="6">
        <v>0</v>
      </c>
    </row>
    <row r="1708" spans="1:25" ht="73" thickBot="1" x14ac:dyDescent="0.4">
      <c r="A1708" s="20" t="s">
        <v>1180</v>
      </c>
      <c r="B1708" s="1">
        <v>7</v>
      </c>
      <c r="C1708" s="2" t="s">
        <v>1849</v>
      </c>
      <c r="D1708" s="1">
        <v>207</v>
      </c>
      <c r="E1708" s="3" t="s">
        <v>1850</v>
      </c>
      <c r="F1708" s="1">
        <v>98000</v>
      </c>
      <c r="G1708" s="1" t="s">
        <v>27</v>
      </c>
      <c r="H1708" s="1" t="s">
        <v>28</v>
      </c>
      <c r="I1708" s="1">
        <v>2020</v>
      </c>
      <c r="J1708" s="1">
        <v>2020</v>
      </c>
      <c r="K1708" s="1" t="s">
        <v>4914</v>
      </c>
      <c r="L1708" s="2" t="s">
        <v>49</v>
      </c>
      <c r="M1708" s="1">
        <v>40</v>
      </c>
      <c r="N1708" s="2" t="s">
        <v>1860</v>
      </c>
      <c r="O1708" s="2" t="s">
        <v>1861</v>
      </c>
      <c r="P1708" s="4">
        <v>-500000</v>
      </c>
      <c r="Q1708" s="4">
        <v>-500000</v>
      </c>
      <c r="R1708" s="4">
        <v>0</v>
      </c>
      <c r="S1708" s="4">
        <v>0</v>
      </c>
      <c r="T1708" s="5">
        <v>0</v>
      </c>
      <c r="U1708" s="5">
        <v>0</v>
      </c>
      <c r="V1708" s="5">
        <v>0</v>
      </c>
      <c r="W1708" s="5">
        <v>0</v>
      </c>
      <c r="X1708" s="5">
        <v>0</v>
      </c>
      <c r="Y1708" s="6">
        <v>0</v>
      </c>
    </row>
    <row r="1709" spans="1:25" ht="73" thickBot="1" x14ac:dyDescent="0.4">
      <c r="A1709" s="20" t="s">
        <v>1180</v>
      </c>
      <c r="B1709" s="1">
        <v>7</v>
      </c>
      <c r="C1709" s="2" t="s">
        <v>1849</v>
      </c>
      <c r="D1709" s="1">
        <v>207</v>
      </c>
      <c r="E1709" s="3" t="s">
        <v>1850</v>
      </c>
      <c r="F1709" s="1">
        <v>98000</v>
      </c>
      <c r="G1709" s="1" t="s">
        <v>27</v>
      </c>
      <c r="H1709" s="1" t="s">
        <v>28</v>
      </c>
      <c r="I1709" s="1">
        <v>2020</v>
      </c>
      <c r="J1709" s="1">
        <v>2020</v>
      </c>
      <c r="K1709" s="1" t="s">
        <v>4914</v>
      </c>
      <c r="L1709" s="2" t="s">
        <v>49</v>
      </c>
      <c r="M1709" s="1">
        <v>40</v>
      </c>
      <c r="N1709" s="2" t="s">
        <v>269</v>
      </c>
      <c r="O1709" s="2" t="s">
        <v>1862</v>
      </c>
      <c r="P1709" s="4">
        <v>0</v>
      </c>
      <c r="Q1709" s="4">
        <v>0</v>
      </c>
      <c r="R1709" s="4">
        <v>0</v>
      </c>
      <c r="S1709" s="4">
        <v>0</v>
      </c>
      <c r="T1709" s="5">
        <v>0</v>
      </c>
      <c r="U1709" s="5">
        <v>0</v>
      </c>
      <c r="V1709" s="5">
        <v>0</v>
      </c>
      <c r="W1709" s="5">
        <v>0</v>
      </c>
      <c r="X1709" s="5">
        <v>0</v>
      </c>
      <c r="Y1709" s="6">
        <v>0</v>
      </c>
    </row>
    <row r="1710" spans="1:25" ht="29.5" thickBot="1" x14ac:dyDescent="0.4">
      <c r="A1710" s="20" t="s">
        <v>1180</v>
      </c>
      <c r="B1710" s="1">
        <v>7</v>
      </c>
      <c r="C1710" s="2" t="s">
        <v>1849</v>
      </c>
      <c r="D1710" s="1">
        <v>207</v>
      </c>
      <c r="E1710" s="3" t="s">
        <v>1850</v>
      </c>
      <c r="F1710" s="1">
        <v>98000</v>
      </c>
      <c r="G1710" s="1" t="s">
        <v>27</v>
      </c>
      <c r="H1710" s="1" t="s">
        <v>28</v>
      </c>
      <c r="I1710" s="1">
        <v>2020</v>
      </c>
      <c r="J1710" s="1">
        <v>2020</v>
      </c>
      <c r="K1710" s="1" t="s">
        <v>4914</v>
      </c>
      <c r="L1710" s="2" t="s">
        <v>49</v>
      </c>
      <c r="M1710" s="1">
        <v>40</v>
      </c>
      <c r="N1710" s="2" t="s">
        <v>1863</v>
      </c>
      <c r="O1710" s="2" t="s">
        <v>1864</v>
      </c>
      <c r="P1710" s="4">
        <v>-1000000</v>
      </c>
      <c r="Q1710" s="4">
        <v>-1000000</v>
      </c>
      <c r="R1710" s="4">
        <v>0</v>
      </c>
      <c r="S1710" s="4">
        <v>0</v>
      </c>
      <c r="T1710" s="5">
        <v>0</v>
      </c>
      <c r="U1710" s="5">
        <v>0</v>
      </c>
      <c r="V1710" s="5">
        <v>0</v>
      </c>
      <c r="W1710" s="5">
        <v>0</v>
      </c>
      <c r="X1710" s="5">
        <v>0</v>
      </c>
      <c r="Y1710" s="6">
        <v>0</v>
      </c>
    </row>
    <row r="1711" spans="1:25" ht="73" thickBot="1" x14ac:dyDescent="0.4">
      <c r="A1711" s="20" t="s">
        <v>1180</v>
      </c>
      <c r="B1711" s="1">
        <v>7</v>
      </c>
      <c r="C1711" s="2" t="s">
        <v>1849</v>
      </c>
      <c r="D1711" s="1">
        <v>207</v>
      </c>
      <c r="E1711" s="3" t="s">
        <v>1850</v>
      </c>
      <c r="F1711" s="1">
        <v>98000</v>
      </c>
      <c r="G1711" s="1" t="s">
        <v>58</v>
      </c>
      <c r="H1711" s="1" t="s">
        <v>59</v>
      </c>
      <c r="I1711" s="1" t="s">
        <v>60</v>
      </c>
      <c r="J1711" s="1">
        <v>2021</v>
      </c>
      <c r="K1711" s="1" t="s">
        <v>4915</v>
      </c>
      <c r="L1711" s="2" t="s">
        <v>206</v>
      </c>
      <c r="M1711" s="1">
        <v>30</v>
      </c>
      <c r="N1711" s="2" t="s">
        <v>1865</v>
      </c>
      <c r="O1711" s="2" t="s">
        <v>1866</v>
      </c>
      <c r="P1711" s="4">
        <v>0</v>
      </c>
      <c r="Q1711" s="4">
        <v>1000000</v>
      </c>
      <c r="R1711" s="4">
        <v>0</v>
      </c>
      <c r="S1711" s="4">
        <v>0</v>
      </c>
      <c r="T1711" s="5">
        <v>0</v>
      </c>
      <c r="U1711" s="5">
        <v>0</v>
      </c>
      <c r="V1711" s="5">
        <v>0</v>
      </c>
      <c r="W1711" s="5">
        <v>0</v>
      </c>
      <c r="X1711" s="5">
        <v>0</v>
      </c>
      <c r="Y1711" s="6">
        <v>0</v>
      </c>
    </row>
    <row r="1712" spans="1:25" ht="73" thickBot="1" x14ac:dyDescent="0.4">
      <c r="A1712" s="20" t="s">
        <v>1180</v>
      </c>
      <c r="B1712" s="1">
        <v>7</v>
      </c>
      <c r="C1712" s="2" t="s">
        <v>1849</v>
      </c>
      <c r="D1712" s="1">
        <v>207</v>
      </c>
      <c r="E1712" s="3" t="s">
        <v>1850</v>
      </c>
      <c r="F1712" s="1">
        <v>98000</v>
      </c>
      <c r="G1712" s="1" t="s">
        <v>58</v>
      </c>
      <c r="H1712" s="1" t="s">
        <v>59</v>
      </c>
      <c r="I1712" s="1" t="s">
        <v>60</v>
      </c>
      <c r="J1712" s="1">
        <v>2021</v>
      </c>
      <c r="K1712" s="1" t="s">
        <v>4915</v>
      </c>
      <c r="L1712" s="2" t="s">
        <v>206</v>
      </c>
      <c r="M1712" s="1">
        <v>30</v>
      </c>
      <c r="N1712" s="2" t="s">
        <v>275</v>
      </c>
      <c r="O1712" s="2" t="s">
        <v>276</v>
      </c>
      <c r="P1712" s="4">
        <v>-1043200</v>
      </c>
      <c r="Q1712" s="4">
        <v>-1154500</v>
      </c>
      <c r="R1712" s="4">
        <v>0</v>
      </c>
      <c r="S1712" s="4">
        <v>0</v>
      </c>
      <c r="T1712" s="5">
        <v>0</v>
      </c>
      <c r="U1712" s="5">
        <v>0</v>
      </c>
      <c r="V1712" s="5">
        <v>0</v>
      </c>
      <c r="W1712" s="5">
        <v>0</v>
      </c>
      <c r="X1712" s="5">
        <v>0</v>
      </c>
      <c r="Y1712" s="6">
        <v>0</v>
      </c>
    </row>
    <row r="1713" spans="1:25" ht="44" thickBot="1" x14ac:dyDescent="0.4">
      <c r="A1713" s="20" t="s">
        <v>1180</v>
      </c>
      <c r="B1713" s="1">
        <v>7</v>
      </c>
      <c r="C1713" s="2" t="s">
        <v>1849</v>
      </c>
      <c r="D1713" s="1">
        <v>207</v>
      </c>
      <c r="E1713" s="3" t="s">
        <v>1850</v>
      </c>
      <c r="F1713" s="1">
        <v>98000</v>
      </c>
      <c r="G1713" s="1" t="s">
        <v>58</v>
      </c>
      <c r="H1713" s="1" t="s">
        <v>59</v>
      </c>
      <c r="I1713" s="1" t="s">
        <v>60</v>
      </c>
      <c r="J1713" s="1">
        <v>2021</v>
      </c>
      <c r="K1713" s="1" t="s">
        <v>4915</v>
      </c>
      <c r="L1713" s="2" t="s">
        <v>206</v>
      </c>
      <c r="M1713" s="1">
        <v>30</v>
      </c>
      <c r="N1713" s="2" t="s">
        <v>1867</v>
      </c>
      <c r="O1713" s="2" t="s">
        <v>1868</v>
      </c>
      <c r="P1713" s="4">
        <v>0</v>
      </c>
      <c r="Q1713" s="4">
        <v>0</v>
      </c>
      <c r="R1713" s="4">
        <v>0</v>
      </c>
      <c r="S1713" s="4">
        <v>0</v>
      </c>
      <c r="T1713" s="5">
        <v>0</v>
      </c>
      <c r="U1713" s="5">
        <v>0</v>
      </c>
      <c r="V1713" s="5">
        <v>0</v>
      </c>
      <c r="W1713" s="5">
        <v>0</v>
      </c>
      <c r="X1713" s="5">
        <v>0</v>
      </c>
      <c r="Y1713" s="6">
        <v>0</v>
      </c>
    </row>
    <row r="1714" spans="1:25" ht="44" thickBot="1" x14ac:dyDescent="0.4">
      <c r="A1714" s="20" t="s">
        <v>1180</v>
      </c>
      <c r="B1714" s="1">
        <v>7</v>
      </c>
      <c r="C1714" s="2" t="s">
        <v>1849</v>
      </c>
      <c r="D1714" s="1">
        <v>207</v>
      </c>
      <c r="E1714" s="3" t="s">
        <v>1850</v>
      </c>
      <c r="F1714" s="1">
        <v>98000</v>
      </c>
      <c r="G1714" s="1" t="s">
        <v>58</v>
      </c>
      <c r="H1714" s="1" t="s">
        <v>59</v>
      </c>
      <c r="I1714" s="1" t="s">
        <v>60</v>
      </c>
      <c r="J1714" s="1">
        <v>2021</v>
      </c>
      <c r="K1714" s="1" t="s">
        <v>4915</v>
      </c>
      <c r="L1714" s="2" t="s">
        <v>206</v>
      </c>
      <c r="M1714" s="1">
        <v>30</v>
      </c>
      <c r="N1714" s="2" t="s">
        <v>1675</v>
      </c>
      <c r="O1714" s="2" t="s">
        <v>1676</v>
      </c>
      <c r="P1714" s="4">
        <v>0</v>
      </c>
      <c r="Q1714" s="4">
        <v>320300</v>
      </c>
      <c r="R1714" s="4">
        <v>0</v>
      </c>
      <c r="S1714" s="4">
        <v>0</v>
      </c>
      <c r="T1714" s="5">
        <v>0</v>
      </c>
      <c r="U1714" s="5">
        <v>0</v>
      </c>
      <c r="V1714" s="5">
        <v>0</v>
      </c>
      <c r="W1714" s="5">
        <v>0</v>
      </c>
      <c r="X1714" s="5">
        <v>0</v>
      </c>
      <c r="Y1714" s="6">
        <v>0</v>
      </c>
    </row>
    <row r="1715" spans="1:25" ht="44" thickBot="1" x14ac:dyDescent="0.4">
      <c r="A1715" s="20" t="s">
        <v>1180</v>
      </c>
      <c r="B1715" s="1">
        <v>7</v>
      </c>
      <c r="C1715" s="2" t="s">
        <v>1849</v>
      </c>
      <c r="D1715" s="1">
        <v>207</v>
      </c>
      <c r="E1715" s="3" t="s">
        <v>1850</v>
      </c>
      <c r="F1715" s="1">
        <v>98000</v>
      </c>
      <c r="G1715" s="1" t="s">
        <v>58</v>
      </c>
      <c r="H1715" s="1" t="s">
        <v>59</v>
      </c>
      <c r="I1715" s="1" t="s">
        <v>60</v>
      </c>
      <c r="J1715" s="1">
        <v>2021</v>
      </c>
      <c r="K1715" s="1" t="s">
        <v>4915</v>
      </c>
      <c r="L1715" s="2" t="s">
        <v>49</v>
      </c>
      <c r="M1715" s="1">
        <v>40</v>
      </c>
      <c r="N1715" s="2" t="s">
        <v>1869</v>
      </c>
      <c r="O1715" s="2" t="s">
        <v>1870</v>
      </c>
      <c r="P1715" s="4">
        <v>0</v>
      </c>
      <c r="Q1715" s="4">
        <v>2500000</v>
      </c>
      <c r="R1715" s="4">
        <v>0</v>
      </c>
      <c r="S1715" s="4">
        <v>0</v>
      </c>
      <c r="T1715" s="5">
        <v>0</v>
      </c>
      <c r="U1715" s="5">
        <v>0</v>
      </c>
      <c r="V1715" s="5">
        <v>0</v>
      </c>
      <c r="W1715" s="5">
        <v>0</v>
      </c>
      <c r="X1715" s="5">
        <v>0</v>
      </c>
      <c r="Y1715" s="6">
        <v>0</v>
      </c>
    </row>
    <row r="1716" spans="1:25" ht="44" thickBot="1" x14ac:dyDescent="0.4">
      <c r="A1716" s="20" t="s">
        <v>1180</v>
      </c>
      <c r="B1716" s="1">
        <v>7</v>
      </c>
      <c r="C1716" s="2" t="s">
        <v>1849</v>
      </c>
      <c r="D1716" s="1">
        <v>207</v>
      </c>
      <c r="E1716" s="3" t="s">
        <v>1850</v>
      </c>
      <c r="F1716" s="1">
        <v>98000</v>
      </c>
      <c r="G1716" s="1" t="s">
        <v>58</v>
      </c>
      <c r="H1716" s="1" t="s">
        <v>59</v>
      </c>
      <c r="I1716" s="1" t="s">
        <v>60</v>
      </c>
      <c r="J1716" s="1">
        <v>2021</v>
      </c>
      <c r="K1716" s="1" t="s">
        <v>4915</v>
      </c>
      <c r="L1716" s="2" t="s">
        <v>49</v>
      </c>
      <c r="M1716" s="1">
        <v>40</v>
      </c>
      <c r="N1716" s="2" t="s">
        <v>1871</v>
      </c>
      <c r="O1716" s="2" t="s">
        <v>1872</v>
      </c>
      <c r="P1716" s="4">
        <v>0</v>
      </c>
      <c r="Q1716" s="4">
        <v>-1000000</v>
      </c>
      <c r="R1716" s="4">
        <v>0</v>
      </c>
      <c r="S1716" s="4">
        <v>0</v>
      </c>
      <c r="T1716" s="5">
        <v>0</v>
      </c>
      <c r="U1716" s="5">
        <v>0</v>
      </c>
      <c r="V1716" s="5">
        <v>0</v>
      </c>
      <c r="W1716" s="5">
        <v>0</v>
      </c>
      <c r="X1716" s="5">
        <v>0</v>
      </c>
      <c r="Y1716" s="6">
        <v>0</v>
      </c>
    </row>
    <row r="1717" spans="1:25" ht="73" thickBot="1" x14ac:dyDescent="0.4">
      <c r="A1717" s="20" t="s">
        <v>1180</v>
      </c>
      <c r="B1717" s="1">
        <v>7</v>
      </c>
      <c r="C1717" s="2" t="s">
        <v>1873</v>
      </c>
      <c r="D1717" s="1">
        <v>209</v>
      </c>
      <c r="E1717" s="3" t="s">
        <v>1874</v>
      </c>
      <c r="F1717" s="1">
        <v>99000</v>
      </c>
      <c r="G1717" s="1" t="s">
        <v>27</v>
      </c>
      <c r="H1717" s="1" t="s">
        <v>28</v>
      </c>
      <c r="I1717" s="1">
        <v>2020</v>
      </c>
      <c r="J1717" s="1">
        <v>2020</v>
      </c>
      <c r="K1717" s="1" t="s">
        <v>4914</v>
      </c>
      <c r="L1717" s="2" t="s">
        <v>29</v>
      </c>
      <c r="M1717" s="1">
        <v>10</v>
      </c>
      <c r="N1717" s="2" t="s">
        <v>30</v>
      </c>
      <c r="O1717" s="2" t="s">
        <v>31</v>
      </c>
      <c r="P1717" s="4">
        <v>0</v>
      </c>
      <c r="Q1717" s="4">
        <v>0</v>
      </c>
      <c r="R1717" s="4">
        <v>1987715855</v>
      </c>
      <c r="S1717" s="4">
        <v>1987715855</v>
      </c>
      <c r="T1717" s="5">
        <v>0</v>
      </c>
      <c r="U1717" s="5">
        <v>0</v>
      </c>
      <c r="V1717" s="5">
        <v>7463.22</v>
      </c>
      <c r="W1717" s="5">
        <v>7463.22</v>
      </c>
      <c r="X1717" s="5">
        <v>7463.22</v>
      </c>
      <c r="Y1717" s="6">
        <v>7463.22</v>
      </c>
    </row>
    <row r="1718" spans="1:25" ht="73" thickBot="1" x14ac:dyDescent="0.4">
      <c r="A1718" s="20" t="s">
        <v>1180</v>
      </c>
      <c r="B1718" s="1">
        <v>7</v>
      </c>
      <c r="C1718" s="2" t="s">
        <v>1873</v>
      </c>
      <c r="D1718" s="1">
        <v>209</v>
      </c>
      <c r="E1718" s="3" t="s">
        <v>1874</v>
      </c>
      <c r="F1718" s="1">
        <v>99000</v>
      </c>
      <c r="G1718" s="1" t="s">
        <v>27</v>
      </c>
      <c r="H1718" s="1" t="s">
        <v>28</v>
      </c>
      <c r="I1718" s="1">
        <v>2020</v>
      </c>
      <c r="J1718" s="1">
        <v>2020</v>
      </c>
      <c r="K1718" s="1" t="s">
        <v>4914</v>
      </c>
      <c r="L1718" s="2" t="s">
        <v>32</v>
      </c>
      <c r="M1718" s="1">
        <v>20</v>
      </c>
      <c r="N1718" s="2" t="s">
        <v>35</v>
      </c>
      <c r="O1718" s="2" t="s">
        <v>36</v>
      </c>
      <c r="P1718" s="4">
        <v>0</v>
      </c>
      <c r="Q1718" s="4">
        <v>0</v>
      </c>
      <c r="R1718" s="4">
        <v>13753160</v>
      </c>
      <c r="S1718" s="4">
        <v>13753160</v>
      </c>
      <c r="T1718" s="5">
        <v>0</v>
      </c>
      <c r="U1718" s="5">
        <v>0</v>
      </c>
      <c r="V1718" s="5">
        <v>0</v>
      </c>
      <c r="W1718" s="5">
        <v>0</v>
      </c>
      <c r="X1718" s="5">
        <v>0</v>
      </c>
      <c r="Y1718" s="6">
        <v>0</v>
      </c>
    </row>
    <row r="1719" spans="1:25" ht="87.5" thickBot="1" x14ac:dyDescent="0.4">
      <c r="A1719" s="20" t="s">
        <v>1180</v>
      </c>
      <c r="B1719" s="1">
        <v>7</v>
      </c>
      <c r="C1719" s="2" t="s">
        <v>1873</v>
      </c>
      <c r="D1719" s="1">
        <v>209</v>
      </c>
      <c r="E1719" s="3" t="s">
        <v>1874</v>
      </c>
      <c r="F1719" s="1">
        <v>99000</v>
      </c>
      <c r="G1719" s="1" t="s">
        <v>27</v>
      </c>
      <c r="H1719" s="1" t="s">
        <v>28</v>
      </c>
      <c r="I1719" s="1">
        <v>2020</v>
      </c>
      <c r="J1719" s="1">
        <v>2020</v>
      </c>
      <c r="K1719" s="1" t="s">
        <v>4914</v>
      </c>
      <c r="L1719" s="2" t="s">
        <v>32</v>
      </c>
      <c r="M1719" s="1">
        <v>20</v>
      </c>
      <c r="N1719" s="2" t="s">
        <v>342</v>
      </c>
      <c r="O1719" s="2" t="s">
        <v>343</v>
      </c>
      <c r="P1719" s="4">
        <v>0</v>
      </c>
      <c r="Q1719" s="4">
        <v>0</v>
      </c>
      <c r="R1719" s="4">
        <v>-4223</v>
      </c>
      <c r="S1719" s="4">
        <v>-4223</v>
      </c>
      <c r="T1719" s="5">
        <v>0</v>
      </c>
      <c r="U1719" s="5">
        <v>0</v>
      </c>
      <c r="V1719" s="5">
        <v>0</v>
      </c>
      <c r="W1719" s="5">
        <v>0</v>
      </c>
      <c r="X1719" s="5">
        <v>0</v>
      </c>
      <c r="Y1719" s="6">
        <v>0</v>
      </c>
    </row>
    <row r="1720" spans="1:25" ht="73" thickBot="1" x14ac:dyDescent="0.4">
      <c r="A1720" s="20" t="s">
        <v>1180</v>
      </c>
      <c r="B1720" s="1">
        <v>7</v>
      </c>
      <c r="C1720" s="2" t="s">
        <v>1873</v>
      </c>
      <c r="D1720" s="1">
        <v>209</v>
      </c>
      <c r="E1720" s="3" t="s">
        <v>1874</v>
      </c>
      <c r="F1720" s="1">
        <v>99000</v>
      </c>
      <c r="G1720" s="1" t="s">
        <v>27</v>
      </c>
      <c r="H1720" s="1" t="s">
        <v>28</v>
      </c>
      <c r="I1720" s="1">
        <v>2020</v>
      </c>
      <c r="J1720" s="1">
        <v>2020</v>
      </c>
      <c r="K1720" s="1" t="s">
        <v>4914</v>
      </c>
      <c r="L1720" s="2" t="s">
        <v>32</v>
      </c>
      <c r="M1720" s="1">
        <v>20</v>
      </c>
      <c r="N1720" s="2" t="s">
        <v>37</v>
      </c>
      <c r="O1720" s="2" t="s">
        <v>38</v>
      </c>
      <c r="P1720" s="4">
        <v>0</v>
      </c>
      <c r="Q1720" s="4">
        <v>0</v>
      </c>
      <c r="R1720" s="4">
        <v>-10767</v>
      </c>
      <c r="S1720" s="4">
        <v>-10767</v>
      </c>
      <c r="T1720" s="5">
        <v>0</v>
      </c>
      <c r="U1720" s="5">
        <v>0</v>
      </c>
      <c r="V1720" s="5">
        <v>0</v>
      </c>
      <c r="W1720" s="5">
        <v>0</v>
      </c>
      <c r="X1720" s="5">
        <v>0</v>
      </c>
      <c r="Y1720" s="6">
        <v>0</v>
      </c>
    </row>
    <row r="1721" spans="1:25" ht="87.5" thickBot="1" x14ac:dyDescent="0.4">
      <c r="A1721" s="20" t="s">
        <v>1180</v>
      </c>
      <c r="B1721" s="1">
        <v>7</v>
      </c>
      <c r="C1721" s="2" t="s">
        <v>1873</v>
      </c>
      <c r="D1721" s="1">
        <v>209</v>
      </c>
      <c r="E1721" s="3" t="s">
        <v>1874</v>
      </c>
      <c r="F1721" s="1">
        <v>99000</v>
      </c>
      <c r="G1721" s="1" t="s">
        <v>27</v>
      </c>
      <c r="H1721" s="1" t="s">
        <v>28</v>
      </c>
      <c r="I1721" s="1">
        <v>2020</v>
      </c>
      <c r="J1721" s="1">
        <v>2020</v>
      </c>
      <c r="K1721" s="1" t="s">
        <v>4914</v>
      </c>
      <c r="L1721" s="2" t="s">
        <v>32</v>
      </c>
      <c r="M1721" s="1">
        <v>20</v>
      </c>
      <c r="N1721" s="2" t="s">
        <v>39</v>
      </c>
      <c r="O1721" s="2" t="s">
        <v>40</v>
      </c>
      <c r="P1721" s="4">
        <v>0</v>
      </c>
      <c r="Q1721" s="4">
        <v>0</v>
      </c>
      <c r="R1721" s="4">
        <v>26194</v>
      </c>
      <c r="S1721" s="4">
        <v>26194</v>
      </c>
      <c r="T1721" s="5">
        <v>0</v>
      </c>
      <c r="U1721" s="5">
        <v>0</v>
      </c>
      <c r="V1721" s="5">
        <v>0</v>
      </c>
      <c r="W1721" s="5">
        <v>0</v>
      </c>
      <c r="X1721" s="5">
        <v>0</v>
      </c>
      <c r="Y1721" s="6">
        <v>0</v>
      </c>
    </row>
    <row r="1722" spans="1:25" ht="87.5" thickBot="1" x14ac:dyDescent="0.4">
      <c r="A1722" s="20" t="s">
        <v>1180</v>
      </c>
      <c r="B1722" s="1">
        <v>7</v>
      </c>
      <c r="C1722" s="2" t="s">
        <v>1873</v>
      </c>
      <c r="D1722" s="1">
        <v>209</v>
      </c>
      <c r="E1722" s="3" t="s">
        <v>1874</v>
      </c>
      <c r="F1722" s="1">
        <v>99000</v>
      </c>
      <c r="G1722" s="1" t="s">
        <v>27</v>
      </c>
      <c r="H1722" s="1" t="s">
        <v>28</v>
      </c>
      <c r="I1722" s="1">
        <v>2020</v>
      </c>
      <c r="J1722" s="1">
        <v>2020</v>
      </c>
      <c r="K1722" s="1" t="s">
        <v>4914</v>
      </c>
      <c r="L1722" s="2" t="s">
        <v>32</v>
      </c>
      <c r="M1722" s="1">
        <v>20</v>
      </c>
      <c r="N1722" s="2" t="s">
        <v>43</v>
      </c>
      <c r="O1722" s="2" t="s">
        <v>44</v>
      </c>
      <c r="P1722" s="4">
        <v>0</v>
      </c>
      <c r="Q1722" s="4">
        <v>0</v>
      </c>
      <c r="R1722" s="4">
        <v>26770</v>
      </c>
      <c r="S1722" s="4">
        <v>26770</v>
      </c>
      <c r="T1722" s="5">
        <v>0</v>
      </c>
      <c r="U1722" s="5">
        <v>0</v>
      </c>
      <c r="V1722" s="5">
        <v>0</v>
      </c>
      <c r="W1722" s="5">
        <v>0</v>
      </c>
      <c r="X1722" s="5">
        <v>0</v>
      </c>
      <c r="Y1722" s="6">
        <v>0</v>
      </c>
    </row>
    <row r="1723" spans="1:25" ht="73" thickBot="1" x14ac:dyDescent="0.4">
      <c r="A1723" s="20" t="s">
        <v>1180</v>
      </c>
      <c r="B1723" s="1">
        <v>7</v>
      </c>
      <c r="C1723" s="2" t="s">
        <v>1873</v>
      </c>
      <c r="D1723" s="1">
        <v>209</v>
      </c>
      <c r="E1723" s="3" t="s">
        <v>1874</v>
      </c>
      <c r="F1723" s="1">
        <v>99000</v>
      </c>
      <c r="G1723" s="1" t="s">
        <v>27</v>
      </c>
      <c r="H1723" s="1" t="s">
        <v>28</v>
      </c>
      <c r="I1723" s="1">
        <v>2020</v>
      </c>
      <c r="J1723" s="1">
        <v>2020</v>
      </c>
      <c r="K1723" s="1" t="s">
        <v>4914</v>
      </c>
      <c r="L1723" s="2" t="s">
        <v>32</v>
      </c>
      <c r="M1723" s="1">
        <v>20</v>
      </c>
      <c r="N1723" s="2" t="s">
        <v>45</v>
      </c>
      <c r="O1723" s="2" t="s">
        <v>46</v>
      </c>
      <c r="P1723" s="4">
        <v>0</v>
      </c>
      <c r="Q1723" s="4">
        <v>0</v>
      </c>
      <c r="R1723" s="4">
        <v>-26768</v>
      </c>
      <c r="S1723" s="4">
        <v>-26768</v>
      </c>
      <c r="T1723" s="5">
        <v>0</v>
      </c>
      <c r="U1723" s="5">
        <v>0</v>
      </c>
      <c r="V1723" s="5">
        <v>0</v>
      </c>
      <c r="W1723" s="5">
        <v>0</v>
      </c>
      <c r="X1723" s="5">
        <v>0</v>
      </c>
      <c r="Y1723" s="6">
        <v>0</v>
      </c>
    </row>
    <row r="1724" spans="1:25" ht="160" thickBot="1" x14ac:dyDescent="0.4">
      <c r="A1724" s="20" t="s">
        <v>1180</v>
      </c>
      <c r="B1724" s="1">
        <v>7</v>
      </c>
      <c r="C1724" s="2" t="s">
        <v>1873</v>
      </c>
      <c r="D1724" s="1">
        <v>209</v>
      </c>
      <c r="E1724" s="3" t="s">
        <v>1874</v>
      </c>
      <c r="F1724" s="1">
        <v>99000</v>
      </c>
      <c r="G1724" s="1" t="s">
        <v>27</v>
      </c>
      <c r="H1724" s="1" t="s">
        <v>28</v>
      </c>
      <c r="I1724" s="1">
        <v>2020</v>
      </c>
      <c r="J1724" s="1">
        <v>2020</v>
      </c>
      <c r="K1724" s="1" t="s">
        <v>4914</v>
      </c>
      <c r="L1724" s="2" t="s">
        <v>206</v>
      </c>
      <c r="M1724" s="1">
        <v>30</v>
      </c>
      <c r="N1724" s="2" t="s">
        <v>1875</v>
      </c>
      <c r="O1724" s="2" t="s">
        <v>1876</v>
      </c>
      <c r="P1724" s="4">
        <v>0</v>
      </c>
      <c r="Q1724" s="4">
        <v>0</v>
      </c>
      <c r="R1724" s="4">
        <v>119863444</v>
      </c>
      <c r="S1724" s="4">
        <v>250659790</v>
      </c>
      <c r="T1724" s="5">
        <v>0</v>
      </c>
      <c r="U1724" s="5">
        <v>0</v>
      </c>
      <c r="V1724" s="5">
        <v>216</v>
      </c>
      <c r="W1724" s="5">
        <v>331</v>
      </c>
      <c r="X1724" s="5">
        <v>216</v>
      </c>
      <c r="Y1724" s="6">
        <v>331</v>
      </c>
    </row>
    <row r="1725" spans="1:25" ht="73" thickBot="1" x14ac:dyDescent="0.4">
      <c r="A1725" s="20" t="s">
        <v>1180</v>
      </c>
      <c r="B1725" s="1">
        <v>7</v>
      </c>
      <c r="C1725" s="2" t="s">
        <v>1877</v>
      </c>
      <c r="D1725" s="1">
        <v>246</v>
      </c>
      <c r="E1725" s="3" t="s">
        <v>1878</v>
      </c>
      <c r="F1725" s="1">
        <v>100000</v>
      </c>
      <c r="G1725" s="1" t="s">
        <v>27</v>
      </c>
      <c r="H1725" s="1" t="s">
        <v>28</v>
      </c>
      <c r="I1725" s="1">
        <v>2020</v>
      </c>
      <c r="J1725" s="1">
        <v>2020</v>
      </c>
      <c r="K1725" s="1" t="s">
        <v>4914</v>
      </c>
      <c r="L1725" s="2" t="s">
        <v>29</v>
      </c>
      <c r="M1725" s="1">
        <v>10</v>
      </c>
      <c r="N1725" s="2" t="s">
        <v>30</v>
      </c>
      <c r="O1725" s="2" t="s">
        <v>31</v>
      </c>
      <c r="P1725" s="4">
        <v>23522565</v>
      </c>
      <c r="Q1725" s="4">
        <v>23522565</v>
      </c>
      <c r="R1725" s="4">
        <v>26962513</v>
      </c>
      <c r="S1725" s="4">
        <v>26962513</v>
      </c>
      <c r="T1725" s="5">
        <v>171.46</v>
      </c>
      <c r="U1725" s="5">
        <v>171.46</v>
      </c>
      <c r="V1725" s="5">
        <v>186.24</v>
      </c>
      <c r="W1725" s="5">
        <v>186.24</v>
      </c>
      <c r="X1725" s="5">
        <v>357.7</v>
      </c>
      <c r="Y1725" s="6">
        <v>357.7</v>
      </c>
    </row>
    <row r="1726" spans="1:25" ht="87.5" thickBot="1" x14ac:dyDescent="0.4">
      <c r="A1726" s="20" t="s">
        <v>1180</v>
      </c>
      <c r="B1726" s="1">
        <v>7</v>
      </c>
      <c r="C1726" s="2" t="s">
        <v>1877</v>
      </c>
      <c r="D1726" s="1">
        <v>246</v>
      </c>
      <c r="E1726" s="3" t="s">
        <v>1878</v>
      </c>
      <c r="F1726" s="1">
        <v>100000</v>
      </c>
      <c r="G1726" s="1" t="s">
        <v>27</v>
      </c>
      <c r="H1726" s="1" t="s">
        <v>28</v>
      </c>
      <c r="I1726" s="1">
        <v>2020</v>
      </c>
      <c r="J1726" s="1">
        <v>2020</v>
      </c>
      <c r="K1726" s="1" t="s">
        <v>4914</v>
      </c>
      <c r="L1726" s="2" t="s">
        <v>32</v>
      </c>
      <c r="M1726" s="1">
        <v>20</v>
      </c>
      <c r="N1726" s="2" t="s">
        <v>33</v>
      </c>
      <c r="O1726" s="2" t="s">
        <v>34</v>
      </c>
      <c r="P1726" s="4">
        <v>24367</v>
      </c>
      <c r="Q1726" s="4">
        <v>24367</v>
      </c>
      <c r="R1726" s="4">
        <v>28819</v>
      </c>
      <c r="S1726" s="4">
        <v>28819</v>
      </c>
      <c r="T1726" s="5">
        <v>0</v>
      </c>
      <c r="U1726" s="5">
        <v>0</v>
      </c>
      <c r="V1726" s="5">
        <v>0</v>
      </c>
      <c r="W1726" s="5">
        <v>0</v>
      </c>
      <c r="X1726" s="5">
        <v>0</v>
      </c>
      <c r="Y1726" s="6">
        <v>0</v>
      </c>
    </row>
    <row r="1727" spans="1:25" ht="73" thickBot="1" x14ac:dyDescent="0.4">
      <c r="A1727" s="20" t="s">
        <v>1180</v>
      </c>
      <c r="B1727" s="1">
        <v>7</v>
      </c>
      <c r="C1727" s="2" t="s">
        <v>1877</v>
      </c>
      <c r="D1727" s="1">
        <v>246</v>
      </c>
      <c r="E1727" s="3" t="s">
        <v>1878</v>
      </c>
      <c r="F1727" s="1">
        <v>100000</v>
      </c>
      <c r="G1727" s="1" t="s">
        <v>27</v>
      </c>
      <c r="H1727" s="1" t="s">
        <v>28</v>
      </c>
      <c r="I1727" s="1">
        <v>2020</v>
      </c>
      <c r="J1727" s="1">
        <v>2020</v>
      </c>
      <c r="K1727" s="1" t="s">
        <v>4914</v>
      </c>
      <c r="L1727" s="2" t="s">
        <v>32</v>
      </c>
      <c r="M1727" s="1">
        <v>20</v>
      </c>
      <c r="N1727" s="2" t="s">
        <v>35</v>
      </c>
      <c r="O1727" s="2" t="s">
        <v>36</v>
      </c>
      <c r="P1727" s="4">
        <v>308493</v>
      </c>
      <c r="Q1727" s="4">
        <v>308493</v>
      </c>
      <c r="R1727" s="4">
        <v>276815</v>
      </c>
      <c r="S1727" s="4">
        <v>276815</v>
      </c>
      <c r="T1727" s="5">
        <v>0</v>
      </c>
      <c r="U1727" s="5">
        <v>0</v>
      </c>
      <c r="V1727" s="5">
        <v>0</v>
      </c>
      <c r="W1727" s="5">
        <v>0</v>
      </c>
      <c r="X1727" s="5">
        <v>0</v>
      </c>
      <c r="Y1727" s="6">
        <v>0</v>
      </c>
    </row>
    <row r="1728" spans="1:25" ht="87.5" thickBot="1" x14ac:dyDescent="0.4">
      <c r="A1728" s="20" t="s">
        <v>1180</v>
      </c>
      <c r="B1728" s="1">
        <v>7</v>
      </c>
      <c r="C1728" s="2" t="s">
        <v>1877</v>
      </c>
      <c r="D1728" s="1">
        <v>246</v>
      </c>
      <c r="E1728" s="3" t="s">
        <v>1878</v>
      </c>
      <c r="F1728" s="1">
        <v>100000</v>
      </c>
      <c r="G1728" s="1" t="s">
        <v>27</v>
      </c>
      <c r="H1728" s="1" t="s">
        <v>28</v>
      </c>
      <c r="I1728" s="1">
        <v>2020</v>
      </c>
      <c r="J1728" s="1">
        <v>2020</v>
      </c>
      <c r="K1728" s="1" t="s">
        <v>4914</v>
      </c>
      <c r="L1728" s="2" t="s">
        <v>32</v>
      </c>
      <c r="M1728" s="1">
        <v>20</v>
      </c>
      <c r="N1728" s="2" t="s">
        <v>342</v>
      </c>
      <c r="O1728" s="2" t="s">
        <v>343</v>
      </c>
      <c r="P1728" s="4">
        <v>-274</v>
      </c>
      <c r="Q1728" s="4">
        <v>-274</v>
      </c>
      <c r="R1728" s="4">
        <v>-416</v>
      </c>
      <c r="S1728" s="4">
        <v>-416</v>
      </c>
      <c r="T1728" s="5">
        <v>0</v>
      </c>
      <c r="U1728" s="5">
        <v>0</v>
      </c>
      <c r="V1728" s="5">
        <v>0</v>
      </c>
      <c r="W1728" s="5">
        <v>0</v>
      </c>
      <c r="X1728" s="5">
        <v>0</v>
      </c>
      <c r="Y1728" s="6">
        <v>0</v>
      </c>
    </row>
    <row r="1729" spans="1:25" ht="73" thickBot="1" x14ac:dyDescent="0.4">
      <c r="A1729" s="20" t="s">
        <v>1180</v>
      </c>
      <c r="B1729" s="1">
        <v>7</v>
      </c>
      <c r="C1729" s="2" t="s">
        <v>1877</v>
      </c>
      <c r="D1729" s="1">
        <v>246</v>
      </c>
      <c r="E1729" s="3" t="s">
        <v>1878</v>
      </c>
      <c r="F1729" s="1">
        <v>100000</v>
      </c>
      <c r="G1729" s="1" t="s">
        <v>27</v>
      </c>
      <c r="H1729" s="1" t="s">
        <v>28</v>
      </c>
      <c r="I1729" s="1">
        <v>2020</v>
      </c>
      <c r="J1729" s="1">
        <v>2020</v>
      </c>
      <c r="K1729" s="1" t="s">
        <v>4914</v>
      </c>
      <c r="L1729" s="2" t="s">
        <v>32</v>
      </c>
      <c r="M1729" s="1">
        <v>20</v>
      </c>
      <c r="N1729" s="2" t="s">
        <v>37</v>
      </c>
      <c r="O1729" s="2" t="s">
        <v>38</v>
      </c>
      <c r="P1729" s="4">
        <v>-2337</v>
      </c>
      <c r="Q1729" s="4">
        <v>-2337</v>
      </c>
      <c r="R1729" s="4">
        <v>-5487</v>
      </c>
      <c r="S1729" s="4">
        <v>-5487</v>
      </c>
      <c r="T1729" s="5">
        <v>0</v>
      </c>
      <c r="U1729" s="5">
        <v>0</v>
      </c>
      <c r="V1729" s="5">
        <v>0</v>
      </c>
      <c r="W1729" s="5">
        <v>0</v>
      </c>
      <c r="X1729" s="5">
        <v>0</v>
      </c>
      <c r="Y1729" s="6">
        <v>0</v>
      </c>
    </row>
    <row r="1730" spans="1:25" ht="73" thickBot="1" x14ac:dyDescent="0.4">
      <c r="A1730" s="20" t="s">
        <v>1180</v>
      </c>
      <c r="B1730" s="1">
        <v>7</v>
      </c>
      <c r="C1730" s="2" t="s">
        <v>1877</v>
      </c>
      <c r="D1730" s="1">
        <v>246</v>
      </c>
      <c r="E1730" s="3" t="s">
        <v>1878</v>
      </c>
      <c r="F1730" s="1">
        <v>100000</v>
      </c>
      <c r="G1730" s="1" t="s">
        <v>27</v>
      </c>
      <c r="H1730" s="1" t="s">
        <v>28</v>
      </c>
      <c r="I1730" s="1">
        <v>2020</v>
      </c>
      <c r="J1730" s="1">
        <v>2020</v>
      </c>
      <c r="K1730" s="1" t="s">
        <v>4914</v>
      </c>
      <c r="L1730" s="2" t="s">
        <v>32</v>
      </c>
      <c r="M1730" s="1">
        <v>20</v>
      </c>
      <c r="N1730" s="2" t="s">
        <v>83</v>
      </c>
      <c r="O1730" s="2" t="s">
        <v>84</v>
      </c>
      <c r="P1730" s="4">
        <v>732</v>
      </c>
      <c r="Q1730" s="4">
        <v>732</v>
      </c>
      <c r="R1730" s="4">
        <v>513</v>
      </c>
      <c r="S1730" s="4">
        <v>513</v>
      </c>
      <c r="T1730" s="5">
        <v>0</v>
      </c>
      <c r="U1730" s="5">
        <v>0</v>
      </c>
      <c r="V1730" s="5">
        <v>0</v>
      </c>
      <c r="W1730" s="5">
        <v>0</v>
      </c>
      <c r="X1730" s="5">
        <v>0</v>
      </c>
      <c r="Y1730" s="6">
        <v>0</v>
      </c>
    </row>
    <row r="1731" spans="1:25" ht="87.5" thickBot="1" x14ac:dyDescent="0.4">
      <c r="A1731" s="20" t="s">
        <v>1180</v>
      </c>
      <c r="B1731" s="1">
        <v>7</v>
      </c>
      <c r="C1731" s="2" t="s">
        <v>1877</v>
      </c>
      <c r="D1731" s="1">
        <v>246</v>
      </c>
      <c r="E1731" s="3" t="s">
        <v>1878</v>
      </c>
      <c r="F1731" s="1">
        <v>100000</v>
      </c>
      <c r="G1731" s="1" t="s">
        <v>27</v>
      </c>
      <c r="H1731" s="1" t="s">
        <v>28</v>
      </c>
      <c r="I1731" s="1">
        <v>2020</v>
      </c>
      <c r="J1731" s="1">
        <v>2020</v>
      </c>
      <c r="K1731" s="1" t="s">
        <v>4914</v>
      </c>
      <c r="L1731" s="2" t="s">
        <v>32</v>
      </c>
      <c r="M1731" s="1">
        <v>20</v>
      </c>
      <c r="N1731" s="2" t="s">
        <v>39</v>
      </c>
      <c r="O1731" s="2" t="s">
        <v>40</v>
      </c>
      <c r="P1731" s="4">
        <v>142</v>
      </c>
      <c r="Q1731" s="4">
        <v>142</v>
      </c>
      <c r="R1731" s="4">
        <v>-182</v>
      </c>
      <c r="S1731" s="4">
        <v>-182</v>
      </c>
      <c r="T1731" s="5">
        <v>0</v>
      </c>
      <c r="U1731" s="5">
        <v>0</v>
      </c>
      <c r="V1731" s="5">
        <v>0</v>
      </c>
      <c r="W1731" s="5">
        <v>0</v>
      </c>
      <c r="X1731" s="5">
        <v>0</v>
      </c>
      <c r="Y1731" s="6">
        <v>0</v>
      </c>
    </row>
    <row r="1732" spans="1:25" ht="87.5" thickBot="1" x14ac:dyDescent="0.4">
      <c r="A1732" s="20" t="s">
        <v>1180</v>
      </c>
      <c r="B1732" s="1">
        <v>7</v>
      </c>
      <c r="C1732" s="2" t="s">
        <v>1877</v>
      </c>
      <c r="D1732" s="1">
        <v>246</v>
      </c>
      <c r="E1732" s="3" t="s">
        <v>1878</v>
      </c>
      <c r="F1732" s="1">
        <v>100000</v>
      </c>
      <c r="G1732" s="1" t="s">
        <v>27</v>
      </c>
      <c r="H1732" s="1" t="s">
        <v>28</v>
      </c>
      <c r="I1732" s="1">
        <v>2020</v>
      </c>
      <c r="J1732" s="1">
        <v>2020</v>
      </c>
      <c r="K1732" s="1" t="s">
        <v>4914</v>
      </c>
      <c r="L1732" s="2" t="s">
        <v>32</v>
      </c>
      <c r="M1732" s="1">
        <v>20</v>
      </c>
      <c r="N1732" s="2" t="s">
        <v>43</v>
      </c>
      <c r="O1732" s="2" t="s">
        <v>44</v>
      </c>
      <c r="P1732" s="4">
        <v>2362</v>
      </c>
      <c r="Q1732" s="4">
        <v>2362</v>
      </c>
      <c r="R1732" s="4">
        <v>2404</v>
      </c>
      <c r="S1732" s="4">
        <v>2404</v>
      </c>
      <c r="T1732" s="5">
        <v>0</v>
      </c>
      <c r="U1732" s="5">
        <v>0</v>
      </c>
      <c r="V1732" s="5">
        <v>0</v>
      </c>
      <c r="W1732" s="5">
        <v>0</v>
      </c>
      <c r="X1732" s="5">
        <v>0</v>
      </c>
      <c r="Y1732" s="6">
        <v>0</v>
      </c>
    </row>
    <row r="1733" spans="1:25" ht="73" thickBot="1" x14ac:dyDescent="0.4">
      <c r="A1733" s="20" t="s">
        <v>1180</v>
      </c>
      <c r="B1733" s="1">
        <v>7</v>
      </c>
      <c r="C1733" s="2" t="s">
        <v>1877</v>
      </c>
      <c r="D1733" s="1">
        <v>246</v>
      </c>
      <c r="E1733" s="3" t="s">
        <v>1878</v>
      </c>
      <c r="F1733" s="1">
        <v>100000</v>
      </c>
      <c r="G1733" s="1" t="s">
        <v>27</v>
      </c>
      <c r="H1733" s="1" t="s">
        <v>28</v>
      </c>
      <c r="I1733" s="1">
        <v>2020</v>
      </c>
      <c r="J1733" s="1">
        <v>2020</v>
      </c>
      <c r="K1733" s="1" t="s">
        <v>4914</v>
      </c>
      <c r="L1733" s="2" t="s">
        <v>32</v>
      </c>
      <c r="M1733" s="1">
        <v>20</v>
      </c>
      <c r="N1733" s="2" t="s">
        <v>45</v>
      </c>
      <c r="O1733" s="2" t="s">
        <v>46</v>
      </c>
      <c r="P1733" s="4">
        <v>-1815</v>
      </c>
      <c r="Q1733" s="4">
        <v>-1815</v>
      </c>
      <c r="R1733" s="4">
        <v>-1783</v>
      </c>
      <c r="S1733" s="4">
        <v>-1783</v>
      </c>
      <c r="T1733" s="5">
        <v>0</v>
      </c>
      <c r="U1733" s="5">
        <v>0</v>
      </c>
      <c r="V1733" s="5">
        <v>0</v>
      </c>
      <c r="W1733" s="5">
        <v>0</v>
      </c>
      <c r="X1733" s="5">
        <v>0</v>
      </c>
      <c r="Y1733" s="6">
        <v>0</v>
      </c>
    </row>
    <row r="1734" spans="1:25" ht="73" thickBot="1" x14ac:dyDescent="0.4">
      <c r="A1734" s="20" t="s">
        <v>1180</v>
      </c>
      <c r="B1734" s="1">
        <v>7</v>
      </c>
      <c r="C1734" s="2" t="s">
        <v>1877</v>
      </c>
      <c r="D1734" s="1">
        <v>246</v>
      </c>
      <c r="E1734" s="3" t="s">
        <v>1878</v>
      </c>
      <c r="F1734" s="1">
        <v>100000</v>
      </c>
      <c r="G1734" s="1" t="s">
        <v>27</v>
      </c>
      <c r="H1734" s="1" t="s">
        <v>28</v>
      </c>
      <c r="I1734" s="1">
        <v>2020</v>
      </c>
      <c r="J1734" s="1">
        <v>2020</v>
      </c>
      <c r="K1734" s="1" t="s">
        <v>4914</v>
      </c>
      <c r="L1734" s="2" t="s">
        <v>32</v>
      </c>
      <c r="M1734" s="1">
        <v>20</v>
      </c>
      <c r="N1734" s="2" t="s">
        <v>47</v>
      </c>
      <c r="O1734" s="2" t="s">
        <v>48</v>
      </c>
      <c r="P1734" s="4">
        <v>2922</v>
      </c>
      <c r="Q1734" s="4">
        <v>2922</v>
      </c>
      <c r="R1734" s="4">
        <v>0</v>
      </c>
      <c r="S1734" s="4">
        <v>0</v>
      </c>
      <c r="T1734" s="5">
        <v>0</v>
      </c>
      <c r="U1734" s="5">
        <v>0</v>
      </c>
      <c r="V1734" s="5">
        <v>0</v>
      </c>
      <c r="W1734" s="5">
        <v>0</v>
      </c>
      <c r="X1734" s="5">
        <v>0</v>
      </c>
      <c r="Y1734" s="6">
        <v>0</v>
      </c>
    </row>
    <row r="1735" spans="1:25" ht="87.5" thickBot="1" x14ac:dyDescent="0.4">
      <c r="A1735" s="20" t="s">
        <v>1180</v>
      </c>
      <c r="B1735" s="1">
        <v>7</v>
      </c>
      <c r="C1735" s="2" t="s">
        <v>1877</v>
      </c>
      <c r="D1735" s="1">
        <v>246</v>
      </c>
      <c r="E1735" s="3" t="s">
        <v>1878</v>
      </c>
      <c r="F1735" s="1">
        <v>100000</v>
      </c>
      <c r="G1735" s="1" t="s">
        <v>27</v>
      </c>
      <c r="H1735" s="1" t="s">
        <v>28</v>
      </c>
      <c r="I1735" s="1">
        <v>2020</v>
      </c>
      <c r="J1735" s="1">
        <v>2020</v>
      </c>
      <c r="K1735" s="1" t="s">
        <v>4914</v>
      </c>
      <c r="L1735" s="2" t="s">
        <v>32</v>
      </c>
      <c r="M1735" s="1">
        <v>20</v>
      </c>
      <c r="N1735" s="2" t="s">
        <v>1879</v>
      </c>
      <c r="O1735" s="2" t="s">
        <v>1880</v>
      </c>
      <c r="P1735" s="4">
        <v>-2000000</v>
      </c>
      <c r="Q1735" s="4">
        <v>-2000000</v>
      </c>
      <c r="R1735" s="4">
        <v>0</v>
      </c>
      <c r="S1735" s="4">
        <v>0</v>
      </c>
      <c r="T1735" s="5">
        <v>0</v>
      </c>
      <c r="U1735" s="5">
        <v>0</v>
      </c>
      <c r="V1735" s="5">
        <v>0</v>
      </c>
      <c r="W1735" s="5">
        <v>0</v>
      </c>
      <c r="X1735" s="5">
        <v>0</v>
      </c>
      <c r="Y1735" s="6">
        <v>0</v>
      </c>
    </row>
    <row r="1736" spans="1:25" ht="58.5" thickBot="1" x14ac:dyDescent="0.4">
      <c r="A1736" s="20" t="s">
        <v>1180</v>
      </c>
      <c r="B1736" s="1">
        <v>7</v>
      </c>
      <c r="C1736" s="2" t="s">
        <v>1877</v>
      </c>
      <c r="D1736" s="1">
        <v>246</v>
      </c>
      <c r="E1736" s="3" t="s">
        <v>1878</v>
      </c>
      <c r="F1736" s="1">
        <v>100000</v>
      </c>
      <c r="G1736" s="1" t="s">
        <v>27</v>
      </c>
      <c r="H1736" s="1" t="s">
        <v>28</v>
      </c>
      <c r="I1736" s="1">
        <v>2020</v>
      </c>
      <c r="J1736" s="1">
        <v>2020</v>
      </c>
      <c r="K1736" s="1" t="s">
        <v>4914</v>
      </c>
      <c r="L1736" s="2" t="s">
        <v>32</v>
      </c>
      <c r="M1736" s="1">
        <v>20</v>
      </c>
      <c r="N1736" s="2" t="s">
        <v>1666</v>
      </c>
      <c r="O1736" s="2" t="s">
        <v>1667</v>
      </c>
      <c r="P1736" s="4">
        <v>235000</v>
      </c>
      <c r="Q1736" s="4">
        <v>235000</v>
      </c>
      <c r="R1736" s="4">
        <v>0</v>
      </c>
      <c r="S1736" s="4">
        <v>0</v>
      </c>
      <c r="T1736" s="5">
        <v>0</v>
      </c>
      <c r="U1736" s="5">
        <v>0</v>
      </c>
      <c r="V1736" s="5">
        <v>0</v>
      </c>
      <c r="W1736" s="5">
        <v>0</v>
      </c>
      <c r="X1736" s="5">
        <v>0</v>
      </c>
      <c r="Y1736" s="6">
        <v>0</v>
      </c>
    </row>
    <row r="1737" spans="1:25" ht="73" thickBot="1" x14ac:dyDescent="0.4">
      <c r="A1737" s="20" t="s">
        <v>1180</v>
      </c>
      <c r="B1737" s="1">
        <v>7</v>
      </c>
      <c r="C1737" s="2" t="s">
        <v>1877</v>
      </c>
      <c r="D1737" s="1">
        <v>246</v>
      </c>
      <c r="E1737" s="3" t="s">
        <v>1878</v>
      </c>
      <c r="F1737" s="1">
        <v>100000</v>
      </c>
      <c r="G1737" s="1" t="s">
        <v>27</v>
      </c>
      <c r="H1737" s="1" t="s">
        <v>28</v>
      </c>
      <c r="I1737" s="1">
        <v>2020</v>
      </c>
      <c r="J1737" s="1">
        <v>2020</v>
      </c>
      <c r="K1737" s="1" t="s">
        <v>4914</v>
      </c>
      <c r="L1737" s="2" t="s">
        <v>206</v>
      </c>
      <c r="M1737" s="1">
        <v>30</v>
      </c>
      <c r="N1737" s="2" t="s">
        <v>1881</v>
      </c>
      <c r="O1737" s="2" t="s">
        <v>1882</v>
      </c>
      <c r="P1737" s="4">
        <v>0</v>
      </c>
      <c r="Q1737" s="4">
        <v>0</v>
      </c>
      <c r="R1737" s="4">
        <v>373320</v>
      </c>
      <c r="S1737" s="4">
        <v>276936</v>
      </c>
      <c r="T1737" s="5">
        <v>0</v>
      </c>
      <c r="U1737" s="5">
        <v>0</v>
      </c>
      <c r="V1737" s="5">
        <v>0</v>
      </c>
      <c r="W1737" s="5">
        <v>0</v>
      </c>
      <c r="X1737" s="5">
        <v>0</v>
      </c>
      <c r="Y1737" s="6">
        <v>0</v>
      </c>
    </row>
    <row r="1738" spans="1:25" ht="87.5" thickBot="1" x14ac:dyDescent="0.4">
      <c r="A1738" s="20" t="s">
        <v>1180</v>
      </c>
      <c r="B1738" s="1">
        <v>7</v>
      </c>
      <c r="C1738" s="2" t="s">
        <v>1877</v>
      </c>
      <c r="D1738" s="1">
        <v>246</v>
      </c>
      <c r="E1738" s="3" t="s">
        <v>1878</v>
      </c>
      <c r="F1738" s="1">
        <v>100000</v>
      </c>
      <c r="G1738" s="1" t="s">
        <v>27</v>
      </c>
      <c r="H1738" s="1" t="s">
        <v>28</v>
      </c>
      <c r="I1738" s="1">
        <v>2020</v>
      </c>
      <c r="J1738" s="1">
        <v>2020</v>
      </c>
      <c r="K1738" s="1" t="s">
        <v>4914</v>
      </c>
      <c r="L1738" s="2" t="s">
        <v>206</v>
      </c>
      <c r="M1738" s="1">
        <v>30</v>
      </c>
      <c r="N1738" s="2" t="s">
        <v>1883</v>
      </c>
      <c r="O1738" s="2" t="s">
        <v>1884</v>
      </c>
      <c r="P1738" s="4">
        <v>0</v>
      </c>
      <c r="Q1738" s="4">
        <v>0</v>
      </c>
      <c r="R1738" s="4">
        <v>0</v>
      </c>
      <c r="S1738" s="4">
        <v>0</v>
      </c>
      <c r="T1738" s="5">
        <v>0</v>
      </c>
      <c r="U1738" s="5">
        <v>0</v>
      </c>
      <c r="V1738" s="5">
        <v>16</v>
      </c>
      <c r="W1738" s="5">
        <v>16</v>
      </c>
      <c r="X1738" s="5">
        <v>16</v>
      </c>
      <c r="Y1738" s="6">
        <v>16</v>
      </c>
    </row>
    <row r="1739" spans="1:25" ht="102" thickBot="1" x14ac:dyDescent="0.4">
      <c r="A1739" s="20" t="s">
        <v>1180</v>
      </c>
      <c r="B1739" s="1">
        <v>7</v>
      </c>
      <c r="C1739" s="2" t="s">
        <v>1877</v>
      </c>
      <c r="D1739" s="1">
        <v>246</v>
      </c>
      <c r="E1739" s="3" t="s">
        <v>1878</v>
      </c>
      <c r="F1739" s="1">
        <v>100000</v>
      </c>
      <c r="G1739" s="1" t="s">
        <v>27</v>
      </c>
      <c r="H1739" s="1" t="s">
        <v>28</v>
      </c>
      <c r="I1739" s="1">
        <v>2020</v>
      </c>
      <c r="J1739" s="1">
        <v>2020</v>
      </c>
      <c r="K1739" s="1" t="s">
        <v>4914</v>
      </c>
      <c r="L1739" s="2" t="s">
        <v>206</v>
      </c>
      <c r="M1739" s="1">
        <v>30</v>
      </c>
      <c r="N1739" s="2" t="s">
        <v>1885</v>
      </c>
      <c r="O1739" s="2" t="s">
        <v>1886</v>
      </c>
      <c r="P1739" s="4">
        <v>0</v>
      </c>
      <c r="Q1739" s="4">
        <v>0</v>
      </c>
      <c r="R1739" s="4">
        <v>500000</v>
      </c>
      <c r="S1739" s="4">
        <v>500000</v>
      </c>
      <c r="T1739" s="5">
        <v>0</v>
      </c>
      <c r="U1739" s="5">
        <v>0</v>
      </c>
      <c r="V1739" s="5">
        <v>0</v>
      </c>
      <c r="W1739" s="5">
        <v>0</v>
      </c>
      <c r="X1739" s="5">
        <v>0</v>
      </c>
      <c r="Y1739" s="6">
        <v>0</v>
      </c>
    </row>
    <row r="1740" spans="1:25" ht="44" thickBot="1" x14ac:dyDescent="0.4">
      <c r="A1740" s="20" t="s">
        <v>1180</v>
      </c>
      <c r="B1740" s="1">
        <v>7</v>
      </c>
      <c r="C1740" s="2" t="s">
        <v>1877</v>
      </c>
      <c r="D1740" s="1">
        <v>246</v>
      </c>
      <c r="E1740" s="3" t="s">
        <v>1878</v>
      </c>
      <c r="F1740" s="1">
        <v>100000</v>
      </c>
      <c r="G1740" s="1" t="s">
        <v>27</v>
      </c>
      <c r="H1740" s="1" t="s">
        <v>28</v>
      </c>
      <c r="I1740" s="1">
        <v>2020</v>
      </c>
      <c r="J1740" s="1">
        <v>2020</v>
      </c>
      <c r="K1740" s="1" t="s">
        <v>4914</v>
      </c>
      <c r="L1740" s="2" t="s">
        <v>206</v>
      </c>
      <c r="M1740" s="1">
        <v>30</v>
      </c>
      <c r="N1740" s="2" t="s">
        <v>1670</v>
      </c>
      <c r="O1740" s="2" t="s">
        <v>1686</v>
      </c>
      <c r="P1740" s="4">
        <v>201400</v>
      </c>
      <c r="Q1740" s="4">
        <v>402700</v>
      </c>
      <c r="R1740" s="4">
        <v>0</v>
      </c>
      <c r="S1740" s="4">
        <v>0</v>
      </c>
      <c r="T1740" s="5">
        <v>0</v>
      </c>
      <c r="U1740" s="5">
        <v>0</v>
      </c>
      <c r="V1740" s="5">
        <v>0</v>
      </c>
      <c r="W1740" s="5">
        <v>0</v>
      </c>
      <c r="X1740" s="5">
        <v>0</v>
      </c>
      <c r="Y1740" s="6">
        <v>0</v>
      </c>
    </row>
    <row r="1741" spans="1:25" ht="58.5" thickBot="1" x14ac:dyDescent="0.4">
      <c r="A1741" s="20" t="s">
        <v>1180</v>
      </c>
      <c r="B1741" s="1">
        <v>7</v>
      </c>
      <c r="C1741" s="2" t="s">
        <v>1877</v>
      </c>
      <c r="D1741" s="1">
        <v>246</v>
      </c>
      <c r="E1741" s="3" t="s">
        <v>1878</v>
      </c>
      <c r="F1741" s="1">
        <v>100000</v>
      </c>
      <c r="G1741" s="1" t="s">
        <v>27</v>
      </c>
      <c r="H1741" s="1" t="s">
        <v>28</v>
      </c>
      <c r="I1741" s="1">
        <v>2020</v>
      </c>
      <c r="J1741" s="1">
        <v>2020</v>
      </c>
      <c r="K1741" s="1" t="s">
        <v>4914</v>
      </c>
      <c r="L1741" s="2" t="s">
        <v>206</v>
      </c>
      <c r="M1741" s="1">
        <v>30</v>
      </c>
      <c r="N1741" s="2" t="s">
        <v>1887</v>
      </c>
      <c r="O1741" s="2" t="s">
        <v>1888</v>
      </c>
      <c r="P1741" s="4">
        <v>0</v>
      </c>
      <c r="Q1741" s="4">
        <v>0</v>
      </c>
      <c r="R1741" s="4">
        <v>0</v>
      </c>
      <c r="S1741" s="4">
        <v>0</v>
      </c>
      <c r="T1741" s="5">
        <v>0</v>
      </c>
      <c r="U1741" s="5">
        <v>0</v>
      </c>
      <c r="V1741" s="5">
        <v>0</v>
      </c>
      <c r="W1741" s="5">
        <v>0</v>
      </c>
      <c r="X1741" s="5">
        <v>0</v>
      </c>
      <c r="Y1741" s="6">
        <v>0</v>
      </c>
    </row>
    <row r="1742" spans="1:25" ht="58.5" thickBot="1" x14ac:dyDescent="0.4">
      <c r="A1742" s="20" t="s">
        <v>1180</v>
      </c>
      <c r="B1742" s="1">
        <v>7</v>
      </c>
      <c r="C1742" s="2" t="s">
        <v>1877</v>
      </c>
      <c r="D1742" s="1">
        <v>246</v>
      </c>
      <c r="E1742" s="3" t="s">
        <v>1878</v>
      </c>
      <c r="F1742" s="1">
        <v>100000</v>
      </c>
      <c r="G1742" s="1" t="s">
        <v>27</v>
      </c>
      <c r="H1742" s="1" t="s">
        <v>28</v>
      </c>
      <c r="I1742" s="1">
        <v>2020</v>
      </c>
      <c r="J1742" s="1">
        <v>2020</v>
      </c>
      <c r="K1742" s="1" t="s">
        <v>4914</v>
      </c>
      <c r="L1742" s="2" t="s">
        <v>49</v>
      </c>
      <c r="M1742" s="1">
        <v>40</v>
      </c>
      <c r="N1742" s="2" t="s">
        <v>1859</v>
      </c>
      <c r="O1742" s="2" t="s">
        <v>1739</v>
      </c>
      <c r="P1742" s="4">
        <v>201400</v>
      </c>
      <c r="Q1742" s="4">
        <v>0</v>
      </c>
      <c r="R1742" s="4">
        <v>0</v>
      </c>
      <c r="S1742" s="4">
        <v>0</v>
      </c>
      <c r="T1742" s="5">
        <v>0</v>
      </c>
      <c r="U1742" s="5">
        <v>0</v>
      </c>
      <c r="V1742" s="5">
        <v>0</v>
      </c>
      <c r="W1742" s="5">
        <v>0</v>
      </c>
      <c r="X1742" s="5">
        <v>0</v>
      </c>
      <c r="Y1742" s="6">
        <v>0</v>
      </c>
    </row>
    <row r="1743" spans="1:25" ht="73" thickBot="1" x14ac:dyDescent="0.4">
      <c r="A1743" s="20" t="s">
        <v>1180</v>
      </c>
      <c r="B1743" s="1">
        <v>7</v>
      </c>
      <c r="C1743" s="2" t="s">
        <v>1877</v>
      </c>
      <c r="D1743" s="1">
        <v>246</v>
      </c>
      <c r="E1743" s="3" t="s">
        <v>1878</v>
      </c>
      <c r="F1743" s="1">
        <v>100000</v>
      </c>
      <c r="G1743" s="1" t="s">
        <v>27</v>
      </c>
      <c r="H1743" s="1" t="s">
        <v>28</v>
      </c>
      <c r="I1743" s="1">
        <v>2020</v>
      </c>
      <c r="J1743" s="1">
        <v>2020</v>
      </c>
      <c r="K1743" s="1" t="s">
        <v>4914</v>
      </c>
      <c r="L1743" s="2" t="s">
        <v>49</v>
      </c>
      <c r="M1743" s="1">
        <v>40</v>
      </c>
      <c r="N1743" s="2" t="s">
        <v>269</v>
      </c>
      <c r="O1743" s="2" t="s">
        <v>1889</v>
      </c>
      <c r="P1743" s="4">
        <v>0</v>
      </c>
      <c r="Q1743" s="4">
        <v>0</v>
      </c>
      <c r="R1743" s="4">
        <v>0</v>
      </c>
      <c r="S1743" s="4">
        <v>0</v>
      </c>
      <c r="T1743" s="5">
        <v>0</v>
      </c>
      <c r="U1743" s="5">
        <v>0</v>
      </c>
      <c r="V1743" s="5">
        <v>0</v>
      </c>
      <c r="W1743" s="5">
        <v>0</v>
      </c>
      <c r="X1743" s="5">
        <v>0</v>
      </c>
      <c r="Y1743" s="6">
        <v>0</v>
      </c>
    </row>
    <row r="1744" spans="1:25" ht="58.5" thickBot="1" x14ac:dyDescent="0.4">
      <c r="A1744" s="20" t="s">
        <v>1180</v>
      </c>
      <c r="B1744" s="1">
        <v>7</v>
      </c>
      <c r="C1744" s="2" t="s">
        <v>1877</v>
      </c>
      <c r="D1744" s="1">
        <v>246</v>
      </c>
      <c r="E1744" s="3" t="s">
        <v>1878</v>
      </c>
      <c r="F1744" s="1">
        <v>100000</v>
      </c>
      <c r="G1744" s="1" t="s">
        <v>58</v>
      </c>
      <c r="H1744" s="1" t="s">
        <v>59</v>
      </c>
      <c r="I1744" s="1" t="s">
        <v>60</v>
      </c>
      <c r="J1744" s="1">
        <v>2021</v>
      </c>
      <c r="K1744" s="1" t="s">
        <v>4915</v>
      </c>
      <c r="L1744" s="2" t="s">
        <v>206</v>
      </c>
      <c r="M1744" s="1">
        <v>30</v>
      </c>
      <c r="N1744" s="2" t="s">
        <v>1890</v>
      </c>
      <c r="O1744" s="2" t="s">
        <v>1891</v>
      </c>
      <c r="P1744" s="4">
        <v>0</v>
      </c>
      <c r="Q1744" s="4">
        <v>0</v>
      </c>
      <c r="R1744" s="4">
        <v>1427002</v>
      </c>
      <c r="S1744" s="4">
        <v>1772998</v>
      </c>
      <c r="T1744" s="5">
        <v>0</v>
      </c>
      <c r="U1744" s="5">
        <v>0</v>
      </c>
      <c r="V1744" s="5">
        <v>0</v>
      </c>
      <c r="W1744" s="5">
        <v>0</v>
      </c>
      <c r="X1744" s="5">
        <v>0</v>
      </c>
      <c r="Y1744" s="6">
        <v>0</v>
      </c>
    </row>
    <row r="1745" spans="1:25" ht="73" thickBot="1" x14ac:dyDescent="0.4">
      <c r="A1745" s="20" t="s">
        <v>1180</v>
      </c>
      <c r="B1745" s="1">
        <v>7</v>
      </c>
      <c r="C1745" s="2" t="s">
        <v>1877</v>
      </c>
      <c r="D1745" s="1">
        <v>246</v>
      </c>
      <c r="E1745" s="3" t="s">
        <v>1878</v>
      </c>
      <c r="F1745" s="1">
        <v>100000</v>
      </c>
      <c r="G1745" s="1" t="s">
        <v>58</v>
      </c>
      <c r="H1745" s="1" t="s">
        <v>59</v>
      </c>
      <c r="I1745" s="1" t="s">
        <v>60</v>
      </c>
      <c r="J1745" s="1">
        <v>2021</v>
      </c>
      <c r="K1745" s="1" t="s">
        <v>4915</v>
      </c>
      <c r="L1745" s="2" t="s">
        <v>206</v>
      </c>
      <c r="M1745" s="1">
        <v>30</v>
      </c>
      <c r="N1745" s="2" t="s">
        <v>275</v>
      </c>
      <c r="O1745" s="2" t="s">
        <v>276</v>
      </c>
      <c r="P1745" s="4">
        <v>-402800</v>
      </c>
      <c r="Q1745" s="4">
        <v>-402700</v>
      </c>
      <c r="R1745" s="4">
        <v>0</v>
      </c>
      <c r="S1745" s="4">
        <v>0</v>
      </c>
      <c r="T1745" s="5">
        <v>0</v>
      </c>
      <c r="U1745" s="5">
        <v>0</v>
      </c>
      <c r="V1745" s="5">
        <v>0</v>
      </c>
      <c r="W1745" s="5">
        <v>0</v>
      </c>
      <c r="X1745" s="5">
        <v>0</v>
      </c>
      <c r="Y1745" s="6">
        <v>0</v>
      </c>
    </row>
    <row r="1746" spans="1:25" ht="44" thickBot="1" x14ac:dyDescent="0.4">
      <c r="A1746" s="20" t="s">
        <v>1180</v>
      </c>
      <c r="B1746" s="1">
        <v>7</v>
      </c>
      <c r="C1746" s="2" t="s">
        <v>1877</v>
      </c>
      <c r="D1746" s="1">
        <v>246</v>
      </c>
      <c r="E1746" s="3" t="s">
        <v>1878</v>
      </c>
      <c r="F1746" s="1">
        <v>100000</v>
      </c>
      <c r="G1746" s="1" t="s">
        <v>58</v>
      </c>
      <c r="H1746" s="1" t="s">
        <v>59</v>
      </c>
      <c r="I1746" s="1" t="s">
        <v>60</v>
      </c>
      <c r="J1746" s="1">
        <v>2021</v>
      </c>
      <c r="K1746" s="1" t="s">
        <v>4915</v>
      </c>
      <c r="L1746" s="2" t="s">
        <v>206</v>
      </c>
      <c r="M1746" s="1">
        <v>30</v>
      </c>
      <c r="N1746" s="2" t="s">
        <v>1675</v>
      </c>
      <c r="O1746" s="2" t="s">
        <v>1676</v>
      </c>
      <c r="P1746" s="4">
        <v>0</v>
      </c>
      <c r="Q1746" s="4">
        <v>402700</v>
      </c>
      <c r="R1746" s="4">
        <v>0</v>
      </c>
      <c r="S1746" s="4">
        <v>0</v>
      </c>
      <c r="T1746" s="5">
        <v>0</v>
      </c>
      <c r="U1746" s="5">
        <v>0</v>
      </c>
      <c r="V1746" s="5">
        <v>0</v>
      </c>
      <c r="W1746" s="5">
        <v>0</v>
      </c>
      <c r="X1746" s="5">
        <v>0</v>
      </c>
      <c r="Y1746" s="6">
        <v>0</v>
      </c>
    </row>
    <row r="1747" spans="1:25" ht="189" thickBot="1" x14ac:dyDescent="0.4">
      <c r="A1747" s="20" t="s">
        <v>1180</v>
      </c>
      <c r="B1747" s="1">
        <v>7</v>
      </c>
      <c r="C1747" s="2" t="s">
        <v>1877</v>
      </c>
      <c r="D1747" s="1">
        <v>246</v>
      </c>
      <c r="E1747" s="3" t="s">
        <v>1878</v>
      </c>
      <c r="F1747" s="1">
        <v>100000</v>
      </c>
      <c r="G1747" s="1" t="s">
        <v>58</v>
      </c>
      <c r="H1747" s="1" t="s">
        <v>59</v>
      </c>
      <c r="I1747" s="1" t="s">
        <v>60</v>
      </c>
      <c r="J1747" s="1">
        <v>2021</v>
      </c>
      <c r="K1747" s="1" t="s">
        <v>4915</v>
      </c>
      <c r="L1747" s="2" t="s">
        <v>49</v>
      </c>
      <c r="M1747" s="1">
        <v>40</v>
      </c>
      <c r="N1747" s="2" t="s">
        <v>1892</v>
      </c>
      <c r="O1747" s="2" t="s">
        <v>1893</v>
      </c>
      <c r="P1747" s="4">
        <v>0</v>
      </c>
      <c r="Q1747" s="4">
        <v>810912</v>
      </c>
      <c r="R1747" s="4">
        <v>0</v>
      </c>
      <c r="S1747" s="4">
        <v>0</v>
      </c>
      <c r="T1747" s="5">
        <v>0</v>
      </c>
      <c r="U1747" s="5">
        <v>0</v>
      </c>
      <c r="V1747" s="5">
        <v>0</v>
      </c>
      <c r="W1747" s="5">
        <v>0</v>
      </c>
      <c r="X1747" s="5">
        <v>0</v>
      </c>
      <c r="Y1747" s="6">
        <v>0</v>
      </c>
    </row>
    <row r="1748" spans="1:25" ht="73" thickBot="1" x14ac:dyDescent="0.4">
      <c r="A1748" s="20" t="s">
        <v>1180</v>
      </c>
      <c r="B1748" s="1">
        <v>7</v>
      </c>
      <c r="C1748" s="2" t="s">
        <v>1894</v>
      </c>
      <c r="D1748" s="1">
        <v>236</v>
      </c>
      <c r="E1748" s="3" t="s">
        <v>1895</v>
      </c>
      <c r="F1748" s="1">
        <v>101000</v>
      </c>
      <c r="G1748" s="1" t="s">
        <v>27</v>
      </c>
      <c r="H1748" s="1" t="s">
        <v>28</v>
      </c>
      <c r="I1748" s="1">
        <v>2020</v>
      </c>
      <c r="J1748" s="1">
        <v>2020</v>
      </c>
      <c r="K1748" s="1" t="s">
        <v>4914</v>
      </c>
      <c r="L1748" s="2" t="s">
        <v>29</v>
      </c>
      <c r="M1748" s="1">
        <v>10</v>
      </c>
      <c r="N1748" s="2" t="s">
        <v>30</v>
      </c>
      <c r="O1748" s="2" t="s">
        <v>31</v>
      </c>
      <c r="P1748" s="4">
        <v>232510818</v>
      </c>
      <c r="Q1748" s="4">
        <v>232510818</v>
      </c>
      <c r="R1748" s="4">
        <v>1022812957</v>
      </c>
      <c r="S1748" s="4">
        <v>1022812957</v>
      </c>
      <c r="T1748" s="5">
        <v>1507.8</v>
      </c>
      <c r="U1748" s="5">
        <v>1507.8</v>
      </c>
      <c r="V1748" s="5">
        <v>3792.29</v>
      </c>
      <c r="W1748" s="5">
        <v>3792.29</v>
      </c>
      <c r="X1748" s="5">
        <v>5300.09</v>
      </c>
      <c r="Y1748" s="6">
        <v>5300.09</v>
      </c>
    </row>
    <row r="1749" spans="1:25" ht="58.5" thickBot="1" x14ac:dyDescent="0.4">
      <c r="A1749" s="20" t="s">
        <v>1180</v>
      </c>
      <c r="B1749" s="1">
        <v>7</v>
      </c>
      <c r="C1749" s="2" t="s">
        <v>1894</v>
      </c>
      <c r="D1749" s="1">
        <v>236</v>
      </c>
      <c r="E1749" s="3" t="s">
        <v>1895</v>
      </c>
      <c r="F1749" s="1">
        <v>101000</v>
      </c>
      <c r="G1749" s="1" t="s">
        <v>27</v>
      </c>
      <c r="H1749" s="1" t="s">
        <v>28</v>
      </c>
      <c r="I1749" s="1">
        <v>2020</v>
      </c>
      <c r="J1749" s="1">
        <v>2020</v>
      </c>
      <c r="K1749" s="1" t="s">
        <v>4914</v>
      </c>
      <c r="L1749" s="2" t="s">
        <v>32</v>
      </c>
      <c r="M1749" s="1">
        <v>20</v>
      </c>
      <c r="N1749" s="2" t="s">
        <v>1896</v>
      </c>
      <c r="O1749" s="2" t="s">
        <v>1897</v>
      </c>
      <c r="P1749" s="4">
        <v>0</v>
      </c>
      <c r="Q1749" s="4">
        <v>0</v>
      </c>
      <c r="R1749" s="4">
        <v>1000000</v>
      </c>
      <c r="S1749" s="4">
        <v>1000000</v>
      </c>
      <c r="T1749" s="5">
        <v>0</v>
      </c>
      <c r="U1749" s="5">
        <v>0</v>
      </c>
      <c r="V1749" s="5">
        <v>0</v>
      </c>
      <c r="W1749" s="5">
        <v>0</v>
      </c>
      <c r="X1749" s="5">
        <v>0</v>
      </c>
      <c r="Y1749" s="6">
        <v>0</v>
      </c>
    </row>
    <row r="1750" spans="1:25" ht="87.5" thickBot="1" x14ac:dyDescent="0.4">
      <c r="A1750" s="20" t="s">
        <v>1180</v>
      </c>
      <c r="B1750" s="1">
        <v>7</v>
      </c>
      <c r="C1750" s="2" t="s">
        <v>1894</v>
      </c>
      <c r="D1750" s="1">
        <v>236</v>
      </c>
      <c r="E1750" s="3" t="s">
        <v>1895</v>
      </c>
      <c r="F1750" s="1">
        <v>101000</v>
      </c>
      <c r="G1750" s="1" t="s">
        <v>27</v>
      </c>
      <c r="H1750" s="1" t="s">
        <v>28</v>
      </c>
      <c r="I1750" s="1">
        <v>2020</v>
      </c>
      <c r="J1750" s="1">
        <v>2020</v>
      </c>
      <c r="K1750" s="1" t="s">
        <v>4914</v>
      </c>
      <c r="L1750" s="2" t="s">
        <v>32</v>
      </c>
      <c r="M1750" s="1">
        <v>20</v>
      </c>
      <c r="N1750" s="2" t="s">
        <v>33</v>
      </c>
      <c r="O1750" s="2" t="s">
        <v>34</v>
      </c>
      <c r="P1750" s="4">
        <v>615137</v>
      </c>
      <c r="Q1750" s="4">
        <v>615137</v>
      </c>
      <c r="R1750" s="4">
        <v>1000085</v>
      </c>
      <c r="S1750" s="4">
        <v>1000085</v>
      </c>
      <c r="T1750" s="5">
        <v>0</v>
      </c>
      <c r="U1750" s="5">
        <v>0</v>
      </c>
      <c r="V1750" s="5">
        <v>0</v>
      </c>
      <c r="W1750" s="5">
        <v>0</v>
      </c>
      <c r="X1750" s="5">
        <v>0</v>
      </c>
      <c r="Y1750" s="6">
        <v>0</v>
      </c>
    </row>
    <row r="1751" spans="1:25" ht="73" thickBot="1" x14ac:dyDescent="0.4">
      <c r="A1751" s="20" t="s">
        <v>1180</v>
      </c>
      <c r="B1751" s="1">
        <v>7</v>
      </c>
      <c r="C1751" s="2" t="s">
        <v>1894</v>
      </c>
      <c r="D1751" s="1">
        <v>236</v>
      </c>
      <c r="E1751" s="3" t="s">
        <v>1895</v>
      </c>
      <c r="F1751" s="1">
        <v>101000</v>
      </c>
      <c r="G1751" s="1" t="s">
        <v>27</v>
      </c>
      <c r="H1751" s="1" t="s">
        <v>28</v>
      </c>
      <c r="I1751" s="1">
        <v>2020</v>
      </c>
      <c r="J1751" s="1">
        <v>2020</v>
      </c>
      <c r="K1751" s="1" t="s">
        <v>4914</v>
      </c>
      <c r="L1751" s="2" t="s">
        <v>32</v>
      </c>
      <c r="M1751" s="1">
        <v>20</v>
      </c>
      <c r="N1751" s="2" t="s">
        <v>35</v>
      </c>
      <c r="O1751" s="2" t="s">
        <v>36</v>
      </c>
      <c r="P1751" s="4">
        <v>5496309</v>
      </c>
      <c r="Q1751" s="4">
        <v>5496309</v>
      </c>
      <c r="R1751" s="4">
        <v>8220564</v>
      </c>
      <c r="S1751" s="4">
        <v>8220564</v>
      </c>
      <c r="T1751" s="5">
        <v>0</v>
      </c>
      <c r="U1751" s="5">
        <v>0</v>
      </c>
      <c r="V1751" s="5">
        <v>0</v>
      </c>
      <c r="W1751" s="5">
        <v>0</v>
      </c>
      <c r="X1751" s="5">
        <v>0</v>
      </c>
      <c r="Y1751" s="6">
        <v>0</v>
      </c>
    </row>
    <row r="1752" spans="1:25" ht="87.5" thickBot="1" x14ac:dyDescent="0.4">
      <c r="A1752" s="20" t="s">
        <v>1180</v>
      </c>
      <c r="B1752" s="1">
        <v>7</v>
      </c>
      <c r="C1752" s="2" t="s">
        <v>1894</v>
      </c>
      <c r="D1752" s="1">
        <v>236</v>
      </c>
      <c r="E1752" s="3" t="s">
        <v>1895</v>
      </c>
      <c r="F1752" s="1">
        <v>101000</v>
      </c>
      <c r="G1752" s="1" t="s">
        <v>27</v>
      </c>
      <c r="H1752" s="1" t="s">
        <v>28</v>
      </c>
      <c r="I1752" s="1">
        <v>2020</v>
      </c>
      <c r="J1752" s="1">
        <v>2020</v>
      </c>
      <c r="K1752" s="1" t="s">
        <v>4914</v>
      </c>
      <c r="L1752" s="2" t="s">
        <v>32</v>
      </c>
      <c r="M1752" s="1">
        <v>20</v>
      </c>
      <c r="N1752" s="2" t="s">
        <v>342</v>
      </c>
      <c r="O1752" s="2" t="s">
        <v>343</v>
      </c>
      <c r="P1752" s="4">
        <v>-16013</v>
      </c>
      <c r="Q1752" s="4">
        <v>-16013</v>
      </c>
      <c r="R1752" s="4">
        <v>-36328</v>
      </c>
      <c r="S1752" s="4">
        <v>-36328</v>
      </c>
      <c r="T1752" s="5">
        <v>0</v>
      </c>
      <c r="U1752" s="5">
        <v>0</v>
      </c>
      <c r="V1752" s="5">
        <v>0</v>
      </c>
      <c r="W1752" s="5">
        <v>0</v>
      </c>
      <c r="X1752" s="5">
        <v>0</v>
      </c>
      <c r="Y1752" s="6">
        <v>0</v>
      </c>
    </row>
    <row r="1753" spans="1:25" ht="73" thickBot="1" x14ac:dyDescent="0.4">
      <c r="A1753" s="20" t="s">
        <v>1180</v>
      </c>
      <c r="B1753" s="1">
        <v>7</v>
      </c>
      <c r="C1753" s="2" t="s">
        <v>1894</v>
      </c>
      <c r="D1753" s="1">
        <v>236</v>
      </c>
      <c r="E1753" s="3" t="s">
        <v>1895</v>
      </c>
      <c r="F1753" s="1">
        <v>101000</v>
      </c>
      <c r="G1753" s="1" t="s">
        <v>27</v>
      </c>
      <c r="H1753" s="1" t="s">
        <v>28</v>
      </c>
      <c r="I1753" s="1">
        <v>2020</v>
      </c>
      <c r="J1753" s="1">
        <v>2020</v>
      </c>
      <c r="K1753" s="1" t="s">
        <v>4914</v>
      </c>
      <c r="L1753" s="2" t="s">
        <v>32</v>
      </c>
      <c r="M1753" s="1">
        <v>20</v>
      </c>
      <c r="N1753" s="2" t="s">
        <v>75</v>
      </c>
      <c r="O1753" s="2" t="s">
        <v>76</v>
      </c>
      <c r="P1753" s="4">
        <v>-125036</v>
      </c>
      <c r="Q1753" s="4">
        <v>-125036</v>
      </c>
      <c r="R1753" s="4">
        <v>-113635</v>
      </c>
      <c r="S1753" s="4">
        <v>-113635</v>
      </c>
      <c r="T1753" s="5">
        <v>0</v>
      </c>
      <c r="U1753" s="5">
        <v>0</v>
      </c>
      <c r="V1753" s="5">
        <v>0</v>
      </c>
      <c r="W1753" s="5">
        <v>0</v>
      </c>
      <c r="X1753" s="5">
        <v>0</v>
      </c>
      <c r="Y1753" s="6">
        <v>0</v>
      </c>
    </row>
    <row r="1754" spans="1:25" ht="73" thickBot="1" x14ac:dyDescent="0.4">
      <c r="A1754" s="20" t="s">
        <v>1180</v>
      </c>
      <c r="B1754" s="1">
        <v>7</v>
      </c>
      <c r="C1754" s="2" t="s">
        <v>1894</v>
      </c>
      <c r="D1754" s="1">
        <v>236</v>
      </c>
      <c r="E1754" s="3" t="s">
        <v>1895</v>
      </c>
      <c r="F1754" s="1">
        <v>101000</v>
      </c>
      <c r="G1754" s="1" t="s">
        <v>27</v>
      </c>
      <c r="H1754" s="1" t="s">
        <v>28</v>
      </c>
      <c r="I1754" s="1">
        <v>2020</v>
      </c>
      <c r="J1754" s="1">
        <v>2020</v>
      </c>
      <c r="K1754" s="1" t="s">
        <v>4914</v>
      </c>
      <c r="L1754" s="2" t="s">
        <v>32</v>
      </c>
      <c r="M1754" s="1">
        <v>20</v>
      </c>
      <c r="N1754" s="2" t="s">
        <v>37</v>
      </c>
      <c r="O1754" s="2" t="s">
        <v>38</v>
      </c>
      <c r="P1754" s="4">
        <v>-3225</v>
      </c>
      <c r="Q1754" s="4">
        <v>-3225</v>
      </c>
      <c r="R1754" s="4">
        <v>-15073</v>
      </c>
      <c r="S1754" s="4">
        <v>-15073</v>
      </c>
      <c r="T1754" s="5">
        <v>0</v>
      </c>
      <c r="U1754" s="5">
        <v>0</v>
      </c>
      <c r="V1754" s="5">
        <v>0</v>
      </c>
      <c r="W1754" s="5">
        <v>0</v>
      </c>
      <c r="X1754" s="5">
        <v>0</v>
      </c>
      <c r="Y1754" s="6">
        <v>0</v>
      </c>
    </row>
    <row r="1755" spans="1:25" ht="73" thickBot="1" x14ac:dyDescent="0.4">
      <c r="A1755" s="20" t="s">
        <v>1180</v>
      </c>
      <c r="B1755" s="1">
        <v>7</v>
      </c>
      <c r="C1755" s="2" t="s">
        <v>1894</v>
      </c>
      <c r="D1755" s="1">
        <v>236</v>
      </c>
      <c r="E1755" s="3" t="s">
        <v>1895</v>
      </c>
      <c r="F1755" s="1">
        <v>101000</v>
      </c>
      <c r="G1755" s="1" t="s">
        <v>27</v>
      </c>
      <c r="H1755" s="1" t="s">
        <v>28</v>
      </c>
      <c r="I1755" s="1">
        <v>2020</v>
      </c>
      <c r="J1755" s="1">
        <v>2020</v>
      </c>
      <c r="K1755" s="1" t="s">
        <v>4914</v>
      </c>
      <c r="L1755" s="2" t="s">
        <v>32</v>
      </c>
      <c r="M1755" s="1">
        <v>20</v>
      </c>
      <c r="N1755" s="2" t="s">
        <v>83</v>
      </c>
      <c r="O1755" s="2" t="s">
        <v>84</v>
      </c>
      <c r="P1755" s="4">
        <v>6850</v>
      </c>
      <c r="Q1755" s="4">
        <v>6850</v>
      </c>
      <c r="R1755" s="4">
        <v>6201</v>
      </c>
      <c r="S1755" s="4">
        <v>6201</v>
      </c>
      <c r="T1755" s="5">
        <v>0</v>
      </c>
      <c r="U1755" s="5">
        <v>0</v>
      </c>
      <c r="V1755" s="5">
        <v>0</v>
      </c>
      <c r="W1755" s="5">
        <v>0</v>
      </c>
      <c r="X1755" s="5">
        <v>0</v>
      </c>
      <c r="Y1755" s="6">
        <v>0</v>
      </c>
    </row>
    <row r="1756" spans="1:25" ht="87.5" thickBot="1" x14ac:dyDescent="0.4">
      <c r="A1756" s="20" t="s">
        <v>1180</v>
      </c>
      <c r="B1756" s="1">
        <v>7</v>
      </c>
      <c r="C1756" s="2" t="s">
        <v>1894</v>
      </c>
      <c r="D1756" s="1">
        <v>236</v>
      </c>
      <c r="E1756" s="3" t="s">
        <v>1895</v>
      </c>
      <c r="F1756" s="1">
        <v>101000</v>
      </c>
      <c r="G1756" s="1" t="s">
        <v>27</v>
      </c>
      <c r="H1756" s="1" t="s">
        <v>28</v>
      </c>
      <c r="I1756" s="1">
        <v>2020</v>
      </c>
      <c r="J1756" s="1">
        <v>2020</v>
      </c>
      <c r="K1756" s="1" t="s">
        <v>4914</v>
      </c>
      <c r="L1756" s="2" t="s">
        <v>32</v>
      </c>
      <c r="M1756" s="1">
        <v>20</v>
      </c>
      <c r="N1756" s="2" t="s">
        <v>39</v>
      </c>
      <c r="O1756" s="2" t="s">
        <v>40</v>
      </c>
      <c r="P1756" s="4">
        <v>587</v>
      </c>
      <c r="Q1756" s="4">
        <v>587</v>
      </c>
      <c r="R1756" s="4">
        <v>492</v>
      </c>
      <c r="S1756" s="4">
        <v>492</v>
      </c>
      <c r="T1756" s="5">
        <v>0</v>
      </c>
      <c r="U1756" s="5">
        <v>0</v>
      </c>
      <c r="V1756" s="5">
        <v>0</v>
      </c>
      <c r="W1756" s="5">
        <v>0</v>
      </c>
      <c r="X1756" s="5">
        <v>0</v>
      </c>
      <c r="Y1756" s="6">
        <v>0</v>
      </c>
    </row>
    <row r="1757" spans="1:25" ht="73" thickBot="1" x14ac:dyDescent="0.4">
      <c r="A1757" s="20" t="s">
        <v>1180</v>
      </c>
      <c r="B1757" s="1">
        <v>7</v>
      </c>
      <c r="C1757" s="2" t="s">
        <v>1894</v>
      </c>
      <c r="D1757" s="1">
        <v>236</v>
      </c>
      <c r="E1757" s="3" t="s">
        <v>1895</v>
      </c>
      <c r="F1757" s="1">
        <v>101000</v>
      </c>
      <c r="G1757" s="1" t="s">
        <v>27</v>
      </c>
      <c r="H1757" s="1" t="s">
        <v>28</v>
      </c>
      <c r="I1757" s="1">
        <v>2020</v>
      </c>
      <c r="J1757" s="1">
        <v>2020</v>
      </c>
      <c r="K1757" s="1" t="s">
        <v>4914</v>
      </c>
      <c r="L1757" s="2" t="s">
        <v>32</v>
      </c>
      <c r="M1757" s="1">
        <v>20</v>
      </c>
      <c r="N1757" s="2" t="s">
        <v>41</v>
      </c>
      <c r="O1757" s="2" t="s">
        <v>42</v>
      </c>
      <c r="P1757" s="4">
        <v>1853312</v>
      </c>
      <c r="Q1757" s="4">
        <v>1853312</v>
      </c>
      <c r="R1757" s="4">
        <v>2814784</v>
      </c>
      <c r="S1757" s="4">
        <v>2814784</v>
      </c>
      <c r="T1757" s="5">
        <v>0</v>
      </c>
      <c r="U1757" s="5">
        <v>0</v>
      </c>
      <c r="V1757" s="5">
        <v>0</v>
      </c>
      <c r="W1757" s="5">
        <v>0</v>
      </c>
      <c r="X1757" s="5">
        <v>0</v>
      </c>
      <c r="Y1757" s="6">
        <v>0</v>
      </c>
    </row>
    <row r="1758" spans="1:25" ht="87.5" thickBot="1" x14ac:dyDescent="0.4">
      <c r="A1758" s="20" t="s">
        <v>1180</v>
      </c>
      <c r="B1758" s="1">
        <v>7</v>
      </c>
      <c r="C1758" s="2" t="s">
        <v>1894</v>
      </c>
      <c r="D1758" s="1">
        <v>236</v>
      </c>
      <c r="E1758" s="3" t="s">
        <v>1895</v>
      </c>
      <c r="F1758" s="1">
        <v>101000</v>
      </c>
      <c r="G1758" s="1" t="s">
        <v>27</v>
      </c>
      <c r="H1758" s="1" t="s">
        <v>28</v>
      </c>
      <c r="I1758" s="1">
        <v>2020</v>
      </c>
      <c r="J1758" s="1">
        <v>2020</v>
      </c>
      <c r="K1758" s="1" t="s">
        <v>4914</v>
      </c>
      <c r="L1758" s="2" t="s">
        <v>32</v>
      </c>
      <c r="M1758" s="1">
        <v>20</v>
      </c>
      <c r="N1758" s="2" t="s">
        <v>344</v>
      </c>
      <c r="O1758" s="2" t="s">
        <v>345</v>
      </c>
      <c r="P1758" s="4">
        <v>307</v>
      </c>
      <c r="Q1758" s="4">
        <v>307</v>
      </c>
      <c r="R1758" s="4">
        <v>-753</v>
      </c>
      <c r="S1758" s="4">
        <v>-753</v>
      </c>
      <c r="T1758" s="5">
        <v>0</v>
      </c>
      <c r="U1758" s="5">
        <v>0</v>
      </c>
      <c r="V1758" s="5">
        <v>0</v>
      </c>
      <c r="W1758" s="5">
        <v>0</v>
      </c>
      <c r="X1758" s="5">
        <v>0</v>
      </c>
      <c r="Y1758" s="6">
        <v>0</v>
      </c>
    </row>
    <row r="1759" spans="1:25" ht="87.5" thickBot="1" x14ac:dyDescent="0.4">
      <c r="A1759" s="20" t="s">
        <v>1180</v>
      </c>
      <c r="B1759" s="1">
        <v>7</v>
      </c>
      <c r="C1759" s="2" t="s">
        <v>1894</v>
      </c>
      <c r="D1759" s="1">
        <v>236</v>
      </c>
      <c r="E1759" s="3" t="s">
        <v>1895</v>
      </c>
      <c r="F1759" s="1">
        <v>101000</v>
      </c>
      <c r="G1759" s="1" t="s">
        <v>27</v>
      </c>
      <c r="H1759" s="1" t="s">
        <v>28</v>
      </c>
      <c r="I1759" s="1">
        <v>2020</v>
      </c>
      <c r="J1759" s="1">
        <v>2020</v>
      </c>
      <c r="K1759" s="1" t="s">
        <v>4914</v>
      </c>
      <c r="L1759" s="2" t="s">
        <v>32</v>
      </c>
      <c r="M1759" s="1">
        <v>20</v>
      </c>
      <c r="N1759" s="2" t="s">
        <v>43</v>
      </c>
      <c r="O1759" s="2" t="s">
        <v>44</v>
      </c>
      <c r="P1759" s="4">
        <v>29949</v>
      </c>
      <c r="Q1759" s="4">
        <v>29949</v>
      </c>
      <c r="R1759" s="4">
        <v>51842</v>
      </c>
      <c r="S1759" s="4">
        <v>51842</v>
      </c>
      <c r="T1759" s="5">
        <v>0</v>
      </c>
      <c r="U1759" s="5">
        <v>0</v>
      </c>
      <c r="V1759" s="5">
        <v>0</v>
      </c>
      <c r="W1759" s="5">
        <v>0</v>
      </c>
      <c r="X1759" s="5">
        <v>0</v>
      </c>
      <c r="Y1759" s="6">
        <v>0</v>
      </c>
    </row>
    <row r="1760" spans="1:25" ht="73" thickBot="1" x14ac:dyDescent="0.4">
      <c r="A1760" s="20" t="s">
        <v>1180</v>
      </c>
      <c r="B1760" s="1">
        <v>7</v>
      </c>
      <c r="C1760" s="2" t="s">
        <v>1894</v>
      </c>
      <c r="D1760" s="1">
        <v>236</v>
      </c>
      <c r="E1760" s="3" t="s">
        <v>1895</v>
      </c>
      <c r="F1760" s="1">
        <v>101000</v>
      </c>
      <c r="G1760" s="1" t="s">
        <v>27</v>
      </c>
      <c r="H1760" s="1" t="s">
        <v>28</v>
      </c>
      <c r="I1760" s="1">
        <v>2020</v>
      </c>
      <c r="J1760" s="1">
        <v>2020</v>
      </c>
      <c r="K1760" s="1" t="s">
        <v>4914</v>
      </c>
      <c r="L1760" s="2" t="s">
        <v>32</v>
      </c>
      <c r="M1760" s="1">
        <v>20</v>
      </c>
      <c r="N1760" s="2" t="s">
        <v>45</v>
      </c>
      <c r="O1760" s="2" t="s">
        <v>46</v>
      </c>
      <c r="P1760" s="4">
        <v>-30936</v>
      </c>
      <c r="Q1760" s="4">
        <v>-30936</v>
      </c>
      <c r="R1760" s="4">
        <v>-47303</v>
      </c>
      <c r="S1760" s="4">
        <v>-47303</v>
      </c>
      <c r="T1760" s="5">
        <v>0</v>
      </c>
      <c r="U1760" s="5">
        <v>0</v>
      </c>
      <c r="V1760" s="5">
        <v>0</v>
      </c>
      <c r="W1760" s="5">
        <v>0</v>
      </c>
      <c r="X1760" s="5">
        <v>0</v>
      </c>
      <c r="Y1760" s="6">
        <v>0</v>
      </c>
    </row>
    <row r="1761" spans="1:25" ht="73" thickBot="1" x14ac:dyDescent="0.4">
      <c r="A1761" s="20" t="s">
        <v>1180</v>
      </c>
      <c r="B1761" s="1">
        <v>7</v>
      </c>
      <c r="C1761" s="2" t="s">
        <v>1894</v>
      </c>
      <c r="D1761" s="1">
        <v>236</v>
      </c>
      <c r="E1761" s="3" t="s">
        <v>1895</v>
      </c>
      <c r="F1761" s="1">
        <v>101000</v>
      </c>
      <c r="G1761" s="1" t="s">
        <v>27</v>
      </c>
      <c r="H1761" s="1" t="s">
        <v>28</v>
      </c>
      <c r="I1761" s="1">
        <v>2020</v>
      </c>
      <c r="J1761" s="1">
        <v>2020</v>
      </c>
      <c r="K1761" s="1" t="s">
        <v>4914</v>
      </c>
      <c r="L1761" s="2" t="s">
        <v>32</v>
      </c>
      <c r="M1761" s="1">
        <v>20</v>
      </c>
      <c r="N1761" s="2" t="s">
        <v>47</v>
      </c>
      <c r="O1761" s="2" t="s">
        <v>48</v>
      </c>
      <c r="P1761" s="4">
        <v>51369</v>
      </c>
      <c r="Q1761" s="4">
        <v>51369</v>
      </c>
      <c r="R1761" s="4">
        <v>0</v>
      </c>
      <c r="S1761" s="4">
        <v>0</v>
      </c>
      <c r="T1761" s="5">
        <v>0</v>
      </c>
      <c r="U1761" s="5">
        <v>0</v>
      </c>
      <c r="V1761" s="5">
        <v>0</v>
      </c>
      <c r="W1761" s="5">
        <v>0</v>
      </c>
      <c r="X1761" s="5">
        <v>0</v>
      </c>
      <c r="Y1761" s="6">
        <v>0</v>
      </c>
    </row>
    <row r="1762" spans="1:25" ht="102" thickBot="1" x14ac:dyDescent="0.4">
      <c r="A1762" s="20" t="s">
        <v>1180</v>
      </c>
      <c r="B1762" s="1">
        <v>7</v>
      </c>
      <c r="C1762" s="2" t="s">
        <v>1894</v>
      </c>
      <c r="D1762" s="1">
        <v>236</v>
      </c>
      <c r="E1762" s="3" t="s">
        <v>1895</v>
      </c>
      <c r="F1762" s="1">
        <v>101000</v>
      </c>
      <c r="G1762" s="1" t="s">
        <v>27</v>
      </c>
      <c r="H1762" s="1" t="s">
        <v>28</v>
      </c>
      <c r="I1762" s="1">
        <v>2020</v>
      </c>
      <c r="J1762" s="1">
        <v>2020</v>
      </c>
      <c r="K1762" s="1" t="s">
        <v>4914</v>
      </c>
      <c r="L1762" s="2" t="s">
        <v>32</v>
      </c>
      <c r="M1762" s="1">
        <v>20</v>
      </c>
      <c r="N1762" s="2" t="s">
        <v>1681</v>
      </c>
      <c r="O1762" s="2" t="s">
        <v>1898</v>
      </c>
      <c r="P1762" s="4">
        <v>0</v>
      </c>
      <c r="Q1762" s="4">
        <v>0</v>
      </c>
      <c r="R1762" s="4">
        <v>3550000</v>
      </c>
      <c r="S1762" s="4">
        <v>3550000</v>
      </c>
      <c r="T1762" s="5">
        <v>0</v>
      </c>
      <c r="U1762" s="5">
        <v>0</v>
      </c>
      <c r="V1762" s="5">
        <v>0</v>
      </c>
      <c r="W1762" s="5">
        <v>0</v>
      </c>
      <c r="X1762" s="5">
        <v>0</v>
      </c>
      <c r="Y1762" s="6">
        <v>0</v>
      </c>
    </row>
    <row r="1763" spans="1:25" ht="58.5" thickBot="1" x14ac:dyDescent="0.4">
      <c r="A1763" s="20" t="s">
        <v>1180</v>
      </c>
      <c r="B1763" s="1">
        <v>7</v>
      </c>
      <c r="C1763" s="2" t="s">
        <v>1894</v>
      </c>
      <c r="D1763" s="1">
        <v>236</v>
      </c>
      <c r="E1763" s="3" t="s">
        <v>1895</v>
      </c>
      <c r="F1763" s="1">
        <v>101000</v>
      </c>
      <c r="G1763" s="1" t="s">
        <v>27</v>
      </c>
      <c r="H1763" s="1" t="s">
        <v>28</v>
      </c>
      <c r="I1763" s="1">
        <v>2020</v>
      </c>
      <c r="J1763" s="1">
        <v>2020</v>
      </c>
      <c r="K1763" s="1" t="s">
        <v>4914</v>
      </c>
      <c r="L1763" s="2" t="s">
        <v>32</v>
      </c>
      <c r="M1763" s="1">
        <v>20</v>
      </c>
      <c r="N1763" s="2" t="s">
        <v>1899</v>
      </c>
      <c r="O1763" s="2" t="s">
        <v>1900</v>
      </c>
      <c r="P1763" s="4">
        <v>0</v>
      </c>
      <c r="Q1763" s="4">
        <v>0</v>
      </c>
      <c r="R1763" s="4">
        <v>14000000</v>
      </c>
      <c r="S1763" s="4">
        <v>14000000</v>
      </c>
      <c r="T1763" s="5">
        <v>0</v>
      </c>
      <c r="U1763" s="5">
        <v>0</v>
      </c>
      <c r="V1763" s="5">
        <v>0</v>
      </c>
      <c r="W1763" s="5">
        <v>0</v>
      </c>
      <c r="X1763" s="5">
        <v>0</v>
      </c>
      <c r="Y1763" s="6">
        <v>0</v>
      </c>
    </row>
    <row r="1764" spans="1:25" ht="73" thickBot="1" x14ac:dyDescent="0.4">
      <c r="A1764" s="20" t="s">
        <v>1180</v>
      </c>
      <c r="B1764" s="1">
        <v>7</v>
      </c>
      <c r="C1764" s="2" t="s">
        <v>1894</v>
      </c>
      <c r="D1764" s="1">
        <v>236</v>
      </c>
      <c r="E1764" s="3" t="s">
        <v>1895</v>
      </c>
      <c r="F1764" s="1">
        <v>101000</v>
      </c>
      <c r="G1764" s="1" t="s">
        <v>27</v>
      </c>
      <c r="H1764" s="1" t="s">
        <v>28</v>
      </c>
      <c r="I1764" s="1">
        <v>2020</v>
      </c>
      <c r="J1764" s="1">
        <v>2020</v>
      </c>
      <c r="K1764" s="1" t="s">
        <v>4914</v>
      </c>
      <c r="L1764" s="2" t="s">
        <v>32</v>
      </c>
      <c r="M1764" s="1">
        <v>20</v>
      </c>
      <c r="N1764" s="2" t="s">
        <v>1901</v>
      </c>
      <c r="O1764" s="2" t="s">
        <v>1902</v>
      </c>
      <c r="P1764" s="4">
        <v>0</v>
      </c>
      <c r="Q1764" s="4">
        <v>0</v>
      </c>
      <c r="R1764" s="4">
        <v>2450000</v>
      </c>
      <c r="S1764" s="4">
        <v>2450000</v>
      </c>
      <c r="T1764" s="5">
        <v>0</v>
      </c>
      <c r="U1764" s="5">
        <v>0</v>
      </c>
      <c r="V1764" s="5">
        <v>0</v>
      </c>
      <c r="W1764" s="5">
        <v>0</v>
      </c>
      <c r="X1764" s="5">
        <v>0</v>
      </c>
      <c r="Y1764" s="6">
        <v>0</v>
      </c>
    </row>
    <row r="1765" spans="1:25" ht="58.5" thickBot="1" x14ac:dyDescent="0.4">
      <c r="A1765" s="20" t="s">
        <v>1180</v>
      </c>
      <c r="B1765" s="1">
        <v>7</v>
      </c>
      <c r="C1765" s="2" t="s">
        <v>1894</v>
      </c>
      <c r="D1765" s="1">
        <v>236</v>
      </c>
      <c r="E1765" s="3" t="s">
        <v>1895</v>
      </c>
      <c r="F1765" s="1">
        <v>101000</v>
      </c>
      <c r="G1765" s="1" t="s">
        <v>27</v>
      </c>
      <c r="H1765" s="1" t="s">
        <v>28</v>
      </c>
      <c r="I1765" s="1">
        <v>2020</v>
      </c>
      <c r="J1765" s="1">
        <v>2020</v>
      </c>
      <c r="K1765" s="1" t="s">
        <v>4914</v>
      </c>
      <c r="L1765" s="2" t="s">
        <v>32</v>
      </c>
      <c r="M1765" s="1">
        <v>20</v>
      </c>
      <c r="N1765" s="2" t="s">
        <v>1666</v>
      </c>
      <c r="O1765" s="2" t="s">
        <v>1683</v>
      </c>
      <c r="P1765" s="4">
        <v>6797000</v>
      </c>
      <c r="Q1765" s="4">
        <v>6797000</v>
      </c>
      <c r="R1765" s="4">
        <v>0</v>
      </c>
      <c r="S1765" s="4">
        <v>0</v>
      </c>
      <c r="T1765" s="5">
        <v>0</v>
      </c>
      <c r="U1765" s="5">
        <v>0</v>
      </c>
      <c r="V1765" s="5">
        <v>0</v>
      </c>
      <c r="W1765" s="5">
        <v>0</v>
      </c>
      <c r="X1765" s="5">
        <v>0</v>
      </c>
      <c r="Y1765" s="6">
        <v>0</v>
      </c>
    </row>
    <row r="1766" spans="1:25" ht="44" thickBot="1" x14ac:dyDescent="0.4">
      <c r="A1766" s="20" t="s">
        <v>1180</v>
      </c>
      <c r="B1766" s="1">
        <v>7</v>
      </c>
      <c r="C1766" s="2" t="s">
        <v>1894</v>
      </c>
      <c r="D1766" s="1">
        <v>236</v>
      </c>
      <c r="E1766" s="3" t="s">
        <v>1895</v>
      </c>
      <c r="F1766" s="1">
        <v>101000</v>
      </c>
      <c r="G1766" s="1" t="s">
        <v>27</v>
      </c>
      <c r="H1766" s="1" t="s">
        <v>28</v>
      </c>
      <c r="I1766" s="1">
        <v>2020</v>
      </c>
      <c r="J1766" s="1">
        <v>2020</v>
      </c>
      <c r="K1766" s="1" t="s">
        <v>4914</v>
      </c>
      <c r="L1766" s="2" t="s">
        <v>206</v>
      </c>
      <c r="M1766" s="1">
        <v>30</v>
      </c>
      <c r="N1766" s="2" t="s">
        <v>1670</v>
      </c>
      <c r="O1766" s="2" t="s">
        <v>1686</v>
      </c>
      <c r="P1766" s="4">
        <v>2319200</v>
      </c>
      <c r="Q1766" s="4">
        <v>4638400</v>
      </c>
      <c r="R1766" s="4">
        <v>0</v>
      </c>
      <c r="S1766" s="4">
        <v>0</v>
      </c>
      <c r="T1766" s="5">
        <v>0</v>
      </c>
      <c r="U1766" s="5">
        <v>0</v>
      </c>
      <c r="V1766" s="5">
        <v>0</v>
      </c>
      <c r="W1766" s="5">
        <v>0</v>
      </c>
      <c r="X1766" s="5">
        <v>0</v>
      </c>
      <c r="Y1766" s="6">
        <v>0</v>
      </c>
    </row>
    <row r="1767" spans="1:25" ht="145.5" thickBot="1" x14ac:dyDescent="0.4">
      <c r="A1767" s="20" t="s">
        <v>1180</v>
      </c>
      <c r="B1767" s="1">
        <v>7</v>
      </c>
      <c r="C1767" s="2" t="s">
        <v>1894</v>
      </c>
      <c r="D1767" s="1">
        <v>236</v>
      </c>
      <c r="E1767" s="3" t="s">
        <v>1895</v>
      </c>
      <c r="F1767" s="1">
        <v>101000</v>
      </c>
      <c r="G1767" s="1" t="s">
        <v>27</v>
      </c>
      <c r="H1767" s="1" t="s">
        <v>28</v>
      </c>
      <c r="I1767" s="1">
        <v>2020</v>
      </c>
      <c r="J1767" s="1">
        <v>2020</v>
      </c>
      <c r="K1767" s="1" t="s">
        <v>4914</v>
      </c>
      <c r="L1767" s="2" t="s">
        <v>206</v>
      </c>
      <c r="M1767" s="1">
        <v>30</v>
      </c>
      <c r="N1767" s="2" t="s">
        <v>1903</v>
      </c>
      <c r="O1767" s="2" t="s">
        <v>1904</v>
      </c>
      <c r="P1767" s="4">
        <v>7500000</v>
      </c>
      <c r="Q1767" s="4">
        <v>7500000</v>
      </c>
      <c r="R1767" s="4">
        <v>0</v>
      </c>
      <c r="S1767" s="4">
        <v>0</v>
      </c>
      <c r="T1767" s="5">
        <v>0</v>
      </c>
      <c r="U1767" s="5">
        <v>0</v>
      </c>
      <c r="V1767" s="5">
        <v>0</v>
      </c>
      <c r="W1767" s="5">
        <v>0</v>
      </c>
      <c r="X1767" s="5">
        <v>0</v>
      </c>
      <c r="Y1767" s="6">
        <v>0</v>
      </c>
    </row>
    <row r="1768" spans="1:25" ht="58.5" thickBot="1" x14ac:dyDescent="0.4">
      <c r="A1768" s="20" t="s">
        <v>1180</v>
      </c>
      <c r="B1768" s="1">
        <v>7</v>
      </c>
      <c r="C1768" s="2" t="s">
        <v>1894</v>
      </c>
      <c r="D1768" s="1">
        <v>236</v>
      </c>
      <c r="E1768" s="3" t="s">
        <v>1895</v>
      </c>
      <c r="F1768" s="1">
        <v>101000</v>
      </c>
      <c r="G1768" s="1" t="s">
        <v>27</v>
      </c>
      <c r="H1768" s="1" t="s">
        <v>28</v>
      </c>
      <c r="I1768" s="1">
        <v>2020</v>
      </c>
      <c r="J1768" s="1">
        <v>2020</v>
      </c>
      <c r="K1768" s="1" t="s">
        <v>4914</v>
      </c>
      <c r="L1768" s="2" t="s">
        <v>49</v>
      </c>
      <c r="M1768" s="1">
        <v>40</v>
      </c>
      <c r="N1768" s="2" t="s">
        <v>1740</v>
      </c>
      <c r="O1768" s="2" t="s">
        <v>1688</v>
      </c>
      <c r="P1768" s="4">
        <v>140400</v>
      </c>
      <c r="Q1768" s="4">
        <v>210700</v>
      </c>
      <c r="R1768" s="4">
        <v>0</v>
      </c>
      <c r="S1768" s="4">
        <v>0</v>
      </c>
      <c r="T1768" s="5">
        <v>0</v>
      </c>
      <c r="U1768" s="5">
        <v>0</v>
      </c>
      <c r="V1768" s="5">
        <v>0</v>
      </c>
      <c r="W1768" s="5">
        <v>0</v>
      </c>
      <c r="X1768" s="5">
        <v>0</v>
      </c>
      <c r="Y1768" s="6">
        <v>0</v>
      </c>
    </row>
    <row r="1769" spans="1:25" ht="44" thickBot="1" x14ac:dyDescent="0.4">
      <c r="A1769" s="20" t="s">
        <v>1180</v>
      </c>
      <c r="B1769" s="1">
        <v>7</v>
      </c>
      <c r="C1769" s="2" t="s">
        <v>1894</v>
      </c>
      <c r="D1769" s="1">
        <v>236</v>
      </c>
      <c r="E1769" s="3" t="s">
        <v>1895</v>
      </c>
      <c r="F1769" s="1">
        <v>101000</v>
      </c>
      <c r="G1769" s="1" t="s">
        <v>27</v>
      </c>
      <c r="H1769" s="1" t="s">
        <v>28</v>
      </c>
      <c r="I1769" s="1">
        <v>2020</v>
      </c>
      <c r="J1769" s="1">
        <v>2020</v>
      </c>
      <c r="K1769" s="1" t="s">
        <v>4914</v>
      </c>
      <c r="L1769" s="2" t="s">
        <v>49</v>
      </c>
      <c r="M1769" s="1">
        <v>40</v>
      </c>
      <c r="N1769" s="2" t="s">
        <v>1905</v>
      </c>
      <c r="O1769" s="2" t="s">
        <v>1906</v>
      </c>
      <c r="P1769" s="4">
        <v>100000</v>
      </c>
      <c r="Q1769" s="4">
        <v>100000</v>
      </c>
      <c r="R1769" s="4">
        <v>0</v>
      </c>
      <c r="S1769" s="4">
        <v>0</v>
      </c>
      <c r="T1769" s="5">
        <v>0</v>
      </c>
      <c r="U1769" s="5">
        <v>0</v>
      </c>
      <c r="V1769" s="5">
        <v>0</v>
      </c>
      <c r="W1769" s="5">
        <v>0</v>
      </c>
      <c r="X1769" s="5">
        <v>0</v>
      </c>
      <c r="Y1769" s="6">
        <v>0</v>
      </c>
    </row>
    <row r="1770" spans="1:25" ht="44" thickBot="1" x14ac:dyDescent="0.4">
      <c r="A1770" s="20" t="s">
        <v>1180</v>
      </c>
      <c r="B1770" s="1">
        <v>7</v>
      </c>
      <c r="C1770" s="2" t="s">
        <v>1894</v>
      </c>
      <c r="D1770" s="1">
        <v>236</v>
      </c>
      <c r="E1770" s="3" t="s">
        <v>1895</v>
      </c>
      <c r="F1770" s="1">
        <v>101000</v>
      </c>
      <c r="G1770" s="1" t="s">
        <v>27</v>
      </c>
      <c r="H1770" s="1" t="s">
        <v>28</v>
      </c>
      <c r="I1770" s="1">
        <v>2020</v>
      </c>
      <c r="J1770" s="1">
        <v>2020</v>
      </c>
      <c r="K1770" s="1" t="s">
        <v>4914</v>
      </c>
      <c r="L1770" s="2" t="s">
        <v>49</v>
      </c>
      <c r="M1770" s="1">
        <v>40</v>
      </c>
      <c r="N1770" s="2" t="s">
        <v>1907</v>
      </c>
      <c r="O1770" s="2" t="s">
        <v>1908</v>
      </c>
      <c r="P1770" s="4">
        <v>300000</v>
      </c>
      <c r="Q1770" s="4">
        <v>300000</v>
      </c>
      <c r="R1770" s="4">
        <v>0</v>
      </c>
      <c r="S1770" s="4">
        <v>0</v>
      </c>
      <c r="T1770" s="5">
        <v>0</v>
      </c>
      <c r="U1770" s="5">
        <v>0</v>
      </c>
      <c r="V1770" s="5">
        <v>0</v>
      </c>
      <c r="W1770" s="5">
        <v>0</v>
      </c>
      <c r="X1770" s="5">
        <v>0</v>
      </c>
      <c r="Y1770" s="6">
        <v>0</v>
      </c>
    </row>
    <row r="1771" spans="1:25" ht="58.5" thickBot="1" x14ac:dyDescent="0.4">
      <c r="A1771" s="20" t="s">
        <v>1180</v>
      </c>
      <c r="B1771" s="1">
        <v>7</v>
      </c>
      <c r="C1771" s="2" t="s">
        <v>1894</v>
      </c>
      <c r="D1771" s="1">
        <v>236</v>
      </c>
      <c r="E1771" s="3" t="s">
        <v>1895</v>
      </c>
      <c r="F1771" s="1">
        <v>101000</v>
      </c>
      <c r="G1771" s="1" t="s">
        <v>27</v>
      </c>
      <c r="H1771" s="1" t="s">
        <v>28</v>
      </c>
      <c r="I1771" s="1">
        <v>2020</v>
      </c>
      <c r="J1771" s="1">
        <v>2020</v>
      </c>
      <c r="K1771" s="1" t="s">
        <v>4914</v>
      </c>
      <c r="L1771" s="2" t="s">
        <v>49</v>
      </c>
      <c r="M1771" s="1">
        <v>40</v>
      </c>
      <c r="N1771" s="2" t="s">
        <v>1859</v>
      </c>
      <c r="O1771" s="2" t="s">
        <v>1739</v>
      </c>
      <c r="P1771" s="4">
        <v>2319200</v>
      </c>
      <c r="Q1771" s="4">
        <v>0</v>
      </c>
      <c r="R1771" s="4">
        <v>0</v>
      </c>
      <c r="S1771" s="4">
        <v>0</v>
      </c>
      <c r="T1771" s="5">
        <v>0</v>
      </c>
      <c r="U1771" s="5">
        <v>0</v>
      </c>
      <c r="V1771" s="5">
        <v>0</v>
      </c>
      <c r="W1771" s="5">
        <v>0</v>
      </c>
      <c r="X1771" s="5">
        <v>0</v>
      </c>
      <c r="Y1771" s="6">
        <v>0</v>
      </c>
    </row>
    <row r="1772" spans="1:25" ht="102" thickBot="1" x14ac:dyDescent="0.4">
      <c r="A1772" s="20" t="s">
        <v>1180</v>
      </c>
      <c r="B1772" s="1">
        <v>7</v>
      </c>
      <c r="C1772" s="2" t="s">
        <v>1894</v>
      </c>
      <c r="D1772" s="1">
        <v>236</v>
      </c>
      <c r="E1772" s="3" t="s">
        <v>1895</v>
      </c>
      <c r="F1772" s="1">
        <v>101000</v>
      </c>
      <c r="G1772" s="1" t="s">
        <v>27</v>
      </c>
      <c r="H1772" s="1" t="s">
        <v>28</v>
      </c>
      <c r="I1772" s="1">
        <v>2020</v>
      </c>
      <c r="J1772" s="1">
        <v>2020</v>
      </c>
      <c r="K1772" s="1" t="s">
        <v>4914</v>
      </c>
      <c r="L1772" s="2" t="s">
        <v>49</v>
      </c>
      <c r="M1772" s="1">
        <v>40</v>
      </c>
      <c r="N1772" s="2" t="s">
        <v>1909</v>
      </c>
      <c r="O1772" s="2" t="s">
        <v>1910</v>
      </c>
      <c r="P1772" s="4">
        <v>250000</v>
      </c>
      <c r="Q1772" s="4">
        <v>250000</v>
      </c>
      <c r="R1772" s="4">
        <v>0</v>
      </c>
      <c r="S1772" s="4">
        <v>0</v>
      </c>
      <c r="T1772" s="5">
        <v>0</v>
      </c>
      <c r="U1772" s="5">
        <v>0</v>
      </c>
      <c r="V1772" s="5">
        <v>0</v>
      </c>
      <c r="W1772" s="5">
        <v>0</v>
      </c>
      <c r="X1772" s="5">
        <v>0</v>
      </c>
      <c r="Y1772" s="6">
        <v>0</v>
      </c>
    </row>
    <row r="1773" spans="1:25" ht="102" thickBot="1" x14ac:dyDescent="0.4">
      <c r="A1773" s="20" t="s">
        <v>1180</v>
      </c>
      <c r="B1773" s="1">
        <v>7</v>
      </c>
      <c r="C1773" s="2" t="s">
        <v>1894</v>
      </c>
      <c r="D1773" s="1">
        <v>236</v>
      </c>
      <c r="E1773" s="3" t="s">
        <v>1895</v>
      </c>
      <c r="F1773" s="1">
        <v>101000</v>
      </c>
      <c r="G1773" s="1" t="s">
        <v>27</v>
      </c>
      <c r="H1773" s="1" t="s">
        <v>28</v>
      </c>
      <c r="I1773" s="1">
        <v>2020</v>
      </c>
      <c r="J1773" s="1">
        <v>2020</v>
      </c>
      <c r="K1773" s="1" t="s">
        <v>4914</v>
      </c>
      <c r="L1773" s="2" t="s">
        <v>49</v>
      </c>
      <c r="M1773" s="1">
        <v>40</v>
      </c>
      <c r="N1773" s="2" t="s">
        <v>1911</v>
      </c>
      <c r="O1773" s="2" t="s">
        <v>1912</v>
      </c>
      <c r="P1773" s="4">
        <v>0</v>
      </c>
      <c r="Q1773" s="4">
        <v>-5000000</v>
      </c>
      <c r="R1773" s="4">
        <v>0</v>
      </c>
      <c r="S1773" s="4">
        <v>0</v>
      </c>
      <c r="T1773" s="5">
        <v>0</v>
      </c>
      <c r="U1773" s="5">
        <v>0</v>
      </c>
      <c r="V1773" s="5">
        <v>0</v>
      </c>
      <c r="W1773" s="5">
        <v>0</v>
      </c>
      <c r="X1773" s="5">
        <v>0</v>
      </c>
      <c r="Y1773" s="6">
        <v>0</v>
      </c>
    </row>
    <row r="1774" spans="1:25" ht="58.5" thickBot="1" x14ac:dyDescent="0.4">
      <c r="A1774" s="20" t="s">
        <v>1180</v>
      </c>
      <c r="B1774" s="1">
        <v>7</v>
      </c>
      <c r="C1774" s="2" t="s">
        <v>1894</v>
      </c>
      <c r="D1774" s="1">
        <v>236</v>
      </c>
      <c r="E1774" s="3" t="s">
        <v>1895</v>
      </c>
      <c r="F1774" s="1">
        <v>101000</v>
      </c>
      <c r="G1774" s="1" t="s">
        <v>27</v>
      </c>
      <c r="H1774" s="1" t="s">
        <v>28</v>
      </c>
      <c r="I1774" s="1">
        <v>2020</v>
      </c>
      <c r="J1774" s="1">
        <v>2020</v>
      </c>
      <c r="K1774" s="1" t="s">
        <v>4914</v>
      </c>
      <c r="L1774" s="2" t="s">
        <v>49</v>
      </c>
      <c r="M1774" s="1">
        <v>40</v>
      </c>
      <c r="N1774" s="2" t="s">
        <v>1913</v>
      </c>
      <c r="O1774" s="2" t="s">
        <v>1914</v>
      </c>
      <c r="P1774" s="4">
        <v>-375000</v>
      </c>
      <c r="Q1774" s="4">
        <v>-375000</v>
      </c>
      <c r="R1774" s="4">
        <v>0</v>
      </c>
      <c r="S1774" s="4">
        <v>0</v>
      </c>
      <c r="T1774" s="5">
        <v>0</v>
      </c>
      <c r="U1774" s="5">
        <v>0</v>
      </c>
      <c r="V1774" s="5">
        <v>0</v>
      </c>
      <c r="W1774" s="5">
        <v>0</v>
      </c>
      <c r="X1774" s="5">
        <v>0</v>
      </c>
      <c r="Y1774" s="6">
        <v>0</v>
      </c>
    </row>
    <row r="1775" spans="1:25" ht="73" thickBot="1" x14ac:dyDescent="0.4">
      <c r="A1775" s="20" t="s">
        <v>1180</v>
      </c>
      <c r="B1775" s="1">
        <v>7</v>
      </c>
      <c r="C1775" s="2" t="s">
        <v>1894</v>
      </c>
      <c r="D1775" s="1">
        <v>236</v>
      </c>
      <c r="E1775" s="3" t="s">
        <v>1895</v>
      </c>
      <c r="F1775" s="1">
        <v>101000</v>
      </c>
      <c r="G1775" s="1" t="s">
        <v>27</v>
      </c>
      <c r="H1775" s="1" t="s">
        <v>28</v>
      </c>
      <c r="I1775" s="1">
        <v>2020</v>
      </c>
      <c r="J1775" s="1">
        <v>2020</v>
      </c>
      <c r="K1775" s="1" t="s">
        <v>4914</v>
      </c>
      <c r="L1775" s="2" t="s">
        <v>49</v>
      </c>
      <c r="M1775" s="1">
        <v>40</v>
      </c>
      <c r="N1775" s="2" t="s">
        <v>269</v>
      </c>
      <c r="O1775" s="2" t="s">
        <v>1915</v>
      </c>
      <c r="P1775" s="4">
        <v>0</v>
      </c>
      <c r="Q1775" s="4">
        <v>0</v>
      </c>
      <c r="R1775" s="4">
        <v>0</v>
      </c>
      <c r="S1775" s="4">
        <v>0</v>
      </c>
      <c r="T1775" s="5">
        <v>0</v>
      </c>
      <c r="U1775" s="5">
        <v>0</v>
      </c>
      <c r="V1775" s="5">
        <v>0</v>
      </c>
      <c r="W1775" s="5">
        <v>0</v>
      </c>
      <c r="X1775" s="5">
        <v>0</v>
      </c>
      <c r="Y1775" s="6">
        <v>0</v>
      </c>
    </row>
    <row r="1776" spans="1:25" ht="73" thickBot="1" x14ac:dyDescent="0.4">
      <c r="A1776" s="20" t="s">
        <v>1180</v>
      </c>
      <c r="B1776" s="1">
        <v>7</v>
      </c>
      <c r="C1776" s="2" t="s">
        <v>1894</v>
      </c>
      <c r="D1776" s="1">
        <v>236</v>
      </c>
      <c r="E1776" s="3" t="s">
        <v>1895</v>
      </c>
      <c r="F1776" s="1">
        <v>101000</v>
      </c>
      <c r="G1776" s="1" t="s">
        <v>271</v>
      </c>
      <c r="H1776" s="1" t="s">
        <v>59</v>
      </c>
      <c r="I1776" s="1" t="s">
        <v>272</v>
      </c>
      <c r="J1776" s="1">
        <v>2020.1</v>
      </c>
      <c r="K1776" s="1" t="s">
        <v>4916</v>
      </c>
      <c r="L1776" s="2" t="s">
        <v>49</v>
      </c>
      <c r="M1776" s="1">
        <v>40</v>
      </c>
      <c r="N1776" s="2" t="s">
        <v>1916</v>
      </c>
      <c r="O1776" s="2" t="s">
        <v>1917</v>
      </c>
      <c r="P1776" s="4">
        <v>0</v>
      </c>
      <c r="Q1776" s="4">
        <v>0</v>
      </c>
      <c r="R1776" s="4">
        <v>0</v>
      </c>
      <c r="S1776" s="4">
        <v>0</v>
      </c>
      <c r="T1776" s="5">
        <v>0</v>
      </c>
      <c r="U1776" s="5">
        <v>0</v>
      </c>
      <c r="V1776" s="5">
        <v>0</v>
      </c>
      <c r="W1776" s="5">
        <v>0</v>
      </c>
      <c r="X1776" s="5">
        <v>0</v>
      </c>
      <c r="Y1776" s="6">
        <v>0</v>
      </c>
    </row>
    <row r="1777" spans="1:25" ht="44" thickBot="1" x14ac:dyDescent="0.4">
      <c r="A1777" s="20" t="s">
        <v>1180</v>
      </c>
      <c r="B1777" s="1">
        <v>7</v>
      </c>
      <c r="C1777" s="2" t="s">
        <v>1894</v>
      </c>
      <c r="D1777" s="1">
        <v>236</v>
      </c>
      <c r="E1777" s="3" t="s">
        <v>1895</v>
      </c>
      <c r="F1777" s="1">
        <v>101000</v>
      </c>
      <c r="G1777" s="1" t="s">
        <v>58</v>
      </c>
      <c r="H1777" s="1" t="s">
        <v>59</v>
      </c>
      <c r="I1777" s="1" t="s">
        <v>60</v>
      </c>
      <c r="J1777" s="1">
        <v>2021</v>
      </c>
      <c r="K1777" s="1" t="s">
        <v>4915</v>
      </c>
      <c r="L1777" s="2" t="s">
        <v>206</v>
      </c>
      <c r="M1777" s="1">
        <v>30</v>
      </c>
      <c r="N1777" s="2" t="s">
        <v>1918</v>
      </c>
      <c r="O1777" s="2" t="s">
        <v>1919</v>
      </c>
      <c r="P1777" s="4">
        <v>0</v>
      </c>
      <c r="Q1777" s="4">
        <v>0</v>
      </c>
      <c r="R1777" s="4">
        <v>3000000</v>
      </c>
      <c r="S1777" s="4">
        <v>3000000</v>
      </c>
      <c r="T1777" s="5">
        <v>0</v>
      </c>
      <c r="U1777" s="5">
        <v>0</v>
      </c>
      <c r="V1777" s="5">
        <v>0</v>
      </c>
      <c r="W1777" s="5">
        <v>0</v>
      </c>
      <c r="X1777" s="5">
        <v>0</v>
      </c>
      <c r="Y1777" s="6">
        <v>0</v>
      </c>
    </row>
    <row r="1778" spans="1:25" ht="44" thickBot="1" x14ac:dyDescent="0.4">
      <c r="A1778" s="20" t="s">
        <v>1180</v>
      </c>
      <c r="B1778" s="1">
        <v>7</v>
      </c>
      <c r="C1778" s="2" t="s">
        <v>1894</v>
      </c>
      <c r="D1778" s="1">
        <v>236</v>
      </c>
      <c r="E1778" s="3" t="s">
        <v>1895</v>
      </c>
      <c r="F1778" s="1">
        <v>101000</v>
      </c>
      <c r="G1778" s="1" t="s">
        <v>58</v>
      </c>
      <c r="H1778" s="1" t="s">
        <v>59</v>
      </c>
      <c r="I1778" s="1" t="s">
        <v>60</v>
      </c>
      <c r="J1778" s="1">
        <v>2021</v>
      </c>
      <c r="K1778" s="1" t="s">
        <v>4915</v>
      </c>
      <c r="L1778" s="2" t="s">
        <v>206</v>
      </c>
      <c r="M1778" s="1">
        <v>30</v>
      </c>
      <c r="N1778" s="2" t="s">
        <v>1920</v>
      </c>
      <c r="O1778" s="2" t="s">
        <v>1921</v>
      </c>
      <c r="P1778" s="4">
        <v>0</v>
      </c>
      <c r="Q1778" s="4">
        <v>0</v>
      </c>
      <c r="R1778" s="4">
        <v>5000000</v>
      </c>
      <c r="S1778" s="4">
        <v>5000000</v>
      </c>
      <c r="T1778" s="5">
        <v>0</v>
      </c>
      <c r="U1778" s="5">
        <v>0</v>
      </c>
      <c r="V1778" s="5">
        <v>0</v>
      </c>
      <c r="W1778" s="5">
        <v>0</v>
      </c>
      <c r="X1778" s="5">
        <v>0</v>
      </c>
      <c r="Y1778" s="6">
        <v>0</v>
      </c>
    </row>
    <row r="1779" spans="1:25" ht="73" thickBot="1" x14ac:dyDescent="0.4">
      <c r="A1779" s="20" t="s">
        <v>1180</v>
      </c>
      <c r="B1779" s="1">
        <v>7</v>
      </c>
      <c r="C1779" s="2" t="s">
        <v>1894</v>
      </c>
      <c r="D1779" s="1">
        <v>236</v>
      </c>
      <c r="E1779" s="3" t="s">
        <v>1895</v>
      </c>
      <c r="F1779" s="1">
        <v>101000</v>
      </c>
      <c r="G1779" s="1" t="s">
        <v>58</v>
      </c>
      <c r="H1779" s="1" t="s">
        <v>59</v>
      </c>
      <c r="I1779" s="1" t="s">
        <v>60</v>
      </c>
      <c r="J1779" s="1">
        <v>2021</v>
      </c>
      <c r="K1779" s="1" t="s">
        <v>4915</v>
      </c>
      <c r="L1779" s="2" t="s">
        <v>206</v>
      </c>
      <c r="M1779" s="1">
        <v>30</v>
      </c>
      <c r="N1779" s="2" t="s">
        <v>275</v>
      </c>
      <c r="O1779" s="2" t="s">
        <v>276</v>
      </c>
      <c r="P1779" s="4">
        <v>-12928800</v>
      </c>
      <c r="Q1779" s="4">
        <v>-7999100</v>
      </c>
      <c r="R1779" s="4">
        <v>0</v>
      </c>
      <c r="S1779" s="4">
        <v>0</v>
      </c>
      <c r="T1779" s="5">
        <v>0</v>
      </c>
      <c r="U1779" s="5">
        <v>0</v>
      </c>
      <c r="V1779" s="5">
        <v>0</v>
      </c>
      <c r="W1779" s="5">
        <v>0</v>
      </c>
      <c r="X1779" s="5">
        <v>0</v>
      </c>
      <c r="Y1779" s="6">
        <v>0</v>
      </c>
    </row>
    <row r="1780" spans="1:25" ht="87.5" thickBot="1" x14ac:dyDescent="0.4">
      <c r="A1780" s="20" t="s">
        <v>1180</v>
      </c>
      <c r="B1780" s="1">
        <v>7</v>
      </c>
      <c r="C1780" s="2" t="s">
        <v>1894</v>
      </c>
      <c r="D1780" s="1">
        <v>236</v>
      </c>
      <c r="E1780" s="3" t="s">
        <v>1895</v>
      </c>
      <c r="F1780" s="1">
        <v>101000</v>
      </c>
      <c r="G1780" s="1" t="s">
        <v>58</v>
      </c>
      <c r="H1780" s="1" t="s">
        <v>59</v>
      </c>
      <c r="I1780" s="1" t="s">
        <v>60</v>
      </c>
      <c r="J1780" s="1">
        <v>2021</v>
      </c>
      <c r="K1780" s="1" t="s">
        <v>4915</v>
      </c>
      <c r="L1780" s="2" t="s">
        <v>206</v>
      </c>
      <c r="M1780" s="1">
        <v>30</v>
      </c>
      <c r="N1780" s="2" t="s">
        <v>1922</v>
      </c>
      <c r="O1780" s="2" t="s">
        <v>1923</v>
      </c>
      <c r="P1780" s="4">
        <v>5000000</v>
      </c>
      <c r="Q1780" s="4">
        <v>5000000</v>
      </c>
      <c r="R1780" s="4">
        <v>0</v>
      </c>
      <c r="S1780" s="4">
        <v>0</v>
      </c>
      <c r="T1780" s="5">
        <v>0</v>
      </c>
      <c r="U1780" s="5">
        <v>0</v>
      </c>
      <c r="V1780" s="5">
        <v>0</v>
      </c>
      <c r="W1780" s="5">
        <v>0</v>
      </c>
      <c r="X1780" s="5">
        <v>0</v>
      </c>
      <c r="Y1780" s="6">
        <v>0</v>
      </c>
    </row>
    <row r="1781" spans="1:25" ht="44" thickBot="1" x14ac:dyDescent="0.4">
      <c r="A1781" s="20" t="s">
        <v>1180</v>
      </c>
      <c r="B1781" s="1">
        <v>7</v>
      </c>
      <c r="C1781" s="2" t="s">
        <v>1894</v>
      </c>
      <c r="D1781" s="1">
        <v>236</v>
      </c>
      <c r="E1781" s="3" t="s">
        <v>1895</v>
      </c>
      <c r="F1781" s="1">
        <v>101000</v>
      </c>
      <c r="G1781" s="1" t="s">
        <v>58</v>
      </c>
      <c r="H1781" s="1" t="s">
        <v>59</v>
      </c>
      <c r="I1781" s="1" t="s">
        <v>60</v>
      </c>
      <c r="J1781" s="1">
        <v>2021</v>
      </c>
      <c r="K1781" s="1" t="s">
        <v>4915</v>
      </c>
      <c r="L1781" s="2" t="s">
        <v>206</v>
      </c>
      <c r="M1781" s="1">
        <v>30</v>
      </c>
      <c r="N1781" s="2" t="s">
        <v>1675</v>
      </c>
      <c r="O1781" s="2" t="s">
        <v>1676</v>
      </c>
      <c r="P1781" s="4">
        <v>0</v>
      </c>
      <c r="Q1781" s="4">
        <v>4638400</v>
      </c>
      <c r="R1781" s="4">
        <v>0</v>
      </c>
      <c r="S1781" s="4">
        <v>0</v>
      </c>
      <c r="T1781" s="5">
        <v>0</v>
      </c>
      <c r="U1781" s="5">
        <v>0</v>
      </c>
      <c r="V1781" s="5">
        <v>0</v>
      </c>
      <c r="W1781" s="5">
        <v>0</v>
      </c>
      <c r="X1781" s="5">
        <v>0</v>
      </c>
      <c r="Y1781" s="6">
        <v>0</v>
      </c>
    </row>
    <row r="1782" spans="1:25" ht="44" thickBot="1" x14ac:dyDescent="0.4">
      <c r="A1782" s="20" t="s">
        <v>1180</v>
      </c>
      <c r="B1782" s="1">
        <v>7</v>
      </c>
      <c r="C1782" s="2" t="s">
        <v>1894</v>
      </c>
      <c r="D1782" s="1">
        <v>236</v>
      </c>
      <c r="E1782" s="3" t="s">
        <v>1895</v>
      </c>
      <c r="F1782" s="1">
        <v>101000</v>
      </c>
      <c r="G1782" s="1" t="s">
        <v>58</v>
      </c>
      <c r="H1782" s="1" t="s">
        <v>59</v>
      </c>
      <c r="I1782" s="1" t="s">
        <v>60</v>
      </c>
      <c r="J1782" s="1">
        <v>2021</v>
      </c>
      <c r="K1782" s="1" t="s">
        <v>4915</v>
      </c>
      <c r="L1782" s="2" t="s">
        <v>49</v>
      </c>
      <c r="M1782" s="1">
        <v>40</v>
      </c>
      <c r="N1782" s="2" t="s">
        <v>1924</v>
      </c>
      <c r="O1782" s="2" t="s">
        <v>1925</v>
      </c>
      <c r="P1782" s="4">
        <v>-2500000</v>
      </c>
      <c r="Q1782" s="4">
        <v>0</v>
      </c>
      <c r="R1782" s="4">
        <v>0</v>
      </c>
      <c r="S1782" s="4">
        <v>0</v>
      </c>
      <c r="T1782" s="5">
        <v>0</v>
      </c>
      <c r="U1782" s="5">
        <v>0</v>
      </c>
      <c r="V1782" s="5">
        <v>0</v>
      </c>
      <c r="W1782" s="5">
        <v>0</v>
      </c>
      <c r="X1782" s="5">
        <v>0</v>
      </c>
      <c r="Y1782" s="6">
        <v>0</v>
      </c>
    </row>
    <row r="1783" spans="1:25" ht="58.5" thickBot="1" x14ac:dyDescent="0.4">
      <c r="A1783" s="20" t="s">
        <v>1180</v>
      </c>
      <c r="B1783" s="1">
        <v>7</v>
      </c>
      <c r="C1783" s="2" t="s">
        <v>1894</v>
      </c>
      <c r="D1783" s="1">
        <v>236</v>
      </c>
      <c r="E1783" s="3" t="s">
        <v>1895</v>
      </c>
      <c r="F1783" s="1">
        <v>101000</v>
      </c>
      <c r="G1783" s="1" t="s">
        <v>58</v>
      </c>
      <c r="H1783" s="1" t="s">
        <v>59</v>
      </c>
      <c r="I1783" s="1" t="s">
        <v>60</v>
      </c>
      <c r="J1783" s="1">
        <v>2021</v>
      </c>
      <c r="K1783" s="1" t="s">
        <v>4915</v>
      </c>
      <c r="L1783" s="2" t="s">
        <v>49</v>
      </c>
      <c r="M1783" s="1">
        <v>40</v>
      </c>
      <c r="N1783" s="2" t="s">
        <v>1926</v>
      </c>
      <c r="O1783" s="2" t="s">
        <v>1927</v>
      </c>
      <c r="P1783" s="4">
        <v>0</v>
      </c>
      <c r="Q1783" s="4">
        <v>150000</v>
      </c>
      <c r="R1783" s="4">
        <v>0</v>
      </c>
      <c r="S1783" s="4">
        <v>0</v>
      </c>
      <c r="T1783" s="5">
        <v>0</v>
      </c>
      <c r="U1783" s="5">
        <v>0</v>
      </c>
      <c r="V1783" s="5">
        <v>0</v>
      </c>
      <c r="W1783" s="5">
        <v>0</v>
      </c>
      <c r="X1783" s="5">
        <v>0</v>
      </c>
      <c r="Y1783" s="6">
        <v>0</v>
      </c>
    </row>
    <row r="1784" spans="1:25" ht="334" thickBot="1" x14ac:dyDescent="0.4">
      <c r="A1784" s="20" t="s">
        <v>1180</v>
      </c>
      <c r="B1784" s="1">
        <v>7</v>
      </c>
      <c r="C1784" s="2" t="s">
        <v>1894</v>
      </c>
      <c r="D1784" s="1">
        <v>236</v>
      </c>
      <c r="E1784" s="3" t="s">
        <v>1895</v>
      </c>
      <c r="F1784" s="1">
        <v>101000</v>
      </c>
      <c r="G1784" s="1" t="s">
        <v>58</v>
      </c>
      <c r="H1784" s="1" t="s">
        <v>59</v>
      </c>
      <c r="I1784" s="1" t="s">
        <v>60</v>
      </c>
      <c r="J1784" s="1">
        <v>2021</v>
      </c>
      <c r="K1784" s="1" t="s">
        <v>4915</v>
      </c>
      <c r="L1784" s="2" t="s">
        <v>49</v>
      </c>
      <c r="M1784" s="1">
        <v>40</v>
      </c>
      <c r="N1784" s="2" t="s">
        <v>1928</v>
      </c>
      <c r="O1784" s="2" t="s">
        <v>1929</v>
      </c>
      <c r="P1784" s="4">
        <v>192793</v>
      </c>
      <c r="Q1784" s="4">
        <v>0</v>
      </c>
      <c r="R1784" s="4">
        <v>0</v>
      </c>
      <c r="S1784" s="4">
        <v>0</v>
      </c>
      <c r="T1784" s="5">
        <v>0</v>
      </c>
      <c r="U1784" s="5">
        <v>0</v>
      </c>
      <c r="V1784" s="5">
        <v>0</v>
      </c>
      <c r="W1784" s="5">
        <v>0</v>
      </c>
      <c r="X1784" s="5">
        <v>0</v>
      </c>
      <c r="Y1784" s="6">
        <v>0</v>
      </c>
    </row>
    <row r="1785" spans="1:25" ht="73" thickBot="1" x14ac:dyDescent="0.4">
      <c r="A1785" s="20" t="s">
        <v>1180</v>
      </c>
      <c r="B1785" s="1">
        <v>7</v>
      </c>
      <c r="C1785" s="2" t="s">
        <v>1930</v>
      </c>
      <c r="D1785" s="1">
        <v>260</v>
      </c>
      <c r="E1785" s="3" t="s">
        <v>1931</v>
      </c>
      <c r="F1785" s="1">
        <v>102000</v>
      </c>
      <c r="G1785" s="1" t="s">
        <v>27</v>
      </c>
      <c r="H1785" s="1" t="s">
        <v>28</v>
      </c>
      <c r="I1785" s="1">
        <v>2020</v>
      </c>
      <c r="J1785" s="1">
        <v>2020</v>
      </c>
      <c r="K1785" s="1" t="s">
        <v>4914</v>
      </c>
      <c r="L1785" s="2" t="s">
        <v>29</v>
      </c>
      <c r="M1785" s="1">
        <v>10</v>
      </c>
      <c r="N1785" s="2" t="s">
        <v>30</v>
      </c>
      <c r="O1785" s="2" t="s">
        <v>31</v>
      </c>
      <c r="P1785" s="4">
        <v>451105973</v>
      </c>
      <c r="Q1785" s="4">
        <v>451105973</v>
      </c>
      <c r="R1785" s="4">
        <v>754118449</v>
      </c>
      <c r="S1785" s="4">
        <v>754118449</v>
      </c>
      <c r="T1785" s="5">
        <v>5558.57</v>
      </c>
      <c r="U1785" s="5">
        <v>5558.57</v>
      </c>
      <c r="V1785" s="5">
        <v>5796.58</v>
      </c>
      <c r="W1785" s="5">
        <v>5796.58</v>
      </c>
      <c r="X1785" s="5">
        <v>11355.15</v>
      </c>
      <c r="Y1785" s="6">
        <v>11355.15</v>
      </c>
    </row>
    <row r="1786" spans="1:25" ht="87.5" thickBot="1" x14ac:dyDescent="0.4">
      <c r="A1786" s="20" t="s">
        <v>1180</v>
      </c>
      <c r="B1786" s="1">
        <v>7</v>
      </c>
      <c r="C1786" s="2" t="s">
        <v>1930</v>
      </c>
      <c r="D1786" s="1">
        <v>260</v>
      </c>
      <c r="E1786" s="3" t="s">
        <v>1931</v>
      </c>
      <c r="F1786" s="1">
        <v>102000</v>
      </c>
      <c r="G1786" s="1" t="s">
        <v>27</v>
      </c>
      <c r="H1786" s="1" t="s">
        <v>28</v>
      </c>
      <c r="I1786" s="1">
        <v>2020</v>
      </c>
      <c r="J1786" s="1">
        <v>2020</v>
      </c>
      <c r="K1786" s="1" t="s">
        <v>4914</v>
      </c>
      <c r="L1786" s="2" t="s">
        <v>32</v>
      </c>
      <c r="M1786" s="1">
        <v>20</v>
      </c>
      <c r="N1786" s="2" t="s">
        <v>33</v>
      </c>
      <c r="O1786" s="2" t="s">
        <v>34</v>
      </c>
      <c r="P1786" s="4">
        <v>2347685</v>
      </c>
      <c r="Q1786" s="4">
        <v>2347685</v>
      </c>
      <c r="R1786" s="4">
        <v>1715746</v>
      </c>
      <c r="S1786" s="4">
        <v>1715746</v>
      </c>
      <c r="T1786" s="5">
        <v>0</v>
      </c>
      <c r="U1786" s="5">
        <v>0</v>
      </c>
      <c r="V1786" s="5">
        <v>0</v>
      </c>
      <c r="W1786" s="5">
        <v>0</v>
      </c>
      <c r="X1786" s="5">
        <v>0</v>
      </c>
      <c r="Y1786" s="6">
        <v>0</v>
      </c>
    </row>
    <row r="1787" spans="1:25" ht="73" thickBot="1" x14ac:dyDescent="0.4">
      <c r="A1787" s="20" t="s">
        <v>1180</v>
      </c>
      <c r="B1787" s="1">
        <v>7</v>
      </c>
      <c r="C1787" s="2" t="s">
        <v>1930</v>
      </c>
      <c r="D1787" s="1">
        <v>260</v>
      </c>
      <c r="E1787" s="3" t="s">
        <v>1931</v>
      </c>
      <c r="F1787" s="1">
        <v>102000</v>
      </c>
      <c r="G1787" s="1" t="s">
        <v>27</v>
      </c>
      <c r="H1787" s="1" t="s">
        <v>28</v>
      </c>
      <c r="I1787" s="1">
        <v>2020</v>
      </c>
      <c r="J1787" s="1">
        <v>2020</v>
      </c>
      <c r="K1787" s="1" t="s">
        <v>4914</v>
      </c>
      <c r="L1787" s="2" t="s">
        <v>32</v>
      </c>
      <c r="M1787" s="1">
        <v>20</v>
      </c>
      <c r="N1787" s="2" t="s">
        <v>35</v>
      </c>
      <c r="O1787" s="2" t="s">
        <v>36</v>
      </c>
      <c r="P1787" s="4">
        <v>8363106</v>
      </c>
      <c r="Q1787" s="4">
        <v>8363106</v>
      </c>
      <c r="R1787" s="4">
        <v>5808538</v>
      </c>
      <c r="S1787" s="4">
        <v>5808538</v>
      </c>
      <c r="T1787" s="5">
        <v>0</v>
      </c>
      <c r="U1787" s="5">
        <v>0</v>
      </c>
      <c r="V1787" s="5">
        <v>0</v>
      </c>
      <c r="W1787" s="5">
        <v>0</v>
      </c>
      <c r="X1787" s="5">
        <v>0</v>
      </c>
      <c r="Y1787" s="6">
        <v>0</v>
      </c>
    </row>
    <row r="1788" spans="1:25" ht="87.5" thickBot="1" x14ac:dyDescent="0.4">
      <c r="A1788" s="20" t="s">
        <v>1180</v>
      </c>
      <c r="B1788" s="1">
        <v>7</v>
      </c>
      <c r="C1788" s="2" t="s">
        <v>1930</v>
      </c>
      <c r="D1788" s="1">
        <v>260</v>
      </c>
      <c r="E1788" s="3" t="s">
        <v>1931</v>
      </c>
      <c r="F1788" s="1">
        <v>102000</v>
      </c>
      <c r="G1788" s="1" t="s">
        <v>27</v>
      </c>
      <c r="H1788" s="1" t="s">
        <v>28</v>
      </c>
      <c r="I1788" s="1">
        <v>2020</v>
      </c>
      <c r="J1788" s="1">
        <v>2020</v>
      </c>
      <c r="K1788" s="1" t="s">
        <v>4914</v>
      </c>
      <c r="L1788" s="2" t="s">
        <v>32</v>
      </c>
      <c r="M1788" s="1">
        <v>20</v>
      </c>
      <c r="N1788" s="2" t="s">
        <v>342</v>
      </c>
      <c r="O1788" s="2" t="s">
        <v>343</v>
      </c>
      <c r="P1788" s="4">
        <v>161316</v>
      </c>
      <c r="Q1788" s="4">
        <v>161316</v>
      </c>
      <c r="R1788" s="4">
        <v>176590</v>
      </c>
      <c r="S1788" s="4">
        <v>176590</v>
      </c>
      <c r="T1788" s="5">
        <v>0</v>
      </c>
      <c r="U1788" s="5">
        <v>0</v>
      </c>
      <c r="V1788" s="5">
        <v>0</v>
      </c>
      <c r="W1788" s="5">
        <v>0</v>
      </c>
      <c r="X1788" s="5">
        <v>0</v>
      </c>
      <c r="Y1788" s="6">
        <v>0</v>
      </c>
    </row>
    <row r="1789" spans="1:25" ht="73" thickBot="1" x14ac:dyDescent="0.4">
      <c r="A1789" s="20" t="s">
        <v>1180</v>
      </c>
      <c r="B1789" s="1">
        <v>7</v>
      </c>
      <c r="C1789" s="2" t="s">
        <v>1930</v>
      </c>
      <c r="D1789" s="1">
        <v>260</v>
      </c>
      <c r="E1789" s="3" t="s">
        <v>1931</v>
      </c>
      <c r="F1789" s="1">
        <v>102000</v>
      </c>
      <c r="G1789" s="1" t="s">
        <v>27</v>
      </c>
      <c r="H1789" s="1" t="s">
        <v>28</v>
      </c>
      <c r="I1789" s="1">
        <v>2020</v>
      </c>
      <c r="J1789" s="1">
        <v>2020</v>
      </c>
      <c r="K1789" s="1" t="s">
        <v>4914</v>
      </c>
      <c r="L1789" s="2" t="s">
        <v>32</v>
      </c>
      <c r="M1789" s="1">
        <v>20</v>
      </c>
      <c r="N1789" s="2" t="s">
        <v>37</v>
      </c>
      <c r="O1789" s="2" t="s">
        <v>38</v>
      </c>
      <c r="P1789" s="4">
        <v>-74833</v>
      </c>
      <c r="Q1789" s="4">
        <v>-74833</v>
      </c>
      <c r="R1789" s="4">
        <v>-580525</v>
      </c>
      <c r="S1789" s="4">
        <v>-580525</v>
      </c>
      <c r="T1789" s="5">
        <v>0</v>
      </c>
      <c r="U1789" s="5">
        <v>0</v>
      </c>
      <c r="V1789" s="5">
        <v>0</v>
      </c>
      <c r="W1789" s="5">
        <v>0</v>
      </c>
      <c r="X1789" s="5">
        <v>0</v>
      </c>
      <c r="Y1789" s="6">
        <v>0</v>
      </c>
    </row>
    <row r="1790" spans="1:25" ht="73" thickBot="1" x14ac:dyDescent="0.4">
      <c r="A1790" s="20" t="s">
        <v>1180</v>
      </c>
      <c r="B1790" s="1">
        <v>7</v>
      </c>
      <c r="C1790" s="2" t="s">
        <v>1930</v>
      </c>
      <c r="D1790" s="1">
        <v>260</v>
      </c>
      <c r="E1790" s="3" t="s">
        <v>1931</v>
      </c>
      <c r="F1790" s="1">
        <v>102000</v>
      </c>
      <c r="G1790" s="1" t="s">
        <v>27</v>
      </c>
      <c r="H1790" s="1" t="s">
        <v>28</v>
      </c>
      <c r="I1790" s="1">
        <v>2020</v>
      </c>
      <c r="J1790" s="1">
        <v>2020</v>
      </c>
      <c r="K1790" s="1" t="s">
        <v>4914</v>
      </c>
      <c r="L1790" s="2" t="s">
        <v>32</v>
      </c>
      <c r="M1790" s="1">
        <v>20</v>
      </c>
      <c r="N1790" s="2" t="s">
        <v>83</v>
      </c>
      <c r="O1790" s="2" t="s">
        <v>84</v>
      </c>
      <c r="P1790" s="4">
        <v>14555</v>
      </c>
      <c r="Q1790" s="4">
        <v>14555</v>
      </c>
      <c r="R1790" s="4">
        <v>9152</v>
      </c>
      <c r="S1790" s="4">
        <v>9152</v>
      </c>
      <c r="T1790" s="5">
        <v>0</v>
      </c>
      <c r="U1790" s="5">
        <v>0</v>
      </c>
      <c r="V1790" s="5">
        <v>0</v>
      </c>
      <c r="W1790" s="5">
        <v>0</v>
      </c>
      <c r="X1790" s="5">
        <v>0</v>
      </c>
      <c r="Y1790" s="6">
        <v>0</v>
      </c>
    </row>
    <row r="1791" spans="1:25" ht="87.5" thickBot="1" x14ac:dyDescent="0.4">
      <c r="A1791" s="20" t="s">
        <v>1180</v>
      </c>
      <c r="B1791" s="1">
        <v>7</v>
      </c>
      <c r="C1791" s="2" t="s">
        <v>1930</v>
      </c>
      <c r="D1791" s="1">
        <v>260</v>
      </c>
      <c r="E1791" s="3" t="s">
        <v>1931</v>
      </c>
      <c r="F1791" s="1">
        <v>102000</v>
      </c>
      <c r="G1791" s="1" t="s">
        <v>27</v>
      </c>
      <c r="H1791" s="1" t="s">
        <v>28</v>
      </c>
      <c r="I1791" s="1">
        <v>2020</v>
      </c>
      <c r="J1791" s="1">
        <v>2020</v>
      </c>
      <c r="K1791" s="1" t="s">
        <v>4914</v>
      </c>
      <c r="L1791" s="2" t="s">
        <v>32</v>
      </c>
      <c r="M1791" s="1">
        <v>20</v>
      </c>
      <c r="N1791" s="2" t="s">
        <v>39</v>
      </c>
      <c r="O1791" s="2" t="s">
        <v>40</v>
      </c>
      <c r="P1791" s="4">
        <v>-92</v>
      </c>
      <c r="Q1791" s="4">
        <v>-92</v>
      </c>
      <c r="R1791" s="4">
        <v>-46628</v>
      </c>
      <c r="S1791" s="4">
        <v>-46628</v>
      </c>
      <c r="T1791" s="5">
        <v>0</v>
      </c>
      <c r="U1791" s="5">
        <v>0</v>
      </c>
      <c r="V1791" s="5">
        <v>0</v>
      </c>
      <c r="W1791" s="5">
        <v>0</v>
      </c>
      <c r="X1791" s="5">
        <v>0</v>
      </c>
      <c r="Y1791" s="6">
        <v>0</v>
      </c>
    </row>
    <row r="1792" spans="1:25" ht="73" thickBot="1" x14ac:dyDescent="0.4">
      <c r="A1792" s="20" t="s">
        <v>1180</v>
      </c>
      <c r="B1792" s="1">
        <v>7</v>
      </c>
      <c r="C1792" s="2" t="s">
        <v>1930</v>
      </c>
      <c r="D1792" s="1">
        <v>260</v>
      </c>
      <c r="E1792" s="3" t="s">
        <v>1931</v>
      </c>
      <c r="F1792" s="1">
        <v>102000</v>
      </c>
      <c r="G1792" s="1" t="s">
        <v>27</v>
      </c>
      <c r="H1792" s="1" t="s">
        <v>28</v>
      </c>
      <c r="I1792" s="1">
        <v>2020</v>
      </c>
      <c r="J1792" s="1">
        <v>2020</v>
      </c>
      <c r="K1792" s="1" t="s">
        <v>4914</v>
      </c>
      <c r="L1792" s="2" t="s">
        <v>32</v>
      </c>
      <c r="M1792" s="1">
        <v>20</v>
      </c>
      <c r="N1792" s="2" t="s">
        <v>41</v>
      </c>
      <c r="O1792" s="2" t="s">
        <v>42</v>
      </c>
      <c r="P1792" s="4">
        <v>2646876</v>
      </c>
      <c r="Q1792" s="4">
        <v>2646876</v>
      </c>
      <c r="R1792" s="4">
        <v>1851403</v>
      </c>
      <c r="S1792" s="4">
        <v>1851403</v>
      </c>
      <c r="T1792" s="5">
        <v>0</v>
      </c>
      <c r="U1792" s="5">
        <v>0</v>
      </c>
      <c r="V1792" s="5">
        <v>0</v>
      </c>
      <c r="W1792" s="5">
        <v>0</v>
      </c>
      <c r="X1792" s="5">
        <v>0</v>
      </c>
      <c r="Y1792" s="6">
        <v>0</v>
      </c>
    </row>
    <row r="1793" spans="1:25" ht="87.5" thickBot="1" x14ac:dyDescent="0.4">
      <c r="A1793" s="20" t="s">
        <v>1180</v>
      </c>
      <c r="B1793" s="1">
        <v>7</v>
      </c>
      <c r="C1793" s="2" t="s">
        <v>1930</v>
      </c>
      <c r="D1793" s="1">
        <v>260</v>
      </c>
      <c r="E1793" s="3" t="s">
        <v>1931</v>
      </c>
      <c r="F1793" s="1">
        <v>102000</v>
      </c>
      <c r="G1793" s="1" t="s">
        <v>27</v>
      </c>
      <c r="H1793" s="1" t="s">
        <v>28</v>
      </c>
      <c r="I1793" s="1">
        <v>2020</v>
      </c>
      <c r="J1793" s="1">
        <v>2020</v>
      </c>
      <c r="K1793" s="1" t="s">
        <v>4914</v>
      </c>
      <c r="L1793" s="2" t="s">
        <v>32</v>
      </c>
      <c r="M1793" s="1">
        <v>20</v>
      </c>
      <c r="N1793" s="2" t="s">
        <v>344</v>
      </c>
      <c r="O1793" s="2" t="s">
        <v>345</v>
      </c>
      <c r="P1793" s="4">
        <v>6512</v>
      </c>
      <c r="Q1793" s="4">
        <v>6512</v>
      </c>
      <c r="R1793" s="4">
        <v>2983</v>
      </c>
      <c r="S1793" s="4">
        <v>2983</v>
      </c>
      <c r="T1793" s="5">
        <v>0</v>
      </c>
      <c r="U1793" s="5">
        <v>0</v>
      </c>
      <c r="V1793" s="5">
        <v>0</v>
      </c>
      <c r="W1793" s="5">
        <v>0</v>
      </c>
      <c r="X1793" s="5">
        <v>0</v>
      </c>
      <c r="Y1793" s="6">
        <v>0</v>
      </c>
    </row>
    <row r="1794" spans="1:25" ht="87.5" thickBot="1" x14ac:dyDescent="0.4">
      <c r="A1794" s="20" t="s">
        <v>1180</v>
      </c>
      <c r="B1794" s="1">
        <v>7</v>
      </c>
      <c r="C1794" s="2" t="s">
        <v>1930</v>
      </c>
      <c r="D1794" s="1">
        <v>260</v>
      </c>
      <c r="E1794" s="3" t="s">
        <v>1931</v>
      </c>
      <c r="F1794" s="1">
        <v>102000</v>
      </c>
      <c r="G1794" s="1" t="s">
        <v>27</v>
      </c>
      <c r="H1794" s="1" t="s">
        <v>28</v>
      </c>
      <c r="I1794" s="1">
        <v>2020</v>
      </c>
      <c r="J1794" s="1">
        <v>2020</v>
      </c>
      <c r="K1794" s="1" t="s">
        <v>4914</v>
      </c>
      <c r="L1794" s="2" t="s">
        <v>32</v>
      </c>
      <c r="M1794" s="1">
        <v>20</v>
      </c>
      <c r="N1794" s="2" t="s">
        <v>43</v>
      </c>
      <c r="O1794" s="2" t="s">
        <v>44</v>
      </c>
      <c r="P1794" s="4">
        <v>75462</v>
      </c>
      <c r="Q1794" s="4">
        <v>75462</v>
      </c>
      <c r="R1794" s="4">
        <v>51102</v>
      </c>
      <c r="S1794" s="4">
        <v>51102</v>
      </c>
      <c r="T1794" s="5">
        <v>0</v>
      </c>
      <c r="U1794" s="5">
        <v>0</v>
      </c>
      <c r="V1794" s="5">
        <v>0</v>
      </c>
      <c r="W1794" s="5">
        <v>0</v>
      </c>
      <c r="X1794" s="5">
        <v>0</v>
      </c>
      <c r="Y1794" s="6">
        <v>0</v>
      </c>
    </row>
    <row r="1795" spans="1:25" ht="73" thickBot="1" x14ac:dyDescent="0.4">
      <c r="A1795" s="20" t="s">
        <v>1180</v>
      </c>
      <c r="B1795" s="1">
        <v>7</v>
      </c>
      <c r="C1795" s="2" t="s">
        <v>1930</v>
      </c>
      <c r="D1795" s="1">
        <v>260</v>
      </c>
      <c r="E1795" s="3" t="s">
        <v>1931</v>
      </c>
      <c r="F1795" s="1">
        <v>102000</v>
      </c>
      <c r="G1795" s="1" t="s">
        <v>27</v>
      </c>
      <c r="H1795" s="1" t="s">
        <v>28</v>
      </c>
      <c r="I1795" s="1">
        <v>2020</v>
      </c>
      <c r="J1795" s="1">
        <v>2020</v>
      </c>
      <c r="K1795" s="1" t="s">
        <v>4914</v>
      </c>
      <c r="L1795" s="2" t="s">
        <v>32</v>
      </c>
      <c r="M1795" s="1">
        <v>20</v>
      </c>
      <c r="N1795" s="2" t="s">
        <v>45</v>
      </c>
      <c r="O1795" s="2" t="s">
        <v>46</v>
      </c>
      <c r="P1795" s="4">
        <v>-63373</v>
      </c>
      <c r="Q1795" s="4">
        <v>-63373</v>
      </c>
      <c r="R1795" s="4">
        <v>-44227</v>
      </c>
      <c r="S1795" s="4">
        <v>-44227</v>
      </c>
      <c r="T1795" s="5">
        <v>0</v>
      </c>
      <c r="U1795" s="5">
        <v>0</v>
      </c>
      <c r="V1795" s="5">
        <v>0</v>
      </c>
      <c r="W1795" s="5">
        <v>0</v>
      </c>
      <c r="X1795" s="5">
        <v>0</v>
      </c>
      <c r="Y1795" s="6">
        <v>0</v>
      </c>
    </row>
    <row r="1796" spans="1:25" ht="73" thickBot="1" x14ac:dyDescent="0.4">
      <c r="A1796" s="20" t="s">
        <v>1180</v>
      </c>
      <c r="B1796" s="1">
        <v>7</v>
      </c>
      <c r="C1796" s="2" t="s">
        <v>1930</v>
      </c>
      <c r="D1796" s="1">
        <v>260</v>
      </c>
      <c r="E1796" s="3" t="s">
        <v>1931</v>
      </c>
      <c r="F1796" s="1">
        <v>102000</v>
      </c>
      <c r="G1796" s="1" t="s">
        <v>27</v>
      </c>
      <c r="H1796" s="1" t="s">
        <v>28</v>
      </c>
      <c r="I1796" s="1">
        <v>2020</v>
      </c>
      <c r="J1796" s="1">
        <v>2020</v>
      </c>
      <c r="K1796" s="1" t="s">
        <v>4914</v>
      </c>
      <c r="L1796" s="2" t="s">
        <v>32</v>
      </c>
      <c r="M1796" s="1">
        <v>20</v>
      </c>
      <c r="N1796" s="2" t="s">
        <v>47</v>
      </c>
      <c r="O1796" s="2" t="s">
        <v>48</v>
      </c>
      <c r="P1796" s="4">
        <v>-271335</v>
      </c>
      <c r="Q1796" s="4">
        <v>-271335</v>
      </c>
      <c r="R1796" s="4">
        <v>0</v>
      </c>
      <c r="S1796" s="4">
        <v>0</v>
      </c>
      <c r="T1796" s="5">
        <v>0</v>
      </c>
      <c r="U1796" s="5">
        <v>0</v>
      </c>
      <c r="V1796" s="5">
        <v>0</v>
      </c>
      <c r="W1796" s="5">
        <v>0</v>
      </c>
      <c r="X1796" s="5">
        <v>0</v>
      </c>
      <c r="Y1796" s="6">
        <v>0</v>
      </c>
    </row>
    <row r="1797" spans="1:25" ht="58.5" thickBot="1" x14ac:dyDescent="0.4">
      <c r="A1797" s="20" t="s">
        <v>1180</v>
      </c>
      <c r="B1797" s="1">
        <v>7</v>
      </c>
      <c r="C1797" s="2" t="s">
        <v>1930</v>
      </c>
      <c r="D1797" s="1">
        <v>260</v>
      </c>
      <c r="E1797" s="3" t="s">
        <v>1931</v>
      </c>
      <c r="F1797" s="1">
        <v>102000</v>
      </c>
      <c r="G1797" s="1" t="s">
        <v>27</v>
      </c>
      <c r="H1797" s="1" t="s">
        <v>28</v>
      </c>
      <c r="I1797" s="1">
        <v>2020</v>
      </c>
      <c r="J1797" s="1">
        <v>2020</v>
      </c>
      <c r="K1797" s="1" t="s">
        <v>4914</v>
      </c>
      <c r="L1797" s="2" t="s">
        <v>32</v>
      </c>
      <c r="M1797" s="1">
        <v>20</v>
      </c>
      <c r="N1797" s="2" t="s">
        <v>1666</v>
      </c>
      <c r="O1797" s="2" t="s">
        <v>1667</v>
      </c>
      <c r="P1797" s="4">
        <v>8093000</v>
      </c>
      <c r="Q1797" s="4">
        <v>8093000</v>
      </c>
      <c r="R1797" s="4">
        <v>0</v>
      </c>
      <c r="S1797" s="4">
        <v>0</v>
      </c>
      <c r="T1797" s="5">
        <v>0</v>
      </c>
      <c r="U1797" s="5">
        <v>0</v>
      </c>
      <c r="V1797" s="5">
        <v>0</v>
      </c>
      <c r="W1797" s="5">
        <v>0</v>
      </c>
      <c r="X1797" s="5">
        <v>0</v>
      </c>
      <c r="Y1797" s="6">
        <v>0</v>
      </c>
    </row>
    <row r="1798" spans="1:25" ht="87.5" thickBot="1" x14ac:dyDescent="0.4">
      <c r="A1798" s="20" t="s">
        <v>1180</v>
      </c>
      <c r="B1798" s="1">
        <v>7</v>
      </c>
      <c r="C1798" s="2" t="s">
        <v>1930</v>
      </c>
      <c r="D1798" s="1">
        <v>260</v>
      </c>
      <c r="E1798" s="3" t="s">
        <v>1931</v>
      </c>
      <c r="F1798" s="1">
        <v>102000</v>
      </c>
      <c r="G1798" s="1" t="s">
        <v>27</v>
      </c>
      <c r="H1798" s="1" t="s">
        <v>28</v>
      </c>
      <c r="I1798" s="1">
        <v>2020</v>
      </c>
      <c r="J1798" s="1">
        <v>2020</v>
      </c>
      <c r="K1798" s="1" t="s">
        <v>4914</v>
      </c>
      <c r="L1798" s="2" t="s">
        <v>206</v>
      </c>
      <c r="M1798" s="1">
        <v>30</v>
      </c>
      <c r="N1798" s="2" t="s">
        <v>1932</v>
      </c>
      <c r="O1798" s="2" t="s">
        <v>1933</v>
      </c>
      <c r="P1798" s="4">
        <v>0</v>
      </c>
      <c r="Q1798" s="4">
        <v>0</v>
      </c>
      <c r="R1798" s="4">
        <v>0</v>
      </c>
      <c r="S1798" s="4">
        <v>0</v>
      </c>
      <c r="T1798" s="5">
        <v>0</v>
      </c>
      <c r="U1798" s="5">
        <v>0</v>
      </c>
      <c r="V1798" s="5">
        <v>-500</v>
      </c>
      <c r="W1798" s="5">
        <v>-500</v>
      </c>
      <c r="X1798" s="5">
        <v>-500</v>
      </c>
      <c r="Y1798" s="6">
        <v>-500</v>
      </c>
    </row>
    <row r="1799" spans="1:25" ht="102" thickBot="1" x14ac:dyDescent="0.4">
      <c r="A1799" s="20" t="s">
        <v>1180</v>
      </c>
      <c r="B1799" s="1">
        <v>7</v>
      </c>
      <c r="C1799" s="2" t="s">
        <v>1930</v>
      </c>
      <c r="D1799" s="1">
        <v>260</v>
      </c>
      <c r="E1799" s="3" t="s">
        <v>1931</v>
      </c>
      <c r="F1799" s="1">
        <v>102000</v>
      </c>
      <c r="G1799" s="1" t="s">
        <v>27</v>
      </c>
      <c r="H1799" s="1" t="s">
        <v>28</v>
      </c>
      <c r="I1799" s="1">
        <v>2020</v>
      </c>
      <c r="J1799" s="1">
        <v>2020</v>
      </c>
      <c r="K1799" s="1" t="s">
        <v>4914</v>
      </c>
      <c r="L1799" s="2" t="s">
        <v>206</v>
      </c>
      <c r="M1799" s="1">
        <v>30</v>
      </c>
      <c r="N1799" s="2" t="s">
        <v>1934</v>
      </c>
      <c r="O1799" s="2" t="s">
        <v>1935</v>
      </c>
      <c r="P1799" s="4">
        <v>250000</v>
      </c>
      <c r="Q1799" s="4">
        <v>250000</v>
      </c>
      <c r="R1799" s="4">
        <v>0</v>
      </c>
      <c r="S1799" s="4">
        <v>0</v>
      </c>
      <c r="T1799" s="5">
        <v>0</v>
      </c>
      <c r="U1799" s="5">
        <v>0</v>
      </c>
      <c r="V1799" s="5">
        <v>0</v>
      </c>
      <c r="W1799" s="5">
        <v>0</v>
      </c>
      <c r="X1799" s="5">
        <v>0</v>
      </c>
      <c r="Y1799" s="6">
        <v>0</v>
      </c>
    </row>
    <row r="1800" spans="1:25" ht="102" thickBot="1" x14ac:dyDescent="0.4">
      <c r="A1800" s="20" t="s">
        <v>1180</v>
      </c>
      <c r="B1800" s="1">
        <v>7</v>
      </c>
      <c r="C1800" s="2" t="s">
        <v>1930</v>
      </c>
      <c r="D1800" s="1">
        <v>260</v>
      </c>
      <c r="E1800" s="3" t="s">
        <v>1931</v>
      </c>
      <c r="F1800" s="1">
        <v>102000</v>
      </c>
      <c r="G1800" s="1" t="s">
        <v>27</v>
      </c>
      <c r="H1800" s="1" t="s">
        <v>28</v>
      </c>
      <c r="I1800" s="1">
        <v>2020</v>
      </c>
      <c r="J1800" s="1">
        <v>2020</v>
      </c>
      <c r="K1800" s="1" t="s">
        <v>4914</v>
      </c>
      <c r="L1800" s="2" t="s">
        <v>206</v>
      </c>
      <c r="M1800" s="1">
        <v>30</v>
      </c>
      <c r="N1800" s="2" t="s">
        <v>1936</v>
      </c>
      <c r="O1800" s="2" t="s">
        <v>1937</v>
      </c>
      <c r="P1800" s="4">
        <v>72540937</v>
      </c>
      <c r="Q1800" s="4">
        <v>72540937</v>
      </c>
      <c r="R1800" s="4">
        <v>0</v>
      </c>
      <c r="S1800" s="4">
        <v>0</v>
      </c>
      <c r="T1800" s="5">
        <v>0</v>
      </c>
      <c r="U1800" s="5">
        <v>0</v>
      </c>
      <c r="V1800" s="5">
        <v>0</v>
      </c>
      <c r="W1800" s="5">
        <v>0</v>
      </c>
      <c r="X1800" s="5">
        <v>0</v>
      </c>
      <c r="Y1800" s="6">
        <v>0</v>
      </c>
    </row>
    <row r="1801" spans="1:25" ht="44" thickBot="1" x14ac:dyDescent="0.4">
      <c r="A1801" s="20" t="s">
        <v>1180</v>
      </c>
      <c r="B1801" s="1">
        <v>7</v>
      </c>
      <c r="C1801" s="2" t="s">
        <v>1930</v>
      </c>
      <c r="D1801" s="1">
        <v>260</v>
      </c>
      <c r="E1801" s="3" t="s">
        <v>1931</v>
      </c>
      <c r="F1801" s="1">
        <v>102000</v>
      </c>
      <c r="G1801" s="1" t="s">
        <v>27</v>
      </c>
      <c r="H1801" s="1" t="s">
        <v>28</v>
      </c>
      <c r="I1801" s="1">
        <v>2020</v>
      </c>
      <c r="J1801" s="1">
        <v>2020</v>
      </c>
      <c r="K1801" s="1" t="s">
        <v>4914</v>
      </c>
      <c r="L1801" s="2" t="s">
        <v>206</v>
      </c>
      <c r="M1801" s="1">
        <v>30</v>
      </c>
      <c r="N1801" s="2" t="s">
        <v>1670</v>
      </c>
      <c r="O1801" s="2" t="s">
        <v>1671</v>
      </c>
      <c r="P1801" s="4">
        <v>1135500</v>
      </c>
      <c r="Q1801" s="4">
        <v>2271000</v>
      </c>
      <c r="R1801" s="4">
        <v>0</v>
      </c>
      <c r="S1801" s="4">
        <v>0</v>
      </c>
      <c r="T1801" s="5">
        <v>0</v>
      </c>
      <c r="U1801" s="5">
        <v>0</v>
      </c>
      <c r="V1801" s="5">
        <v>0</v>
      </c>
      <c r="W1801" s="5">
        <v>0</v>
      </c>
      <c r="X1801" s="5">
        <v>0</v>
      </c>
      <c r="Y1801" s="6">
        <v>0</v>
      </c>
    </row>
    <row r="1802" spans="1:25" ht="73" thickBot="1" x14ac:dyDescent="0.4">
      <c r="A1802" s="20" t="s">
        <v>1180</v>
      </c>
      <c r="B1802" s="1">
        <v>7</v>
      </c>
      <c r="C1802" s="2" t="s">
        <v>1930</v>
      </c>
      <c r="D1802" s="1">
        <v>260</v>
      </c>
      <c r="E1802" s="3" t="s">
        <v>1931</v>
      </c>
      <c r="F1802" s="1">
        <v>102000</v>
      </c>
      <c r="G1802" s="1" t="s">
        <v>27</v>
      </c>
      <c r="H1802" s="1" t="s">
        <v>28</v>
      </c>
      <c r="I1802" s="1">
        <v>2020</v>
      </c>
      <c r="J1802" s="1">
        <v>2020</v>
      </c>
      <c r="K1802" s="1" t="s">
        <v>4914</v>
      </c>
      <c r="L1802" s="2" t="s">
        <v>206</v>
      </c>
      <c r="M1802" s="1">
        <v>30</v>
      </c>
      <c r="N1802" s="2" t="s">
        <v>1938</v>
      </c>
      <c r="O1802" s="2" t="s">
        <v>1939</v>
      </c>
      <c r="P1802" s="4">
        <v>0</v>
      </c>
      <c r="Q1802" s="4">
        <v>0</v>
      </c>
      <c r="R1802" s="4">
        <v>14500000</v>
      </c>
      <c r="S1802" s="4">
        <v>14500000</v>
      </c>
      <c r="T1802" s="5">
        <v>0</v>
      </c>
      <c r="U1802" s="5">
        <v>0</v>
      </c>
      <c r="V1802" s="5">
        <v>0</v>
      </c>
      <c r="W1802" s="5">
        <v>0</v>
      </c>
      <c r="X1802" s="5">
        <v>0</v>
      </c>
      <c r="Y1802" s="6">
        <v>0</v>
      </c>
    </row>
    <row r="1803" spans="1:25" ht="44" thickBot="1" x14ac:dyDescent="0.4">
      <c r="A1803" s="20" t="s">
        <v>1180</v>
      </c>
      <c r="B1803" s="1">
        <v>7</v>
      </c>
      <c r="C1803" s="2" t="s">
        <v>1930</v>
      </c>
      <c r="D1803" s="1">
        <v>260</v>
      </c>
      <c r="E1803" s="3" t="s">
        <v>1931</v>
      </c>
      <c r="F1803" s="1">
        <v>102000</v>
      </c>
      <c r="G1803" s="1" t="s">
        <v>27</v>
      </c>
      <c r="H1803" s="1" t="s">
        <v>28</v>
      </c>
      <c r="I1803" s="1">
        <v>2020</v>
      </c>
      <c r="J1803" s="1">
        <v>2020</v>
      </c>
      <c r="K1803" s="1" t="s">
        <v>4914</v>
      </c>
      <c r="L1803" s="2" t="s">
        <v>206</v>
      </c>
      <c r="M1803" s="1">
        <v>30</v>
      </c>
      <c r="N1803" s="2" t="s">
        <v>1940</v>
      </c>
      <c r="O1803" s="2" t="s">
        <v>1941</v>
      </c>
      <c r="P1803" s="4">
        <v>0</v>
      </c>
      <c r="Q1803" s="4">
        <v>0</v>
      </c>
      <c r="R1803" s="4">
        <v>0</v>
      </c>
      <c r="S1803" s="4">
        <v>0</v>
      </c>
      <c r="T1803" s="5">
        <v>0</v>
      </c>
      <c r="U1803" s="5">
        <v>0</v>
      </c>
      <c r="V1803" s="5">
        <v>0</v>
      </c>
      <c r="W1803" s="5">
        <v>0</v>
      </c>
      <c r="X1803" s="5">
        <v>0</v>
      </c>
      <c r="Y1803" s="6">
        <v>0</v>
      </c>
    </row>
    <row r="1804" spans="1:25" ht="131" thickBot="1" x14ac:dyDescent="0.4">
      <c r="A1804" s="20" t="s">
        <v>1180</v>
      </c>
      <c r="B1804" s="1">
        <v>7</v>
      </c>
      <c r="C1804" s="2" t="s">
        <v>1930</v>
      </c>
      <c r="D1804" s="1">
        <v>260</v>
      </c>
      <c r="E1804" s="3" t="s">
        <v>1931</v>
      </c>
      <c r="F1804" s="1">
        <v>102000</v>
      </c>
      <c r="G1804" s="1" t="s">
        <v>27</v>
      </c>
      <c r="H1804" s="1" t="s">
        <v>28</v>
      </c>
      <c r="I1804" s="1">
        <v>2020</v>
      </c>
      <c r="J1804" s="1">
        <v>2020</v>
      </c>
      <c r="K1804" s="1" t="s">
        <v>4914</v>
      </c>
      <c r="L1804" s="2" t="s">
        <v>49</v>
      </c>
      <c r="M1804" s="1">
        <v>40</v>
      </c>
      <c r="N1804" s="2" t="s">
        <v>1942</v>
      </c>
      <c r="O1804" s="2" t="s">
        <v>1943</v>
      </c>
      <c r="P1804" s="4">
        <v>1000000</v>
      </c>
      <c r="Q1804" s="4">
        <v>0</v>
      </c>
      <c r="R1804" s="4">
        <v>0</v>
      </c>
      <c r="S1804" s="4">
        <v>0</v>
      </c>
      <c r="T1804" s="5">
        <v>0</v>
      </c>
      <c r="U1804" s="5">
        <v>0</v>
      </c>
      <c r="V1804" s="5">
        <v>0</v>
      </c>
      <c r="W1804" s="5">
        <v>0</v>
      </c>
      <c r="X1804" s="5">
        <v>0</v>
      </c>
      <c r="Y1804" s="6">
        <v>0</v>
      </c>
    </row>
    <row r="1805" spans="1:25" ht="73" thickBot="1" x14ac:dyDescent="0.4">
      <c r="A1805" s="20" t="s">
        <v>1180</v>
      </c>
      <c r="B1805" s="1">
        <v>7</v>
      </c>
      <c r="C1805" s="2" t="s">
        <v>1930</v>
      </c>
      <c r="D1805" s="1">
        <v>260</v>
      </c>
      <c r="E1805" s="3" t="s">
        <v>1931</v>
      </c>
      <c r="F1805" s="1">
        <v>102000</v>
      </c>
      <c r="G1805" s="1" t="s">
        <v>27</v>
      </c>
      <c r="H1805" s="1" t="s">
        <v>28</v>
      </c>
      <c r="I1805" s="1">
        <v>2020</v>
      </c>
      <c r="J1805" s="1">
        <v>2020</v>
      </c>
      <c r="K1805" s="1" t="s">
        <v>4914</v>
      </c>
      <c r="L1805" s="2" t="s">
        <v>49</v>
      </c>
      <c r="M1805" s="1">
        <v>40</v>
      </c>
      <c r="N1805" s="2" t="s">
        <v>269</v>
      </c>
      <c r="O1805" s="2" t="s">
        <v>1944</v>
      </c>
      <c r="P1805" s="4">
        <v>0</v>
      </c>
      <c r="Q1805" s="4">
        <v>0</v>
      </c>
      <c r="R1805" s="4">
        <v>0</v>
      </c>
      <c r="S1805" s="4">
        <v>0</v>
      </c>
      <c r="T1805" s="5">
        <v>0</v>
      </c>
      <c r="U1805" s="5">
        <v>0</v>
      </c>
      <c r="V1805" s="5">
        <v>0</v>
      </c>
      <c r="W1805" s="5">
        <v>0</v>
      </c>
      <c r="X1805" s="5">
        <v>0</v>
      </c>
      <c r="Y1805" s="6">
        <v>0</v>
      </c>
    </row>
    <row r="1806" spans="1:25" ht="73" thickBot="1" x14ac:dyDescent="0.4">
      <c r="A1806" s="20" t="s">
        <v>1180</v>
      </c>
      <c r="B1806" s="1">
        <v>7</v>
      </c>
      <c r="C1806" s="2" t="s">
        <v>1930</v>
      </c>
      <c r="D1806" s="1">
        <v>260</v>
      </c>
      <c r="E1806" s="3" t="s">
        <v>1931</v>
      </c>
      <c r="F1806" s="1">
        <v>102000</v>
      </c>
      <c r="G1806" s="1" t="s">
        <v>27</v>
      </c>
      <c r="H1806" s="1" t="s">
        <v>28</v>
      </c>
      <c r="I1806" s="1">
        <v>2020</v>
      </c>
      <c r="J1806" s="1">
        <v>2020</v>
      </c>
      <c r="K1806" s="1" t="s">
        <v>4914</v>
      </c>
      <c r="L1806" s="2" t="s">
        <v>49</v>
      </c>
      <c r="M1806" s="1">
        <v>40</v>
      </c>
      <c r="N1806" s="2" t="s">
        <v>1945</v>
      </c>
      <c r="O1806" s="2" t="s">
        <v>1946</v>
      </c>
      <c r="P1806" s="4">
        <v>0</v>
      </c>
      <c r="Q1806" s="4">
        <v>0</v>
      </c>
      <c r="R1806" s="4">
        <v>0</v>
      </c>
      <c r="S1806" s="4">
        <v>0</v>
      </c>
      <c r="T1806" s="5">
        <v>0</v>
      </c>
      <c r="U1806" s="5">
        <v>0</v>
      </c>
      <c r="V1806" s="5">
        <v>0</v>
      </c>
      <c r="W1806" s="5">
        <v>0</v>
      </c>
      <c r="X1806" s="5">
        <v>0</v>
      </c>
      <c r="Y1806" s="6">
        <v>0</v>
      </c>
    </row>
    <row r="1807" spans="1:25" ht="203.5" thickBot="1" x14ac:dyDescent="0.4">
      <c r="A1807" s="20" t="s">
        <v>1180</v>
      </c>
      <c r="B1807" s="1">
        <v>7</v>
      </c>
      <c r="C1807" s="2" t="s">
        <v>1930</v>
      </c>
      <c r="D1807" s="1">
        <v>260</v>
      </c>
      <c r="E1807" s="3" t="s">
        <v>1931</v>
      </c>
      <c r="F1807" s="1">
        <v>102000</v>
      </c>
      <c r="G1807" s="1" t="s">
        <v>27</v>
      </c>
      <c r="H1807" s="1" t="s">
        <v>28</v>
      </c>
      <c r="I1807" s="1">
        <v>2020</v>
      </c>
      <c r="J1807" s="1">
        <v>2020</v>
      </c>
      <c r="K1807" s="1" t="s">
        <v>4914</v>
      </c>
      <c r="L1807" s="2" t="s">
        <v>49</v>
      </c>
      <c r="M1807" s="1">
        <v>40</v>
      </c>
      <c r="N1807" s="2" t="s">
        <v>1947</v>
      </c>
      <c r="O1807" s="2" t="s">
        <v>1948</v>
      </c>
      <c r="P1807" s="4">
        <v>386746</v>
      </c>
      <c r="Q1807" s="4">
        <v>386746</v>
      </c>
      <c r="R1807" s="4">
        <v>0</v>
      </c>
      <c r="S1807" s="4">
        <v>0</v>
      </c>
      <c r="T1807" s="5">
        <v>0</v>
      </c>
      <c r="U1807" s="5">
        <v>0</v>
      </c>
      <c r="V1807" s="5">
        <v>0</v>
      </c>
      <c r="W1807" s="5">
        <v>0</v>
      </c>
      <c r="X1807" s="5">
        <v>0</v>
      </c>
      <c r="Y1807" s="6">
        <v>0</v>
      </c>
    </row>
    <row r="1808" spans="1:25" ht="102" thickBot="1" x14ac:dyDescent="0.4">
      <c r="A1808" s="20" t="s">
        <v>1180</v>
      </c>
      <c r="B1808" s="1">
        <v>7</v>
      </c>
      <c r="C1808" s="2" t="s">
        <v>1930</v>
      </c>
      <c r="D1808" s="1">
        <v>260</v>
      </c>
      <c r="E1808" s="3" t="s">
        <v>1931</v>
      </c>
      <c r="F1808" s="1">
        <v>102000</v>
      </c>
      <c r="G1808" s="1" t="s">
        <v>27</v>
      </c>
      <c r="H1808" s="1" t="s">
        <v>28</v>
      </c>
      <c r="I1808" s="1">
        <v>2020</v>
      </c>
      <c r="J1808" s="1">
        <v>2020</v>
      </c>
      <c r="K1808" s="1" t="s">
        <v>4914</v>
      </c>
      <c r="L1808" s="2" t="s">
        <v>49</v>
      </c>
      <c r="M1808" s="1">
        <v>40</v>
      </c>
      <c r="N1808" s="2" t="s">
        <v>1949</v>
      </c>
      <c r="O1808" s="2" t="s">
        <v>1950</v>
      </c>
      <c r="P1808" s="4">
        <v>0</v>
      </c>
      <c r="Q1808" s="4">
        <v>0</v>
      </c>
      <c r="R1808" s="4">
        <v>0</v>
      </c>
      <c r="S1808" s="4">
        <v>0</v>
      </c>
      <c r="T1808" s="5">
        <v>0</v>
      </c>
      <c r="U1808" s="5">
        <v>0</v>
      </c>
      <c r="V1808" s="5">
        <v>0</v>
      </c>
      <c r="W1808" s="5">
        <v>0</v>
      </c>
      <c r="X1808" s="5">
        <v>0</v>
      </c>
      <c r="Y1808" s="6">
        <v>0</v>
      </c>
    </row>
    <row r="1809" spans="1:25" ht="44" thickBot="1" x14ac:dyDescent="0.4">
      <c r="A1809" s="20" t="s">
        <v>1180</v>
      </c>
      <c r="B1809" s="1">
        <v>7</v>
      </c>
      <c r="C1809" s="2" t="s">
        <v>1930</v>
      </c>
      <c r="D1809" s="1">
        <v>260</v>
      </c>
      <c r="E1809" s="3" t="s">
        <v>1931</v>
      </c>
      <c r="F1809" s="1">
        <v>102000</v>
      </c>
      <c r="G1809" s="1" t="s">
        <v>27</v>
      </c>
      <c r="H1809" s="1" t="s">
        <v>28</v>
      </c>
      <c r="I1809" s="1">
        <v>2020</v>
      </c>
      <c r="J1809" s="1">
        <v>2020</v>
      </c>
      <c r="K1809" s="1" t="s">
        <v>4914</v>
      </c>
      <c r="L1809" s="2" t="s">
        <v>49</v>
      </c>
      <c r="M1809" s="1">
        <v>40</v>
      </c>
      <c r="N1809" s="2" t="s">
        <v>1951</v>
      </c>
      <c r="O1809" s="2" t="s">
        <v>1952</v>
      </c>
      <c r="P1809" s="4">
        <v>1500000</v>
      </c>
      <c r="Q1809" s="4">
        <v>500000</v>
      </c>
      <c r="R1809" s="4">
        <v>0</v>
      </c>
      <c r="S1809" s="4">
        <v>0</v>
      </c>
      <c r="T1809" s="5">
        <v>0</v>
      </c>
      <c r="U1809" s="5">
        <v>0</v>
      </c>
      <c r="V1809" s="5">
        <v>0</v>
      </c>
      <c r="W1809" s="5">
        <v>0</v>
      </c>
      <c r="X1809" s="5">
        <v>0</v>
      </c>
      <c r="Y1809" s="6">
        <v>0</v>
      </c>
    </row>
    <row r="1810" spans="1:25" ht="44" thickBot="1" x14ac:dyDescent="0.4">
      <c r="A1810" s="20" t="s">
        <v>1180</v>
      </c>
      <c r="B1810" s="1">
        <v>7</v>
      </c>
      <c r="C1810" s="2" t="s">
        <v>1930</v>
      </c>
      <c r="D1810" s="1">
        <v>260</v>
      </c>
      <c r="E1810" s="3" t="s">
        <v>1931</v>
      </c>
      <c r="F1810" s="1">
        <v>102000</v>
      </c>
      <c r="G1810" s="1" t="s">
        <v>27</v>
      </c>
      <c r="H1810" s="1" t="s">
        <v>28</v>
      </c>
      <c r="I1810" s="1">
        <v>2020</v>
      </c>
      <c r="J1810" s="1">
        <v>2020</v>
      </c>
      <c r="K1810" s="1" t="s">
        <v>4914</v>
      </c>
      <c r="L1810" s="2" t="s">
        <v>49</v>
      </c>
      <c r="M1810" s="1">
        <v>40</v>
      </c>
      <c r="N1810" s="2" t="s">
        <v>1953</v>
      </c>
      <c r="O1810" s="2" t="s">
        <v>1954</v>
      </c>
      <c r="P1810" s="4">
        <v>-38040937</v>
      </c>
      <c r="Q1810" s="4">
        <v>-38040937</v>
      </c>
      <c r="R1810" s="4">
        <v>0</v>
      </c>
      <c r="S1810" s="4">
        <v>0</v>
      </c>
      <c r="T1810" s="5">
        <v>0</v>
      </c>
      <c r="U1810" s="5">
        <v>0</v>
      </c>
      <c r="V1810" s="5">
        <v>0</v>
      </c>
      <c r="W1810" s="5">
        <v>0</v>
      </c>
      <c r="X1810" s="5">
        <v>0</v>
      </c>
      <c r="Y1810" s="6">
        <v>0</v>
      </c>
    </row>
    <row r="1811" spans="1:25" ht="73" thickBot="1" x14ac:dyDescent="0.4">
      <c r="A1811" s="20" t="s">
        <v>1180</v>
      </c>
      <c r="B1811" s="1">
        <v>7</v>
      </c>
      <c r="C1811" s="2" t="s">
        <v>1930</v>
      </c>
      <c r="D1811" s="1">
        <v>260</v>
      </c>
      <c r="E1811" s="3" t="s">
        <v>1931</v>
      </c>
      <c r="F1811" s="1">
        <v>102000</v>
      </c>
      <c r="G1811" s="1" t="s">
        <v>27</v>
      </c>
      <c r="H1811" s="1" t="s">
        <v>28</v>
      </c>
      <c r="I1811" s="1">
        <v>2020</v>
      </c>
      <c r="J1811" s="1">
        <v>2020</v>
      </c>
      <c r="K1811" s="1" t="s">
        <v>4914</v>
      </c>
      <c r="L1811" s="2" t="s">
        <v>49</v>
      </c>
      <c r="M1811" s="1">
        <v>40</v>
      </c>
      <c r="N1811" s="2" t="s">
        <v>1955</v>
      </c>
      <c r="O1811" s="2" t="s">
        <v>1956</v>
      </c>
      <c r="P1811" s="4">
        <v>4000000</v>
      </c>
      <c r="Q1811" s="4">
        <v>4000000</v>
      </c>
      <c r="R1811" s="4">
        <v>0</v>
      </c>
      <c r="S1811" s="4">
        <v>0</v>
      </c>
      <c r="T1811" s="5">
        <v>0</v>
      </c>
      <c r="U1811" s="5">
        <v>0</v>
      </c>
      <c r="V1811" s="5">
        <v>0</v>
      </c>
      <c r="W1811" s="5">
        <v>0</v>
      </c>
      <c r="X1811" s="5">
        <v>0</v>
      </c>
      <c r="Y1811" s="6">
        <v>0</v>
      </c>
    </row>
    <row r="1812" spans="1:25" ht="145.5" thickBot="1" x14ac:dyDescent="0.4">
      <c r="A1812" s="20" t="s">
        <v>1180</v>
      </c>
      <c r="B1812" s="1">
        <v>7</v>
      </c>
      <c r="C1812" s="2" t="s">
        <v>1930</v>
      </c>
      <c r="D1812" s="1">
        <v>260</v>
      </c>
      <c r="E1812" s="3" t="s">
        <v>1931</v>
      </c>
      <c r="F1812" s="1">
        <v>102000</v>
      </c>
      <c r="G1812" s="1" t="s">
        <v>27</v>
      </c>
      <c r="H1812" s="1" t="s">
        <v>28</v>
      </c>
      <c r="I1812" s="1">
        <v>2020</v>
      </c>
      <c r="J1812" s="1">
        <v>2020</v>
      </c>
      <c r="K1812" s="1" t="s">
        <v>4914</v>
      </c>
      <c r="L1812" s="2" t="s">
        <v>49</v>
      </c>
      <c r="M1812" s="1">
        <v>40</v>
      </c>
      <c r="N1812" s="2" t="s">
        <v>1957</v>
      </c>
      <c r="O1812" s="2" t="s">
        <v>1958</v>
      </c>
      <c r="P1812" s="4">
        <v>0</v>
      </c>
      <c r="Q1812" s="4">
        <v>350000</v>
      </c>
      <c r="R1812" s="4">
        <v>0</v>
      </c>
      <c r="S1812" s="4">
        <v>350000</v>
      </c>
      <c r="T1812" s="5">
        <v>0</v>
      </c>
      <c r="U1812" s="5">
        <v>0</v>
      </c>
      <c r="V1812" s="5">
        <v>0</v>
      </c>
      <c r="W1812" s="5">
        <v>0</v>
      </c>
      <c r="X1812" s="5">
        <v>0</v>
      </c>
      <c r="Y1812" s="6">
        <v>0</v>
      </c>
    </row>
    <row r="1813" spans="1:25" ht="44" thickBot="1" x14ac:dyDescent="0.4">
      <c r="A1813" s="20" t="s">
        <v>1180</v>
      </c>
      <c r="B1813" s="1">
        <v>7</v>
      </c>
      <c r="C1813" s="2" t="s">
        <v>1930</v>
      </c>
      <c r="D1813" s="1">
        <v>260</v>
      </c>
      <c r="E1813" s="3" t="s">
        <v>1931</v>
      </c>
      <c r="F1813" s="1">
        <v>102000</v>
      </c>
      <c r="G1813" s="1" t="s">
        <v>27</v>
      </c>
      <c r="H1813" s="1" t="s">
        <v>28</v>
      </c>
      <c r="I1813" s="1">
        <v>2020</v>
      </c>
      <c r="J1813" s="1">
        <v>2020</v>
      </c>
      <c r="K1813" s="1" t="s">
        <v>4914</v>
      </c>
      <c r="L1813" s="2" t="s">
        <v>49</v>
      </c>
      <c r="M1813" s="1">
        <v>40</v>
      </c>
      <c r="N1813" s="2" t="s">
        <v>1959</v>
      </c>
      <c r="O1813" s="2" t="s">
        <v>1673</v>
      </c>
      <c r="P1813" s="4">
        <v>1135500</v>
      </c>
      <c r="Q1813" s="4">
        <v>0</v>
      </c>
      <c r="R1813" s="4">
        <v>0</v>
      </c>
      <c r="S1813" s="4">
        <v>0</v>
      </c>
      <c r="T1813" s="5">
        <v>0</v>
      </c>
      <c r="U1813" s="5">
        <v>0</v>
      </c>
      <c r="V1813" s="5">
        <v>0</v>
      </c>
      <c r="W1813" s="5">
        <v>0</v>
      </c>
      <c r="X1813" s="5">
        <v>0</v>
      </c>
      <c r="Y1813" s="6">
        <v>0</v>
      </c>
    </row>
    <row r="1814" spans="1:25" ht="87.5" thickBot="1" x14ac:dyDescent="0.4">
      <c r="A1814" s="20" t="s">
        <v>1180</v>
      </c>
      <c r="B1814" s="1">
        <v>7</v>
      </c>
      <c r="C1814" s="2" t="s">
        <v>1930</v>
      </c>
      <c r="D1814" s="1">
        <v>260</v>
      </c>
      <c r="E1814" s="3" t="s">
        <v>1931</v>
      </c>
      <c r="F1814" s="1">
        <v>102000</v>
      </c>
      <c r="G1814" s="1" t="s">
        <v>27</v>
      </c>
      <c r="H1814" s="1" t="s">
        <v>28</v>
      </c>
      <c r="I1814" s="1">
        <v>2020</v>
      </c>
      <c r="J1814" s="1">
        <v>2020</v>
      </c>
      <c r="K1814" s="1" t="s">
        <v>4914</v>
      </c>
      <c r="L1814" s="2" t="s">
        <v>49</v>
      </c>
      <c r="M1814" s="1">
        <v>40</v>
      </c>
      <c r="N1814" s="2" t="s">
        <v>1960</v>
      </c>
      <c r="O1814" s="2" t="s">
        <v>1961</v>
      </c>
      <c r="P1814" s="4">
        <v>0</v>
      </c>
      <c r="Q1814" s="4">
        <v>385177</v>
      </c>
      <c r="R1814" s="4">
        <v>0</v>
      </c>
      <c r="S1814" s="4">
        <v>0</v>
      </c>
      <c r="T1814" s="5">
        <v>0</v>
      </c>
      <c r="U1814" s="5">
        <v>0</v>
      </c>
      <c r="V1814" s="5">
        <v>0</v>
      </c>
      <c r="W1814" s="5">
        <v>0</v>
      </c>
      <c r="X1814" s="5">
        <v>0</v>
      </c>
      <c r="Y1814" s="6">
        <v>0</v>
      </c>
    </row>
    <row r="1815" spans="1:25" ht="131" thickBot="1" x14ac:dyDescent="0.4">
      <c r="A1815" s="20" t="s">
        <v>1180</v>
      </c>
      <c r="B1815" s="1">
        <v>7</v>
      </c>
      <c r="C1815" s="2" t="s">
        <v>1930</v>
      </c>
      <c r="D1815" s="1">
        <v>260</v>
      </c>
      <c r="E1815" s="3" t="s">
        <v>1931</v>
      </c>
      <c r="F1815" s="1">
        <v>102000</v>
      </c>
      <c r="G1815" s="1" t="s">
        <v>271</v>
      </c>
      <c r="H1815" s="1" t="s">
        <v>59</v>
      </c>
      <c r="I1815" s="1" t="s">
        <v>272</v>
      </c>
      <c r="J1815" s="1">
        <v>2020.1</v>
      </c>
      <c r="K1815" s="1" t="s">
        <v>4916</v>
      </c>
      <c r="L1815" s="2" t="s">
        <v>49</v>
      </c>
      <c r="M1815" s="1">
        <v>40</v>
      </c>
      <c r="N1815" s="2" t="s">
        <v>1962</v>
      </c>
      <c r="O1815" s="2" t="s">
        <v>1963</v>
      </c>
      <c r="P1815" s="4">
        <v>2000000</v>
      </c>
      <c r="Q1815" s="4">
        <v>0</v>
      </c>
      <c r="R1815" s="4">
        <v>0</v>
      </c>
      <c r="S1815" s="4">
        <v>0</v>
      </c>
      <c r="T1815" s="5">
        <v>0</v>
      </c>
      <c r="U1815" s="5">
        <v>0</v>
      </c>
      <c r="V1815" s="5">
        <v>0</v>
      </c>
      <c r="W1815" s="5">
        <v>0</v>
      </c>
      <c r="X1815" s="5">
        <v>0</v>
      </c>
      <c r="Y1815" s="6">
        <v>0</v>
      </c>
    </row>
    <row r="1816" spans="1:25" ht="131" thickBot="1" x14ac:dyDescent="0.4">
      <c r="A1816" s="20" t="s">
        <v>1180</v>
      </c>
      <c r="B1816" s="1">
        <v>7</v>
      </c>
      <c r="C1816" s="2" t="s">
        <v>1930</v>
      </c>
      <c r="D1816" s="1">
        <v>260</v>
      </c>
      <c r="E1816" s="3" t="s">
        <v>1931</v>
      </c>
      <c r="F1816" s="1">
        <v>102000</v>
      </c>
      <c r="G1816" s="1" t="s">
        <v>58</v>
      </c>
      <c r="H1816" s="1" t="s">
        <v>59</v>
      </c>
      <c r="I1816" s="1" t="s">
        <v>60</v>
      </c>
      <c r="J1816" s="1">
        <v>2021</v>
      </c>
      <c r="K1816" s="1" t="s">
        <v>4915</v>
      </c>
      <c r="L1816" s="2" t="s">
        <v>206</v>
      </c>
      <c r="M1816" s="1">
        <v>30</v>
      </c>
      <c r="N1816" s="2" t="s">
        <v>1964</v>
      </c>
      <c r="O1816" s="2" t="s">
        <v>1965</v>
      </c>
      <c r="P1816" s="4">
        <v>0</v>
      </c>
      <c r="Q1816" s="4">
        <v>0</v>
      </c>
      <c r="R1816" s="4">
        <v>0</v>
      </c>
      <c r="S1816" s="4">
        <v>0</v>
      </c>
      <c r="T1816" s="5">
        <v>0</v>
      </c>
      <c r="U1816" s="5">
        <v>0</v>
      </c>
      <c r="V1816" s="5">
        <v>0</v>
      </c>
      <c r="W1816" s="5">
        <v>0</v>
      </c>
      <c r="X1816" s="5">
        <v>0</v>
      </c>
      <c r="Y1816" s="6">
        <v>0</v>
      </c>
    </row>
    <row r="1817" spans="1:25" ht="73" thickBot="1" x14ac:dyDescent="0.4">
      <c r="A1817" s="20" t="s">
        <v>1180</v>
      </c>
      <c r="B1817" s="1">
        <v>7</v>
      </c>
      <c r="C1817" s="2" t="s">
        <v>1930</v>
      </c>
      <c r="D1817" s="1">
        <v>260</v>
      </c>
      <c r="E1817" s="3" t="s">
        <v>1931</v>
      </c>
      <c r="F1817" s="1">
        <v>102000</v>
      </c>
      <c r="G1817" s="1" t="s">
        <v>58</v>
      </c>
      <c r="H1817" s="1" t="s">
        <v>59</v>
      </c>
      <c r="I1817" s="1" t="s">
        <v>60</v>
      </c>
      <c r="J1817" s="1">
        <v>2021</v>
      </c>
      <c r="K1817" s="1" t="s">
        <v>4915</v>
      </c>
      <c r="L1817" s="2" t="s">
        <v>206</v>
      </c>
      <c r="M1817" s="1">
        <v>30</v>
      </c>
      <c r="N1817" s="2" t="s">
        <v>1966</v>
      </c>
      <c r="O1817" s="2" t="s">
        <v>1967</v>
      </c>
      <c r="P1817" s="4">
        <v>0</v>
      </c>
      <c r="Q1817" s="4">
        <v>500000</v>
      </c>
      <c r="R1817" s="4">
        <v>0</v>
      </c>
      <c r="S1817" s="4">
        <v>0</v>
      </c>
      <c r="T1817" s="5">
        <v>0</v>
      </c>
      <c r="U1817" s="5">
        <v>0</v>
      </c>
      <c r="V1817" s="5">
        <v>0</v>
      </c>
      <c r="W1817" s="5">
        <v>0</v>
      </c>
      <c r="X1817" s="5">
        <v>0</v>
      </c>
      <c r="Y1817" s="6">
        <v>0</v>
      </c>
    </row>
    <row r="1818" spans="1:25" ht="73" thickBot="1" x14ac:dyDescent="0.4">
      <c r="A1818" s="20" t="s">
        <v>1180</v>
      </c>
      <c r="B1818" s="1">
        <v>7</v>
      </c>
      <c r="C1818" s="2" t="s">
        <v>1930</v>
      </c>
      <c r="D1818" s="1">
        <v>260</v>
      </c>
      <c r="E1818" s="3" t="s">
        <v>1931</v>
      </c>
      <c r="F1818" s="1">
        <v>102000</v>
      </c>
      <c r="G1818" s="1" t="s">
        <v>58</v>
      </c>
      <c r="H1818" s="1" t="s">
        <v>59</v>
      </c>
      <c r="I1818" s="1" t="s">
        <v>60</v>
      </c>
      <c r="J1818" s="1">
        <v>2021</v>
      </c>
      <c r="K1818" s="1" t="s">
        <v>4915</v>
      </c>
      <c r="L1818" s="2" t="s">
        <v>206</v>
      </c>
      <c r="M1818" s="1">
        <v>30</v>
      </c>
      <c r="N1818" s="2" t="s">
        <v>275</v>
      </c>
      <c r="O1818" s="2" t="s">
        <v>276</v>
      </c>
      <c r="P1818" s="4">
        <v>-43907746</v>
      </c>
      <c r="Q1818" s="4">
        <v>-42642923</v>
      </c>
      <c r="R1818" s="4">
        <v>0</v>
      </c>
      <c r="S1818" s="4">
        <v>0</v>
      </c>
      <c r="T1818" s="5">
        <v>0</v>
      </c>
      <c r="U1818" s="5">
        <v>0</v>
      </c>
      <c r="V1818" s="5">
        <v>0</v>
      </c>
      <c r="W1818" s="5">
        <v>0</v>
      </c>
      <c r="X1818" s="5">
        <v>0</v>
      </c>
      <c r="Y1818" s="6">
        <v>0</v>
      </c>
    </row>
    <row r="1819" spans="1:25" ht="44" thickBot="1" x14ac:dyDescent="0.4">
      <c r="A1819" s="20" t="s">
        <v>1180</v>
      </c>
      <c r="B1819" s="1">
        <v>7</v>
      </c>
      <c r="C1819" s="2" t="s">
        <v>1930</v>
      </c>
      <c r="D1819" s="1">
        <v>260</v>
      </c>
      <c r="E1819" s="3" t="s">
        <v>1931</v>
      </c>
      <c r="F1819" s="1">
        <v>102000</v>
      </c>
      <c r="G1819" s="1" t="s">
        <v>58</v>
      </c>
      <c r="H1819" s="1" t="s">
        <v>59</v>
      </c>
      <c r="I1819" s="1" t="s">
        <v>60</v>
      </c>
      <c r="J1819" s="1">
        <v>2021</v>
      </c>
      <c r="K1819" s="1" t="s">
        <v>4915</v>
      </c>
      <c r="L1819" s="2" t="s">
        <v>206</v>
      </c>
      <c r="M1819" s="1">
        <v>30</v>
      </c>
      <c r="N1819" s="2" t="s">
        <v>1968</v>
      </c>
      <c r="O1819" s="2" t="s">
        <v>1969</v>
      </c>
      <c r="P1819" s="4">
        <v>0</v>
      </c>
      <c r="Q1819" s="4">
        <v>0</v>
      </c>
      <c r="R1819" s="4">
        <v>0</v>
      </c>
      <c r="S1819" s="4">
        <v>18000000</v>
      </c>
      <c r="T1819" s="5">
        <v>0</v>
      </c>
      <c r="U1819" s="5">
        <v>0</v>
      </c>
      <c r="V1819" s="5">
        <v>0</v>
      </c>
      <c r="W1819" s="5">
        <v>0</v>
      </c>
      <c r="X1819" s="5">
        <v>0</v>
      </c>
      <c r="Y1819" s="6">
        <v>0</v>
      </c>
    </row>
    <row r="1820" spans="1:25" ht="102" thickBot="1" x14ac:dyDescent="0.4">
      <c r="A1820" s="20" t="s">
        <v>1180</v>
      </c>
      <c r="B1820" s="1">
        <v>7</v>
      </c>
      <c r="C1820" s="2" t="s">
        <v>1930</v>
      </c>
      <c r="D1820" s="1">
        <v>260</v>
      </c>
      <c r="E1820" s="3" t="s">
        <v>1931</v>
      </c>
      <c r="F1820" s="1">
        <v>102000</v>
      </c>
      <c r="G1820" s="1" t="s">
        <v>58</v>
      </c>
      <c r="H1820" s="1" t="s">
        <v>59</v>
      </c>
      <c r="I1820" s="1" t="s">
        <v>60</v>
      </c>
      <c r="J1820" s="1">
        <v>2021</v>
      </c>
      <c r="K1820" s="1" t="s">
        <v>4915</v>
      </c>
      <c r="L1820" s="2" t="s">
        <v>206</v>
      </c>
      <c r="M1820" s="1">
        <v>30</v>
      </c>
      <c r="N1820" s="2" t="s">
        <v>1970</v>
      </c>
      <c r="O1820" s="2" t="s">
        <v>1971</v>
      </c>
      <c r="P1820" s="4">
        <v>0</v>
      </c>
      <c r="Q1820" s="4">
        <v>36000000</v>
      </c>
      <c r="R1820" s="4">
        <v>0</v>
      </c>
      <c r="S1820" s="4">
        <v>0</v>
      </c>
      <c r="T1820" s="5">
        <v>0</v>
      </c>
      <c r="U1820" s="5">
        <v>0</v>
      </c>
      <c r="V1820" s="5">
        <v>0</v>
      </c>
      <c r="W1820" s="5">
        <v>0</v>
      </c>
      <c r="X1820" s="5">
        <v>0</v>
      </c>
      <c r="Y1820" s="6">
        <v>0</v>
      </c>
    </row>
    <row r="1821" spans="1:25" ht="44" thickBot="1" x14ac:dyDescent="0.4">
      <c r="A1821" s="20" t="s">
        <v>1180</v>
      </c>
      <c r="B1821" s="1">
        <v>7</v>
      </c>
      <c r="C1821" s="2" t="s">
        <v>1930</v>
      </c>
      <c r="D1821" s="1">
        <v>260</v>
      </c>
      <c r="E1821" s="3" t="s">
        <v>1931</v>
      </c>
      <c r="F1821" s="1">
        <v>102000</v>
      </c>
      <c r="G1821" s="1" t="s">
        <v>58</v>
      </c>
      <c r="H1821" s="1" t="s">
        <v>59</v>
      </c>
      <c r="I1821" s="1" t="s">
        <v>60</v>
      </c>
      <c r="J1821" s="1">
        <v>2021</v>
      </c>
      <c r="K1821" s="1" t="s">
        <v>4915</v>
      </c>
      <c r="L1821" s="2" t="s">
        <v>206</v>
      </c>
      <c r="M1821" s="1">
        <v>30</v>
      </c>
      <c r="N1821" s="2" t="s">
        <v>1675</v>
      </c>
      <c r="O1821" s="2" t="s">
        <v>1676</v>
      </c>
      <c r="P1821" s="4">
        <v>0</v>
      </c>
      <c r="Q1821" s="4">
        <v>2271000</v>
      </c>
      <c r="R1821" s="4">
        <v>0</v>
      </c>
      <c r="S1821" s="4">
        <v>0</v>
      </c>
      <c r="T1821" s="5">
        <v>0</v>
      </c>
      <c r="U1821" s="5">
        <v>0</v>
      </c>
      <c r="V1821" s="5">
        <v>0</v>
      </c>
      <c r="W1821" s="5">
        <v>0</v>
      </c>
      <c r="X1821" s="5">
        <v>0</v>
      </c>
      <c r="Y1821" s="6">
        <v>0</v>
      </c>
    </row>
    <row r="1822" spans="1:25" ht="87.5" thickBot="1" x14ac:dyDescent="0.4">
      <c r="A1822" s="20" t="s">
        <v>1180</v>
      </c>
      <c r="B1822" s="1">
        <v>7</v>
      </c>
      <c r="C1822" s="2" t="s">
        <v>1930</v>
      </c>
      <c r="D1822" s="1">
        <v>260</v>
      </c>
      <c r="E1822" s="3" t="s">
        <v>1931</v>
      </c>
      <c r="F1822" s="1">
        <v>102000</v>
      </c>
      <c r="G1822" s="1" t="s">
        <v>58</v>
      </c>
      <c r="H1822" s="1" t="s">
        <v>59</v>
      </c>
      <c r="I1822" s="1" t="s">
        <v>60</v>
      </c>
      <c r="J1822" s="1">
        <v>2021</v>
      </c>
      <c r="K1822" s="1" t="s">
        <v>4915</v>
      </c>
      <c r="L1822" s="2" t="s">
        <v>49</v>
      </c>
      <c r="M1822" s="1">
        <v>40</v>
      </c>
      <c r="N1822" s="2" t="s">
        <v>1972</v>
      </c>
      <c r="O1822" s="2" t="s">
        <v>1961</v>
      </c>
      <c r="P1822" s="4">
        <v>0</v>
      </c>
      <c r="Q1822" s="4">
        <v>413689</v>
      </c>
      <c r="R1822" s="4">
        <v>0</v>
      </c>
      <c r="S1822" s="4">
        <v>0</v>
      </c>
      <c r="T1822" s="5">
        <v>0</v>
      </c>
      <c r="U1822" s="5">
        <v>0</v>
      </c>
      <c r="V1822" s="5">
        <v>0</v>
      </c>
      <c r="W1822" s="5">
        <v>0</v>
      </c>
      <c r="X1822" s="5">
        <v>0</v>
      </c>
      <c r="Y1822" s="6">
        <v>0</v>
      </c>
    </row>
    <row r="1823" spans="1:25" ht="160" thickBot="1" x14ac:dyDescent="0.4">
      <c r="A1823" s="20" t="s">
        <v>1180</v>
      </c>
      <c r="B1823" s="1">
        <v>7</v>
      </c>
      <c r="C1823" s="2" t="s">
        <v>1930</v>
      </c>
      <c r="D1823" s="1">
        <v>260</v>
      </c>
      <c r="E1823" s="3" t="s">
        <v>1931</v>
      </c>
      <c r="F1823" s="1">
        <v>102000</v>
      </c>
      <c r="G1823" s="1" t="s">
        <v>58</v>
      </c>
      <c r="H1823" s="1" t="s">
        <v>59</v>
      </c>
      <c r="I1823" s="1" t="s">
        <v>60</v>
      </c>
      <c r="J1823" s="1">
        <v>2021</v>
      </c>
      <c r="K1823" s="1" t="s">
        <v>4915</v>
      </c>
      <c r="L1823" s="2" t="s">
        <v>49</v>
      </c>
      <c r="M1823" s="1">
        <v>40</v>
      </c>
      <c r="N1823" s="2" t="s">
        <v>1973</v>
      </c>
      <c r="O1823" s="2" t="s">
        <v>1974</v>
      </c>
      <c r="P1823" s="4">
        <v>0</v>
      </c>
      <c r="Q1823" s="4">
        <v>0</v>
      </c>
      <c r="R1823" s="4">
        <v>0</v>
      </c>
      <c r="S1823" s="4">
        <v>0</v>
      </c>
      <c r="T1823" s="5">
        <v>0</v>
      </c>
      <c r="U1823" s="5">
        <v>0</v>
      </c>
      <c r="V1823" s="5">
        <v>0</v>
      </c>
      <c r="W1823" s="5">
        <v>0</v>
      </c>
      <c r="X1823" s="5">
        <v>0</v>
      </c>
      <c r="Y1823" s="6">
        <v>0</v>
      </c>
    </row>
    <row r="1824" spans="1:25" ht="160" thickBot="1" x14ac:dyDescent="0.4">
      <c r="A1824" s="20" t="s">
        <v>1180</v>
      </c>
      <c r="B1824" s="1">
        <v>7</v>
      </c>
      <c r="C1824" s="2" t="s">
        <v>1930</v>
      </c>
      <c r="D1824" s="1">
        <v>260</v>
      </c>
      <c r="E1824" s="3" t="s">
        <v>1931</v>
      </c>
      <c r="F1824" s="1">
        <v>102000</v>
      </c>
      <c r="G1824" s="1" t="s">
        <v>58</v>
      </c>
      <c r="H1824" s="1" t="s">
        <v>59</v>
      </c>
      <c r="I1824" s="1" t="s">
        <v>60</v>
      </c>
      <c r="J1824" s="1">
        <v>2021</v>
      </c>
      <c r="K1824" s="1" t="s">
        <v>4915</v>
      </c>
      <c r="L1824" s="2" t="s">
        <v>49</v>
      </c>
      <c r="M1824" s="1">
        <v>40</v>
      </c>
      <c r="N1824" s="2" t="s">
        <v>1957</v>
      </c>
      <c r="O1824" s="2" t="s">
        <v>1975</v>
      </c>
      <c r="P1824" s="4">
        <v>0</v>
      </c>
      <c r="Q1824" s="4">
        <v>1000000</v>
      </c>
      <c r="R1824" s="4">
        <v>0</v>
      </c>
      <c r="S1824" s="4">
        <v>0</v>
      </c>
      <c r="T1824" s="5">
        <v>0</v>
      </c>
      <c r="U1824" s="5">
        <v>0</v>
      </c>
      <c r="V1824" s="5">
        <v>0</v>
      </c>
      <c r="W1824" s="5">
        <v>0</v>
      </c>
      <c r="X1824" s="5">
        <v>0</v>
      </c>
      <c r="Y1824" s="6">
        <v>0</v>
      </c>
    </row>
    <row r="1825" spans="1:25" ht="87.5" thickBot="1" x14ac:dyDescent="0.4">
      <c r="A1825" s="20" t="s">
        <v>1180</v>
      </c>
      <c r="B1825" s="1">
        <v>7</v>
      </c>
      <c r="C1825" s="2" t="s">
        <v>1930</v>
      </c>
      <c r="D1825" s="1">
        <v>260</v>
      </c>
      <c r="E1825" s="3" t="s">
        <v>1931</v>
      </c>
      <c r="F1825" s="1">
        <v>102000</v>
      </c>
      <c r="G1825" s="1" t="s">
        <v>58</v>
      </c>
      <c r="H1825" s="1" t="s">
        <v>59</v>
      </c>
      <c r="I1825" s="1" t="s">
        <v>60</v>
      </c>
      <c r="J1825" s="1">
        <v>2021</v>
      </c>
      <c r="K1825" s="1" t="s">
        <v>4915</v>
      </c>
      <c r="L1825" s="2" t="s">
        <v>49</v>
      </c>
      <c r="M1825" s="1">
        <v>40</v>
      </c>
      <c r="N1825" s="2" t="s">
        <v>1976</v>
      </c>
      <c r="O1825" s="2" t="s">
        <v>1977</v>
      </c>
      <c r="P1825" s="4">
        <v>0</v>
      </c>
      <c r="Q1825" s="4">
        <v>2500000</v>
      </c>
      <c r="R1825" s="4">
        <v>0</v>
      </c>
      <c r="S1825" s="4">
        <v>0</v>
      </c>
      <c r="T1825" s="5">
        <v>0</v>
      </c>
      <c r="U1825" s="5">
        <v>30</v>
      </c>
      <c r="V1825" s="5">
        <v>0</v>
      </c>
      <c r="W1825" s="5">
        <v>0</v>
      </c>
      <c r="X1825" s="5">
        <v>0</v>
      </c>
      <c r="Y1825" s="6">
        <v>30</v>
      </c>
    </row>
    <row r="1826" spans="1:25" ht="131" thickBot="1" x14ac:dyDescent="0.4">
      <c r="A1826" s="20" t="s">
        <v>1180</v>
      </c>
      <c r="B1826" s="1">
        <v>7</v>
      </c>
      <c r="C1826" s="2" t="s">
        <v>1930</v>
      </c>
      <c r="D1826" s="1">
        <v>260</v>
      </c>
      <c r="E1826" s="3" t="s">
        <v>1931</v>
      </c>
      <c r="F1826" s="1">
        <v>102000</v>
      </c>
      <c r="G1826" s="1" t="s">
        <v>58</v>
      </c>
      <c r="H1826" s="1" t="s">
        <v>59</v>
      </c>
      <c r="I1826" s="1" t="s">
        <v>60</v>
      </c>
      <c r="J1826" s="1">
        <v>2021</v>
      </c>
      <c r="K1826" s="1" t="s">
        <v>4915</v>
      </c>
      <c r="L1826" s="2" t="s">
        <v>49</v>
      </c>
      <c r="M1826" s="1">
        <v>40</v>
      </c>
      <c r="N1826" s="2" t="s">
        <v>1978</v>
      </c>
      <c r="O1826" s="2" t="s">
        <v>1943</v>
      </c>
      <c r="P1826" s="4">
        <v>1000000</v>
      </c>
      <c r="Q1826" s="4">
        <v>0</v>
      </c>
      <c r="R1826" s="4">
        <v>0</v>
      </c>
      <c r="S1826" s="4">
        <v>0</v>
      </c>
      <c r="T1826" s="5">
        <v>0</v>
      </c>
      <c r="U1826" s="5">
        <v>0</v>
      </c>
      <c r="V1826" s="5">
        <v>0</v>
      </c>
      <c r="W1826" s="5">
        <v>0</v>
      </c>
      <c r="X1826" s="5">
        <v>0</v>
      </c>
      <c r="Y1826" s="6">
        <v>0</v>
      </c>
    </row>
    <row r="1827" spans="1:25" ht="232.5" thickBot="1" x14ac:dyDescent="0.4">
      <c r="A1827" s="20" t="s">
        <v>1180</v>
      </c>
      <c r="B1827" s="1">
        <v>7</v>
      </c>
      <c r="C1827" s="2" t="s">
        <v>1930</v>
      </c>
      <c r="D1827" s="1">
        <v>260</v>
      </c>
      <c r="E1827" s="3" t="s">
        <v>1931</v>
      </c>
      <c r="F1827" s="1">
        <v>102000</v>
      </c>
      <c r="G1827" s="1" t="s">
        <v>58</v>
      </c>
      <c r="H1827" s="1" t="s">
        <v>59</v>
      </c>
      <c r="I1827" s="1" t="s">
        <v>60</v>
      </c>
      <c r="J1827" s="1">
        <v>2021</v>
      </c>
      <c r="K1827" s="1" t="s">
        <v>4915</v>
      </c>
      <c r="L1827" s="2" t="s">
        <v>49</v>
      </c>
      <c r="M1827" s="1">
        <v>40</v>
      </c>
      <c r="N1827" s="2" t="s">
        <v>1979</v>
      </c>
      <c r="O1827" s="2" t="s">
        <v>1980</v>
      </c>
      <c r="P1827" s="4">
        <v>0</v>
      </c>
      <c r="Q1827" s="4">
        <v>296314</v>
      </c>
      <c r="R1827" s="4">
        <v>0</v>
      </c>
      <c r="S1827" s="4">
        <v>0</v>
      </c>
      <c r="T1827" s="5">
        <v>0</v>
      </c>
      <c r="U1827" s="5">
        <v>0</v>
      </c>
      <c r="V1827" s="5">
        <v>0</v>
      </c>
      <c r="W1827" s="5">
        <v>0</v>
      </c>
      <c r="X1827" s="5">
        <v>0</v>
      </c>
      <c r="Y1827" s="6">
        <v>0</v>
      </c>
    </row>
    <row r="1828" spans="1:25" ht="73" thickBot="1" x14ac:dyDescent="0.4">
      <c r="A1828" s="20" t="s">
        <v>1180</v>
      </c>
      <c r="B1828" s="1">
        <v>7</v>
      </c>
      <c r="C1828" s="2" t="s">
        <v>1981</v>
      </c>
      <c r="D1828" s="1">
        <v>211</v>
      </c>
      <c r="E1828" s="3" t="s">
        <v>1982</v>
      </c>
      <c r="F1828" s="1">
        <v>103000</v>
      </c>
      <c r="G1828" s="1" t="s">
        <v>27</v>
      </c>
      <c r="H1828" s="1" t="s">
        <v>28</v>
      </c>
      <c r="I1828" s="1">
        <v>2020</v>
      </c>
      <c r="J1828" s="1">
        <v>2020</v>
      </c>
      <c r="K1828" s="1" t="s">
        <v>4914</v>
      </c>
      <c r="L1828" s="2" t="s">
        <v>29</v>
      </c>
      <c r="M1828" s="1">
        <v>10</v>
      </c>
      <c r="N1828" s="2" t="s">
        <v>30</v>
      </c>
      <c r="O1828" s="2" t="s">
        <v>31</v>
      </c>
      <c r="P1828" s="4">
        <v>18269140</v>
      </c>
      <c r="Q1828" s="4">
        <v>18269140</v>
      </c>
      <c r="R1828" s="4">
        <v>70508023</v>
      </c>
      <c r="S1828" s="4">
        <v>70508023</v>
      </c>
      <c r="T1828" s="5">
        <v>188.71</v>
      </c>
      <c r="U1828" s="5">
        <v>188.71</v>
      </c>
      <c r="V1828" s="5">
        <v>281.06</v>
      </c>
      <c r="W1828" s="5">
        <v>281.06</v>
      </c>
      <c r="X1828" s="5">
        <v>469.77</v>
      </c>
      <c r="Y1828" s="6">
        <v>469.77</v>
      </c>
    </row>
    <row r="1829" spans="1:25" ht="87.5" thickBot="1" x14ac:dyDescent="0.4">
      <c r="A1829" s="20" t="s">
        <v>1180</v>
      </c>
      <c r="B1829" s="1">
        <v>7</v>
      </c>
      <c r="C1829" s="2" t="s">
        <v>1981</v>
      </c>
      <c r="D1829" s="1">
        <v>211</v>
      </c>
      <c r="E1829" s="3" t="s">
        <v>1982</v>
      </c>
      <c r="F1829" s="1">
        <v>103000</v>
      </c>
      <c r="G1829" s="1" t="s">
        <v>27</v>
      </c>
      <c r="H1829" s="1" t="s">
        <v>28</v>
      </c>
      <c r="I1829" s="1">
        <v>2020</v>
      </c>
      <c r="J1829" s="1">
        <v>2020</v>
      </c>
      <c r="K1829" s="1" t="s">
        <v>4914</v>
      </c>
      <c r="L1829" s="2" t="s">
        <v>32</v>
      </c>
      <c r="M1829" s="1">
        <v>20</v>
      </c>
      <c r="N1829" s="2" t="s">
        <v>33</v>
      </c>
      <c r="O1829" s="2" t="s">
        <v>34</v>
      </c>
      <c r="P1829" s="4">
        <v>61780</v>
      </c>
      <c r="Q1829" s="4">
        <v>61780</v>
      </c>
      <c r="R1829" s="4">
        <v>168417</v>
      </c>
      <c r="S1829" s="4">
        <v>168417</v>
      </c>
      <c r="T1829" s="5">
        <v>0</v>
      </c>
      <c r="U1829" s="5">
        <v>0</v>
      </c>
      <c r="V1829" s="5">
        <v>0</v>
      </c>
      <c r="W1829" s="5">
        <v>0</v>
      </c>
      <c r="X1829" s="5">
        <v>0</v>
      </c>
      <c r="Y1829" s="6">
        <v>0</v>
      </c>
    </row>
    <row r="1830" spans="1:25" ht="73" thickBot="1" x14ac:dyDescent="0.4">
      <c r="A1830" s="20" t="s">
        <v>1180</v>
      </c>
      <c r="B1830" s="1">
        <v>7</v>
      </c>
      <c r="C1830" s="2" t="s">
        <v>1981</v>
      </c>
      <c r="D1830" s="1">
        <v>211</v>
      </c>
      <c r="E1830" s="3" t="s">
        <v>1982</v>
      </c>
      <c r="F1830" s="1">
        <v>103000</v>
      </c>
      <c r="G1830" s="1" t="s">
        <v>27</v>
      </c>
      <c r="H1830" s="1" t="s">
        <v>28</v>
      </c>
      <c r="I1830" s="1">
        <v>2020</v>
      </c>
      <c r="J1830" s="1">
        <v>2020</v>
      </c>
      <c r="K1830" s="1" t="s">
        <v>4914</v>
      </c>
      <c r="L1830" s="2" t="s">
        <v>32</v>
      </c>
      <c r="M1830" s="1">
        <v>20</v>
      </c>
      <c r="N1830" s="2" t="s">
        <v>35</v>
      </c>
      <c r="O1830" s="2" t="s">
        <v>36</v>
      </c>
      <c r="P1830" s="4">
        <v>284117</v>
      </c>
      <c r="Q1830" s="4">
        <v>284117</v>
      </c>
      <c r="R1830" s="4">
        <v>631228</v>
      </c>
      <c r="S1830" s="4">
        <v>631228</v>
      </c>
      <c r="T1830" s="5">
        <v>0</v>
      </c>
      <c r="U1830" s="5">
        <v>0</v>
      </c>
      <c r="V1830" s="5">
        <v>0</v>
      </c>
      <c r="W1830" s="5">
        <v>0</v>
      </c>
      <c r="X1830" s="5">
        <v>0</v>
      </c>
      <c r="Y1830" s="6">
        <v>0</v>
      </c>
    </row>
    <row r="1831" spans="1:25" ht="87.5" thickBot="1" x14ac:dyDescent="0.4">
      <c r="A1831" s="20" t="s">
        <v>1180</v>
      </c>
      <c r="B1831" s="1">
        <v>7</v>
      </c>
      <c r="C1831" s="2" t="s">
        <v>1981</v>
      </c>
      <c r="D1831" s="1">
        <v>211</v>
      </c>
      <c r="E1831" s="3" t="s">
        <v>1982</v>
      </c>
      <c r="F1831" s="1">
        <v>103000</v>
      </c>
      <c r="G1831" s="1" t="s">
        <v>27</v>
      </c>
      <c r="H1831" s="1" t="s">
        <v>28</v>
      </c>
      <c r="I1831" s="1">
        <v>2020</v>
      </c>
      <c r="J1831" s="1">
        <v>2020</v>
      </c>
      <c r="K1831" s="1" t="s">
        <v>4914</v>
      </c>
      <c r="L1831" s="2" t="s">
        <v>32</v>
      </c>
      <c r="M1831" s="1">
        <v>20</v>
      </c>
      <c r="N1831" s="2" t="s">
        <v>342</v>
      </c>
      <c r="O1831" s="2" t="s">
        <v>343</v>
      </c>
      <c r="P1831" s="4">
        <v>-220</v>
      </c>
      <c r="Q1831" s="4">
        <v>-220</v>
      </c>
      <c r="R1831" s="4">
        <v>-317</v>
      </c>
      <c r="S1831" s="4">
        <v>-317</v>
      </c>
      <c r="T1831" s="5">
        <v>0</v>
      </c>
      <c r="U1831" s="5">
        <v>0</v>
      </c>
      <c r="V1831" s="5">
        <v>0</v>
      </c>
      <c r="W1831" s="5">
        <v>0</v>
      </c>
      <c r="X1831" s="5">
        <v>0</v>
      </c>
      <c r="Y1831" s="6">
        <v>0</v>
      </c>
    </row>
    <row r="1832" spans="1:25" ht="73" thickBot="1" x14ac:dyDescent="0.4">
      <c r="A1832" s="20" t="s">
        <v>1180</v>
      </c>
      <c r="B1832" s="1">
        <v>7</v>
      </c>
      <c r="C1832" s="2" t="s">
        <v>1981</v>
      </c>
      <c r="D1832" s="1">
        <v>211</v>
      </c>
      <c r="E1832" s="3" t="s">
        <v>1982</v>
      </c>
      <c r="F1832" s="1">
        <v>103000</v>
      </c>
      <c r="G1832" s="1" t="s">
        <v>27</v>
      </c>
      <c r="H1832" s="1" t="s">
        <v>28</v>
      </c>
      <c r="I1832" s="1">
        <v>2020</v>
      </c>
      <c r="J1832" s="1">
        <v>2020</v>
      </c>
      <c r="K1832" s="1" t="s">
        <v>4914</v>
      </c>
      <c r="L1832" s="2" t="s">
        <v>32</v>
      </c>
      <c r="M1832" s="1">
        <v>20</v>
      </c>
      <c r="N1832" s="2" t="s">
        <v>37</v>
      </c>
      <c r="O1832" s="2" t="s">
        <v>38</v>
      </c>
      <c r="P1832" s="4">
        <v>4372</v>
      </c>
      <c r="Q1832" s="4">
        <v>4372</v>
      </c>
      <c r="R1832" s="4">
        <v>20510</v>
      </c>
      <c r="S1832" s="4">
        <v>20510</v>
      </c>
      <c r="T1832" s="5">
        <v>0</v>
      </c>
      <c r="U1832" s="5">
        <v>0</v>
      </c>
      <c r="V1832" s="5">
        <v>0</v>
      </c>
      <c r="W1832" s="5">
        <v>0</v>
      </c>
      <c r="X1832" s="5">
        <v>0</v>
      </c>
      <c r="Y1832" s="6">
        <v>0</v>
      </c>
    </row>
    <row r="1833" spans="1:25" ht="73" thickBot="1" x14ac:dyDescent="0.4">
      <c r="A1833" s="20" t="s">
        <v>1180</v>
      </c>
      <c r="B1833" s="1">
        <v>7</v>
      </c>
      <c r="C1833" s="2" t="s">
        <v>1981</v>
      </c>
      <c r="D1833" s="1">
        <v>211</v>
      </c>
      <c r="E1833" s="3" t="s">
        <v>1982</v>
      </c>
      <c r="F1833" s="1">
        <v>103000</v>
      </c>
      <c r="G1833" s="1" t="s">
        <v>27</v>
      </c>
      <c r="H1833" s="1" t="s">
        <v>28</v>
      </c>
      <c r="I1833" s="1">
        <v>2020</v>
      </c>
      <c r="J1833" s="1">
        <v>2020</v>
      </c>
      <c r="K1833" s="1" t="s">
        <v>4914</v>
      </c>
      <c r="L1833" s="2" t="s">
        <v>32</v>
      </c>
      <c r="M1833" s="1">
        <v>20</v>
      </c>
      <c r="N1833" s="2" t="s">
        <v>83</v>
      </c>
      <c r="O1833" s="2" t="s">
        <v>84</v>
      </c>
      <c r="P1833" s="4">
        <v>1467</v>
      </c>
      <c r="Q1833" s="4">
        <v>1467</v>
      </c>
      <c r="R1833" s="4">
        <v>2034</v>
      </c>
      <c r="S1833" s="4">
        <v>2034</v>
      </c>
      <c r="T1833" s="5">
        <v>0</v>
      </c>
      <c r="U1833" s="5">
        <v>0</v>
      </c>
      <c r="V1833" s="5">
        <v>0</v>
      </c>
      <c r="W1833" s="5">
        <v>0</v>
      </c>
      <c r="X1833" s="5">
        <v>0</v>
      </c>
      <c r="Y1833" s="6">
        <v>0</v>
      </c>
    </row>
    <row r="1834" spans="1:25" ht="87.5" thickBot="1" x14ac:dyDescent="0.4">
      <c r="A1834" s="20" t="s">
        <v>1180</v>
      </c>
      <c r="B1834" s="1">
        <v>7</v>
      </c>
      <c r="C1834" s="2" t="s">
        <v>1981</v>
      </c>
      <c r="D1834" s="1">
        <v>211</v>
      </c>
      <c r="E1834" s="3" t="s">
        <v>1982</v>
      </c>
      <c r="F1834" s="1">
        <v>103000</v>
      </c>
      <c r="G1834" s="1" t="s">
        <v>27</v>
      </c>
      <c r="H1834" s="1" t="s">
        <v>28</v>
      </c>
      <c r="I1834" s="1">
        <v>2020</v>
      </c>
      <c r="J1834" s="1">
        <v>2020</v>
      </c>
      <c r="K1834" s="1" t="s">
        <v>4914</v>
      </c>
      <c r="L1834" s="2" t="s">
        <v>32</v>
      </c>
      <c r="M1834" s="1">
        <v>20</v>
      </c>
      <c r="N1834" s="2" t="s">
        <v>39</v>
      </c>
      <c r="O1834" s="2" t="s">
        <v>40</v>
      </c>
      <c r="P1834" s="4">
        <v>57</v>
      </c>
      <c r="Q1834" s="4">
        <v>57</v>
      </c>
      <c r="R1834" s="4">
        <v>556</v>
      </c>
      <c r="S1834" s="4">
        <v>556</v>
      </c>
      <c r="T1834" s="5">
        <v>0</v>
      </c>
      <c r="U1834" s="5">
        <v>0</v>
      </c>
      <c r="V1834" s="5">
        <v>0</v>
      </c>
      <c r="W1834" s="5">
        <v>0</v>
      </c>
      <c r="X1834" s="5">
        <v>0</v>
      </c>
      <c r="Y1834" s="6">
        <v>0</v>
      </c>
    </row>
    <row r="1835" spans="1:25" ht="73" thickBot="1" x14ac:dyDescent="0.4">
      <c r="A1835" s="20" t="s">
        <v>1180</v>
      </c>
      <c r="B1835" s="1">
        <v>7</v>
      </c>
      <c r="C1835" s="2" t="s">
        <v>1981</v>
      </c>
      <c r="D1835" s="1">
        <v>211</v>
      </c>
      <c r="E1835" s="3" t="s">
        <v>1982</v>
      </c>
      <c r="F1835" s="1">
        <v>103000</v>
      </c>
      <c r="G1835" s="1" t="s">
        <v>27</v>
      </c>
      <c r="H1835" s="1" t="s">
        <v>28</v>
      </c>
      <c r="I1835" s="1">
        <v>2020</v>
      </c>
      <c r="J1835" s="1">
        <v>2020</v>
      </c>
      <c r="K1835" s="1" t="s">
        <v>4914</v>
      </c>
      <c r="L1835" s="2" t="s">
        <v>32</v>
      </c>
      <c r="M1835" s="1">
        <v>20</v>
      </c>
      <c r="N1835" s="2" t="s">
        <v>41</v>
      </c>
      <c r="O1835" s="2" t="s">
        <v>42</v>
      </c>
      <c r="P1835" s="4">
        <v>127151</v>
      </c>
      <c r="Q1835" s="4">
        <v>127151</v>
      </c>
      <c r="R1835" s="4">
        <v>310621</v>
      </c>
      <c r="S1835" s="4">
        <v>310621</v>
      </c>
      <c r="T1835" s="5">
        <v>0</v>
      </c>
      <c r="U1835" s="5">
        <v>0</v>
      </c>
      <c r="V1835" s="5">
        <v>0</v>
      </c>
      <c r="W1835" s="5">
        <v>0</v>
      </c>
      <c r="X1835" s="5">
        <v>0</v>
      </c>
      <c r="Y1835" s="6">
        <v>0</v>
      </c>
    </row>
    <row r="1836" spans="1:25" ht="87.5" thickBot="1" x14ac:dyDescent="0.4">
      <c r="A1836" s="20" t="s">
        <v>1180</v>
      </c>
      <c r="B1836" s="1">
        <v>7</v>
      </c>
      <c r="C1836" s="2" t="s">
        <v>1981</v>
      </c>
      <c r="D1836" s="1">
        <v>211</v>
      </c>
      <c r="E1836" s="3" t="s">
        <v>1982</v>
      </c>
      <c r="F1836" s="1">
        <v>103000</v>
      </c>
      <c r="G1836" s="1" t="s">
        <v>27</v>
      </c>
      <c r="H1836" s="1" t="s">
        <v>28</v>
      </c>
      <c r="I1836" s="1">
        <v>2020</v>
      </c>
      <c r="J1836" s="1">
        <v>2020</v>
      </c>
      <c r="K1836" s="1" t="s">
        <v>4914</v>
      </c>
      <c r="L1836" s="2" t="s">
        <v>32</v>
      </c>
      <c r="M1836" s="1">
        <v>20</v>
      </c>
      <c r="N1836" s="2" t="s">
        <v>344</v>
      </c>
      <c r="O1836" s="2" t="s">
        <v>345</v>
      </c>
      <c r="P1836" s="4">
        <v>122</v>
      </c>
      <c r="Q1836" s="4">
        <v>122</v>
      </c>
      <c r="R1836" s="4">
        <v>187</v>
      </c>
      <c r="S1836" s="4">
        <v>187</v>
      </c>
      <c r="T1836" s="5">
        <v>0</v>
      </c>
      <c r="U1836" s="5">
        <v>0</v>
      </c>
      <c r="V1836" s="5">
        <v>0</v>
      </c>
      <c r="W1836" s="5">
        <v>0</v>
      </c>
      <c r="X1836" s="5">
        <v>0</v>
      </c>
      <c r="Y1836" s="6">
        <v>0</v>
      </c>
    </row>
    <row r="1837" spans="1:25" ht="87.5" thickBot="1" x14ac:dyDescent="0.4">
      <c r="A1837" s="20" t="s">
        <v>1180</v>
      </c>
      <c r="B1837" s="1">
        <v>7</v>
      </c>
      <c r="C1837" s="2" t="s">
        <v>1981</v>
      </c>
      <c r="D1837" s="1">
        <v>211</v>
      </c>
      <c r="E1837" s="3" t="s">
        <v>1982</v>
      </c>
      <c r="F1837" s="1">
        <v>103000</v>
      </c>
      <c r="G1837" s="1" t="s">
        <v>27</v>
      </c>
      <c r="H1837" s="1" t="s">
        <v>28</v>
      </c>
      <c r="I1837" s="1">
        <v>2020</v>
      </c>
      <c r="J1837" s="1">
        <v>2020</v>
      </c>
      <c r="K1837" s="1" t="s">
        <v>4914</v>
      </c>
      <c r="L1837" s="2" t="s">
        <v>32</v>
      </c>
      <c r="M1837" s="1">
        <v>20</v>
      </c>
      <c r="N1837" s="2" t="s">
        <v>43</v>
      </c>
      <c r="O1837" s="2" t="s">
        <v>44</v>
      </c>
      <c r="P1837" s="4">
        <v>2908</v>
      </c>
      <c r="Q1837" s="4">
        <v>2908</v>
      </c>
      <c r="R1837" s="4">
        <v>6014</v>
      </c>
      <c r="S1837" s="4">
        <v>6014</v>
      </c>
      <c r="T1837" s="5">
        <v>0</v>
      </c>
      <c r="U1837" s="5">
        <v>0</v>
      </c>
      <c r="V1837" s="5">
        <v>0</v>
      </c>
      <c r="W1837" s="5">
        <v>0</v>
      </c>
      <c r="X1837" s="5">
        <v>0</v>
      </c>
      <c r="Y1837" s="6">
        <v>0</v>
      </c>
    </row>
    <row r="1838" spans="1:25" ht="73" thickBot="1" x14ac:dyDescent="0.4">
      <c r="A1838" s="20" t="s">
        <v>1180</v>
      </c>
      <c r="B1838" s="1">
        <v>7</v>
      </c>
      <c r="C1838" s="2" t="s">
        <v>1981</v>
      </c>
      <c r="D1838" s="1">
        <v>211</v>
      </c>
      <c r="E1838" s="3" t="s">
        <v>1982</v>
      </c>
      <c r="F1838" s="1">
        <v>103000</v>
      </c>
      <c r="G1838" s="1" t="s">
        <v>27</v>
      </c>
      <c r="H1838" s="1" t="s">
        <v>28</v>
      </c>
      <c r="I1838" s="1">
        <v>2020</v>
      </c>
      <c r="J1838" s="1">
        <v>2020</v>
      </c>
      <c r="K1838" s="1" t="s">
        <v>4914</v>
      </c>
      <c r="L1838" s="2" t="s">
        <v>32</v>
      </c>
      <c r="M1838" s="1">
        <v>20</v>
      </c>
      <c r="N1838" s="2" t="s">
        <v>45</v>
      </c>
      <c r="O1838" s="2" t="s">
        <v>46</v>
      </c>
      <c r="P1838" s="4">
        <v>-1992</v>
      </c>
      <c r="Q1838" s="4">
        <v>-1992</v>
      </c>
      <c r="R1838" s="4">
        <v>-4535</v>
      </c>
      <c r="S1838" s="4">
        <v>-4535</v>
      </c>
      <c r="T1838" s="5">
        <v>0</v>
      </c>
      <c r="U1838" s="5">
        <v>0</v>
      </c>
      <c r="V1838" s="5">
        <v>0</v>
      </c>
      <c r="W1838" s="5">
        <v>0</v>
      </c>
      <c r="X1838" s="5">
        <v>0</v>
      </c>
      <c r="Y1838" s="6">
        <v>0</v>
      </c>
    </row>
    <row r="1839" spans="1:25" ht="73" thickBot="1" x14ac:dyDescent="0.4">
      <c r="A1839" s="20" t="s">
        <v>1180</v>
      </c>
      <c r="B1839" s="1">
        <v>7</v>
      </c>
      <c r="C1839" s="2" t="s">
        <v>1981</v>
      </c>
      <c r="D1839" s="1">
        <v>211</v>
      </c>
      <c r="E1839" s="3" t="s">
        <v>1982</v>
      </c>
      <c r="F1839" s="1">
        <v>103000</v>
      </c>
      <c r="G1839" s="1" t="s">
        <v>27</v>
      </c>
      <c r="H1839" s="1" t="s">
        <v>28</v>
      </c>
      <c r="I1839" s="1">
        <v>2020</v>
      </c>
      <c r="J1839" s="1">
        <v>2020</v>
      </c>
      <c r="K1839" s="1" t="s">
        <v>4914</v>
      </c>
      <c r="L1839" s="2" t="s">
        <v>32</v>
      </c>
      <c r="M1839" s="1">
        <v>20</v>
      </c>
      <c r="N1839" s="2" t="s">
        <v>47</v>
      </c>
      <c r="O1839" s="2" t="s">
        <v>48</v>
      </c>
      <c r="P1839" s="4">
        <v>4346</v>
      </c>
      <c r="Q1839" s="4">
        <v>4346</v>
      </c>
      <c r="R1839" s="4">
        <v>0</v>
      </c>
      <c r="S1839" s="4">
        <v>0</v>
      </c>
      <c r="T1839" s="5">
        <v>0</v>
      </c>
      <c r="U1839" s="5">
        <v>0</v>
      </c>
      <c r="V1839" s="5">
        <v>0</v>
      </c>
      <c r="W1839" s="5">
        <v>0</v>
      </c>
      <c r="X1839" s="5">
        <v>0</v>
      </c>
      <c r="Y1839" s="6">
        <v>0</v>
      </c>
    </row>
    <row r="1840" spans="1:25" ht="58.5" thickBot="1" x14ac:dyDescent="0.4">
      <c r="A1840" s="20" t="s">
        <v>1180</v>
      </c>
      <c r="B1840" s="1">
        <v>7</v>
      </c>
      <c r="C1840" s="2" t="s">
        <v>1981</v>
      </c>
      <c r="D1840" s="1">
        <v>211</v>
      </c>
      <c r="E1840" s="3" t="s">
        <v>1982</v>
      </c>
      <c r="F1840" s="1">
        <v>103000</v>
      </c>
      <c r="G1840" s="1" t="s">
        <v>27</v>
      </c>
      <c r="H1840" s="1" t="s">
        <v>28</v>
      </c>
      <c r="I1840" s="1">
        <v>2020</v>
      </c>
      <c r="J1840" s="1">
        <v>2020</v>
      </c>
      <c r="K1840" s="1" t="s">
        <v>4914</v>
      </c>
      <c r="L1840" s="2" t="s">
        <v>32</v>
      </c>
      <c r="M1840" s="1">
        <v>20</v>
      </c>
      <c r="N1840" s="2" t="s">
        <v>1666</v>
      </c>
      <c r="O1840" s="2" t="s">
        <v>1667</v>
      </c>
      <c r="P1840" s="4">
        <v>661000</v>
      </c>
      <c r="Q1840" s="4">
        <v>661000</v>
      </c>
      <c r="R1840" s="4">
        <v>0</v>
      </c>
      <c r="S1840" s="4">
        <v>0</v>
      </c>
      <c r="T1840" s="5">
        <v>0</v>
      </c>
      <c r="U1840" s="5">
        <v>0</v>
      </c>
      <c r="V1840" s="5">
        <v>0</v>
      </c>
      <c r="W1840" s="5">
        <v>0</v>
      </c>
      <c r="X1840" s="5">
        <v>0</v>
      </c>
      <c r="Y1840" s="6">
        <v>0</v>
      </c>
    </row>
    <row r="1841" spans="1:25" ht="44" thickBot="1" x14ac:dyDescent="0.4">
      <c r="A1841" s="20" t="s">
        <v>1180</v>
      </c>
      <c r="B1841" s="1">
        <v>7</v>
      </c>
      <c r="C1841" s="2" t="s">
        <v>1981</v>
      </c>
      <c r="D1841" s="1">
        <v>211</v>
      </c>
      <c r="E1841" s="3" t="s">
        <v>1982</v>
      </c>
      <c r="F1841" s="1">
        <v>103000</v>
      </c>
      <c r="G1841" s="1" t="s">
        <v>27</v>
      </c>
      <c r="H1841" s="1" t="s">
        <v>28</v>
      </c>
      <c r="I1841" s="1">
        <v>2020</v>
      </c>
      <c r="J1841" s="1">
        <v>2020</v>
      </c>
      <c r="K1841" s="1" t="s">
        <v>4914</v>
      </c>
      <c r="L1841" s="2" t="s">
        <v>206</v>
      </c>
      <c r="M1841" s="1">
        <v>30</v>
      </c>
      <c r="N1841" s="2" t="s">
        <v>1670</v>
      </c>
      <c r="O1841" s="2" t="s">
        <v>1686</v>
      </c>
      <c r="P1841" s="4">
        <v>13400</v>
      </c>
      <c r="Q1841" s="4">
        <v>26700</v>
      </c>
      <c r="R1841" s="4">
        <v>0</v>
      </c>
      <c r="S1841" s="4">
        <v>0</v>
      </c>
      <c r="T1841" s="5">
        <v>0</v>
      </c>
      <c r="U1841" s="5">
        <v>0</v>
      </c>
      <c r="V1841" s="5">
        <v>0</v>
      </c>
      <c r="W1841" s="5">
        <v>0</v>
      </c>
      <c r="X1841" s="5">
        <v>0</v>
      </c>
      <c r="Y1841" s="6">
        <v>0</v>
      </c>
    </row>
    <row r="1842" spans="1:25" ht="73" thickBot="1" x14ac:dyDescent="0.4">
      <c r="A1842" s="20" t="s">
        <v>1180</v>
      </c>
      <c r="B1842" s="1">
        <v>7</v>
      </c>
      <c r="C1842" s="2" t="s">
        <v>1981</v>
      </c>
      <c r="D1842" s="1">
        <v>211</v>
      </c>
      <c r="E1842" s="3" t="s">
        <v>1982</v>
      </c>
      <c r="F1842" s="1">
        <v>103000</v>
      </c>
      <c r="G1842" s="1" t="s">
        <v>27</v>
      </c>
      <c r="H1842" s="1" t="s">
        <v>28</v>
      </c>
      <c r="I1842" s="1">
        <v>2020</v>
      </c>
      <c r="J1842" s="1">
        <v>2020</v>
      </c>
      <c r="K1842" s="1" t="s">
        <v>4914</v>
      </c>
      <c r="L1842" s="2" t="s">
        <v>49</v>
      </c>
      <c r="M1842" s="1">
        <v>40</v>
      </c>
      <c r="N1842" s="2" t="s">
        <v>269</v>
      </c>
      <c r="O1842" s="2" t="s">
        <v>1983</v>
      </c>
      <c r="P1842" s="4">
        <v>0</v>
      </c>
      <c r="Q1842" s="4">
        <v>0</v>
      </c>
      <c r="R1842" s="4">
        <v>0</v>
      </c>
      <c r="S1842" s="4">
        <v>0</v>
      </c>
      <c r="T1842" s="5">
        <v>0</v>
      </c>
      <c r="U1842" s="5">
        <v>0</v>
      </c>
      <c r="V1842" s="5">
        <v>0</v>
      </c>
      <c r="W1842" s="5">
        <v>0</v>
      </c>
      <c r="X1842" s="5">
        <v>0</v>
      </c>
      <c r="Y1842" s="6">
        <v>0</v>
      </c>
    </row>
    <row r="1843" spans="1:25" ht="189" thickBot="1" x14ac:dyDescent="0.4">
      <c r="A1843" s="20" t="s">
        <v>1180</v>
      </c>
      <c r="B1843" s="1">
        <v>7</v>
      </c>
      <c r="C1843" s="2" t="s">
        <v>1981</v>
      </c>
      <c r="D1843" s="1">
        <v>211</v>
      </c>
      <c r="E1843" s="3" t="s">
        <v>1982</v>
      </c>
      <c r="F1843" s="1">
        <v>103000</v>
      </c>
      <c r="G1843" s="1" t="s">
        <v>27</v>
      </c>
      <c r="H1843" s="1" t="s">
        <v>28</v>
      </c>
      <c r="I1843" s="1">
        <v>2020</v>
      </c>
      <c r="J1843" s="1">
        <v>2020</v>
      </c>
      <c r="K1843" s="1" t="s">
        <v>4914</v>
      </c>
      <c r="L1843" s="2" t="s">
        <v>49</v>
      </c>
      <c r="M1843" s="1">
        <v>40</v>
      </c>
      <c r="N1843" s="2" t="s">
        <v>1984</v>
      </c>
      <c r="O1843" s="2" t="s">
        <v>1985</v>
      </c>
      <c r="P1843" s="4">
        <v>100047</v>
      </c>
      <c r="Q1843" s="4">
        <v>103048</v>
      </c>
      <c r="R1843" s="4">
        <v>0</v>
      </c>
      <c r="S1843" s="4">
        <v>0</v>
      </c>
      <c r="T1843" s="5">
        <v>0</v>
      </c>
      <c r="U1843" s="5">
        <v>0</v>
      </c>
      <c r="V1843" s="5">
        <v>0</v>
      </c>
      <c r="W1843" s="5">
        <v>0</v>
      </c>
      <c r="X1843" s="5">
        <v>0</v>
      </c>
      <c r="Y1843" s="6">
        <v>0</v>
      </c>
    </row>
    <row r="1844" spans="1:25" ht="160" thickBot="1" x14ac:dyDescent="0.4">
      <c r="A1844" s="20" t="s">
        <v>1180</v>
      </c>
      <c r="B1844" s="1">
        <v>7</v>
      </c>
      <c r="C1844" s="2" t="s">
        <v>1981</v>
      </c>
      <c r="D1844" s="1">
        <v>211</v>
      </c>
      <c r="E1844" s="3" t="s">
        <v>1982</v>
      </c>
      <c r="F1844" s="1">
        <v>103000</v>
      </c>
      <c r="G1844" s="1" t="s">
        <v>27</v>
      </c>
      <c r="H1844" s="1" t="s">
        <v>28</v>
      </c>
      <c r="I1844" s="1">
        <v>2020</v>
      </c>
      <c r="J1844" s="1">
        <v>2020</v>
      </c>
      <c r="K1844" s="1" t="s">
        <v>4914</v>
      </c>
      <c r="L1844" s="2" t="s">
        <v>49</v>
      </c>
      <c r="M1844" s="1">
        <v>40</v>
      </c>
      <c r="N1844" s="2" t="s">
        <v>1986</v>
      </c>
      <c r="O1844" s="2" t="s">
        <v>1987</v>
      </c>
      <c r="P1844" s="4">
        <v>122500</v>
      </c>
      <c r="Q1844" s="4">
        <v>126000</v>
      </c>
      <c r="R1844" s="4">
        <v>0</v>
      </c>
      <c r="S1844" s="4">
        <v>0</v>
      </c>
      <c r="T1844" s="5">
        <v>0</v>
      </c>
      <c r="U1844" s="5">
        <v>0</v>
      </c>
      <c r="V1844" s="5">
        <v>0</v>
      </c>
      <c r="W1844" s="5">
        <v>0</v>
      </c>
      <c r="X1844" s="5">
        <v>0</v>
      </c>
      <c r="Y1844" s="6">
        <v>0</v>
      </c>
    </row>
    <row r="1845" spans="1:25" ht="44" thickBot="1" x14ac:dyDescent="0.4">
      <c r="A1845" s="20" t="s">
        <v>1180</v>
      </c>
      <c r="B1845" s="1">
        <v>7</v>
      </c>
      <c r="C1845" s="2" t="s">
        <v>1981</v>
      </c>
      <c r="D1845" s="1">
        <v>211</v>
      </c>
      <c r="E1845" s="3" t="s">
        <v>1982</v>
      </c>
      <c r="F1845" s="1">
        <v>103000</v>
      </c>
      <c r="G1845" s="1" t="s">
        <v>27</v>
      </c>
      <c r="H1845" s="1" t="s">
        <v>28</v>
      </c>
      <c r="I1845" s="1">
        <v>2020</v>
      </c>
      <c r="J1845" s="1">
        <v>2020</v>
      </c>
      <c r="K1845" s="1" t="s">
        <v>4914</v>
      </c>
      <c r="L1845" s="2" t="s">
        <v>49</v>
      </c>
      <c r="M1845" s="1">
        <v>40</v>
      </c>
      <c r="N1845" s="2" t="s">
        <v>1988</v>
      </c>
      <c r="O1845" s="2" t="s">
        <v>1739</v>
      </c>
      <c r="P1845" s="4">
        <v>13400</v>
      </c>
      <c r="Q1845" s="4">
        <v>0</v>
      </c>
      <c r="R1845" s="4">
        <v>0</v>
      </c>
      <c r="S1845" s="4">
        <v>0</v>
      </c>
      <c r="T1845" s="5">
        <v>0</v>
      </c>
      <c r="U1845" s="5">
        <v>0</v>
      </c>
      <c r="V1845" s="5">
        <v>0</v>
      </c>
      <c r="W1845" s="5">
        <v>0</v>
      </c>
      <c r="X1845" s="5">
        <v>0</v>
      </c>
      <c r="Y1845" s="6">
        <v>0</v>
      </c>
    </row>
    <row r="1846" spans="1:25" ht="73" thickBot="1" x14ac:dyDescent="0.4">
      <c r="A1846" s="20" t="s">
        <v>1180</v>
      </c>
      <c r="B1846" s="1">
        <v>7</v>
      </c>
      <c r="C1846" s="2" t="s">
        <v>1981</v>
      </c>
      <c r="D1846" s="1">
        <v>211</v>
      </c>
      <c r="E1846" s="3" t="s">
        <v>1982</v>
      </c>
      <c r="F1846" s="1">
        <v>103000</v>
      </c>
      <c r="G1846" s="1" t="s">
        <v>58</v>
      </c>
      <c r="H1846" s="1" t="s">
        <v>59</v>
      </c>
      <c r="I1846" s="1" t="s">
        <v>60</v>
      </c>
      <c r="J1846" s="1">
        <v>2021</v>
      </c>
      <c r="K1846" s="1" t="s">
        <v>4915</v>
      </c>
      <c r="L1846" s="2" t="s">
        <v>206</v>
      </c>
      <c r="M1846" s="1">
        <v>30</v>
      </c>
      <c r="N1846" s="2" t="s">
        <v>275</v>
      </c>
      <c r="O1846" s="2" t="s">
        <v>276</v>
      </c>
      <c r="P1846" s="4">
        <v>-249347</v>
      </c>
      <c r="Q1846" s="4">
        <v>-255748</v>
      </c>
      <c r="R1846" s="4">
        <v>0</v>
      </c>
      <c r="S1846" s="4">
        <v>0</v>
      </c>
      <c r="T1846" s="5">
        <v>0</v>
      </c>
      <c r="U1846" s="5">
        <v>0</v>
      </c>
      <c r="V1846" s="5">
        <v>0</v>
      </c>
      <c r="W1846" s="5">
        <v>0</v>
      </c>
      <c r="X1846" s="5">
        <v>0</v>
      </c>
      <c r="Y1846" s="6">
        <v>0</v>
      </c>
    </row>
    <row r="1847" spans="1:25" ht="44" thickBot="1" x14ac:dyDescent="0.4">
      <c r="A1847" s="20" t="s">
        <v>1180</v>
      </c>
      <c r="B1847" s="1">
        <v>7</v>
      </c>
      <c r="C1847" s="2" t="s">
        <v>1981</v>
      </c>
      <c r="D1847" s="1">
        <v>211</v>
      </c>
      <c r="E1847" s="3" t="s">
        <v>1982</v>
      </c>
      <c r="F1847" s="1">
        <v>103000</v>
      </c>
      <c r="G1847" s="1" t="s">
        <v>58</v>
      </c>
      <c r="H1847" s="1" t="s">
        <v>59</v>
      </c>
      <c r="I1847" s="1" t="s">
        <v>60</v>
      </c>
      <c r="J1847" s="1">
        <v>2021</v>
      </c>
      <c r="K1847" s="1" t="s">
        <v>4915</v>
      </c>
      <c r="L1847" s="2" t="s">
        <v>206</v>
      </c>
      <c r="M1847" s="1">
        <v>30</v>
      </c>
      <c r="N1847" s="2" t="s">
        <v>1675</v>
      </c>
      <c r="O1847" s="2" t="s">
        <v>1676</v>
      </c>
      <c r="P1847" s="4">
        <v>0</v>
      </c>
      <c r="Q1847" s="4">
        <v>26700</v>
      </c>
      <c r="R1847" s="4">
        <v>0</v>
      </c>
      <c r="S1847" s="4">
        <v>0</v>
      </c>
      <c r="T1847" s="5">
        <v>0</v>
      </c>
      <c r="U1847" s="5">
        <v>0</v>
      </c>
      <c r="V1847" s="5">
        <v>0</v>
      </c>
      <c r="W1847" s="5">
        <v>0</v>
      </c>
      <c r="X1847" s="5">
        <v>0</v>
      </c>
      <c r="Y1847" s="6">
        <v>0</v>
      </c>
    </row>
    <row r="1848" spans="1:25" ht="218" thickBot="1" x14ac:dyDescent="0.4">
      <c r="A1848" s="20" t="s">
        <v>1180</v>
      </c>
      <c r="B1848" s="1">
        <v>7</v>
      </c>
      <c r="C1848" s="2" t="s">
        <v>1981</v>
      </c>
      <c r="D1848" s="1">
        <v>211</v>
      </c>
      <c r="E1848" s="3" t="s">
        <v>1982</v>
      </c>
      <c r="F1848" s="1">
        <v>103000</v>
      </c>
      <c r="G1848" s="1" t="s">
        <v>58</v>
      </c>
      <c r="H1848" s="1" t="s">
        <v>59</v>
      </c>
      <c r="I1848" s="1" t="s">
        <v>60</v>
      </c>
      <c r="J1848" s="1">
        <v>2021</v>
      </c>
      <c r="K1848" s="1" t="s">
        <v>4915</v>
      </c>
      <c r="L1848" s="2" t="s">
        <v>49</v>
      </c>
      <c r="M1848" s="1">
        <v>40</v>
      </c>
      <c r="N1848" s="2" t="s">
        <v>1984</v>
      </c>
      <c r="O1848" s="2" t="s">
        <v>1989</v>
      </c>
      <c r="P1848" s="4">
        <v>0</v>
      </c>
      <c r="Q1848" s="4">
        <v>103048</v>
      </c>
      <c r="R1848" s="4">
        <v>0</v>
      </c>
      <c r="S1848" s="4">
        <v>0</v>
      </c>
      <c r="T1848" s="5">
        <v>0</v>
      </c>
      <c r="U1848" s="5">
        <v>1</v>
      </c>
      <c r="V1848" s="5">
        <v>0</v>
      </c>
      <c r="W1848" s="5">
        <v>0</v>
      </c>
      <c r="X1848" s="5">
        <v>0</v>
      </c>
      <c r="Y1848" s="6">
        <v>1</v>
      </c>
    </row>
    <row r="1849" spans="1:25" ht="174.5" thickBot="1" x14ac:dyDescent="0.4">
      <c r="A1849" s="20" t="s">
        <v>1180</v>
      </c>
      <c r="B1849" s="1">
        <v>7</v>
      </c>
      <c r="C1849" s="2" t="s">
        <v>1981</v>
      </c>
      <c r="D1849" s="1">
        <v>211</v>
      </c>
      <c r="E1849" s="3" t="s">
        <v>1982</v>
      </c>
      <c r="F1849" s="1">
        <v>103000</v>
      </c>
      <c r="G1849" s="1" t="s">
        <v>58</v>
      </c>
      <c r="H1849" s="1" t="s">
        <v>59</v>
      </c>
      <c r="I1849" s="1" t="s">
        <v>60</v>
      </c>
      <c r="J1849" s="1">
        <v>2021</v>
      </c>
      <c r="K1849" s="1" t="s">
        <v>4915</v>
      </c>
      <c r="L1849" s="2" t="s">
        <v>49</v>
      </c>
      <c r="M1849" s="1">
        <v>40</v>
      </c>
      <c r="N1849" s="2" t="s">
        <v>1986</v>
      </c>
      <c r="O1849" s="2" t="s">
        <v>1990</v>
      </c>
      <c r="P1849" s="4">
        <v>0</v>
      </c>
      <c r="Q1849" s="4">
        <v>126000</v>
      </c>
      <c r="R1849" s="4">
        <v>0</v>
      </c>
      <c r="S1849" s="4">
        <v>0</v>
      </c>
      <c r="T1849" s="5">
        <v>0</v>
      </c>
      <c r="U1849" s="5">
        <v>0</v>
      </c>
      <c r="V1849" s="5">
        <v>0</v>
      </c>
      <c r="W1849" s="5">
        <v>0</v>
      </c>
      <c r="X1849" s="5">
        <v>0</v>
      </c>
      <c r="Y1849" s="6">
        <v>0</v>
      </c>
    </row>
    <row r="1850" spans="1:25" ht="73" thickBot="1" x14ac:dyDescent="0.4">
      <c r="A1850" s="20" t="s">
        <v>1180</v>
      </c>
      <c r="B1850" s="1">
        <v>7</v>
      </c>
      <c r="C1850" s="2" t="s">
        <v>1991</v>
      </c>
      <c r="D1850" s="1">
        <v>208</v>
      </c>
      <c r="E1850" s="3" t="s">
        <v>1992</v>
      </c>
      <c r="F1850" s="1">
        <v>104000</v>
      </c>
      <c r="G1850" s="1" t="s">
        <v>27</v>
      </c>
      <c r="H1850" s="1" t="s">
        <v>28</v>
      </c>
      <c r="I1850" s="1">
        <v>2020</v>
      </c>
      <c r="J1850" s="1">
        <v>2020</v>
      </c>
      <c r="K1850" s="1" t="s">
        <v>4914</v>
      </c>
      <c r="L1850" s="2" t="s">
        <v>29</v>
      </c>
      <c r="M1850" s="1">
        <v>10</v>
      </c>
      <c r="N1850" s="2" t="s">
        <v>30</v>
      </c>
      <c r="O1850" s="2" t="s">
        <v>31</v>
      </c>
      <c r="P1850" s="4">
        <v>198602192</v>
      </c>
      <c r="Q1850" s="4">
        <v>198602192</v>
      </c>
      <c r="R1850" s="4">
        <v>1246587650</v>
      </c>
      <c r="S1850" s="4">
        <v>1246587650</v>
      </c>
      <c r="T1850" s="5">
        <v>1890.53</v>
      </c>
      <c r="U1850" s="5">
        <v>1890.53</v>
      </c>
      <c r="V1850" s="5">
        <v>4933.45</v>
      </c>
      <c r="W1850" s="5">
        <v>4933.45</v>
      </c>
      <c r="X1850" s="5">
        <v>6823.98</v>
      </c>
      <c r="Y1850" s="6">
        <v>6823.98</v>
      </c>
    </row>
    <row r="1851" spans="1:25" ht="87.5" thickBot="1" x14ac:dyDescent="0.4">
      <c r="A1851" s="20" t="s">
        <v>1180</v>
      </c>
      <c r="B1851" s="1">
        <v>7</v>
      </c>
      <c r="C1851" s="2" t="s">
        <v>1991</v>
      </c>
      <c r="D1851" s="1">
        <v>208</v>
      </c>
      <c r="E1851" s="3" t="s">
        <v>1992</v>
      </c>
      <c r="F1851" s="1">
        <v>104000</v>
      </c>
      <c r="G1851" s="1" t="s">
        <v>27</v>
      </c>
      <c r="H1851" s="1" t="s">
        <v>28</v>
      </c>
      <c r="I1851" s="1">
        <v>2020</v>
      </c>
      <c r="J1851" s="1">
        <v>2020</v>
      </c>
      <c r="K1851" s="1" t="s">
        <v>4914</v>
      </c>
      <c r="L1851" s="2" t="s">
        <v>32</v>
      </c>
      <c r="M1851" s="1">
        <v>20</v>
      </c>
      <c r="N1851" s="2" t="s">
        <v>33</v>
      </c>
      <c r="O1851" s="2" t="s">
        <v>34</v>
      </c>
      <c r="P1851" s="4">
        <v>406747</v>
      </c>
      <c r="Q1851" s="4">
        <v>406747</v>
      </c>
      <c r="R1851" s="4">
        <v>1189857</v>
      </c>
      <c r="S1851" s="4">
        <v>1189857</v>
      </c>
      <c r="T1851" s="5">
        <v>0</v>
      </c>
      <c r="U1851" s="5">
        <v>0</v>
      </c>
      <c r="V1851" s="5">
        <v>0</v>
      </c>
      <c r="W1851" s="5">
        <v>0</v>
      </c>
      <c r="X1851" s="5">
        <v>0</v>
      </c>
      <c r="Y1851" s="6">
        <v>0</v>
      </c>
    </row>
    <row r="1852" spans="1:25" ht="73" thickBot="1" x14ac:dyDescent="0.4">
      <c r="A1852" s="20" t="s">
        <v>1180</v>
      </c>
      <c r="B1852" s="1">
        <v>7</v>
      </c>
      <c r="C1852" s="2" t="s">
        <v>1991</v>
      </c>
      <c r="D1852" s="1">
        <v>208</v>
      </c>
      <c r="E1852" s="3" t="s">
        <v>1992</v>
      </c>
      <c r="F1852" s="1">
        <v>104000</v>
      </c>
      <c r="G1852" s="1" t="s">
        <v>27</v>
      </c>
      <c r="H1852" s="1" t="s">
        <v>28</v>
      </c>
      <c r="I1852" s="1">
        <v>2020</v>
      </c>
      <c r="J1852" s="1">
        <v>2020</v>
      </c>
      <c r="K1852" s="1" t="s">
        <v>4914</v>
      </c>
      <c r="L1852" s="2" t="s">
        <v>32</v>
      </c>
      <c r="M1852" s="1">
        <v>20</v>
      </c>
      <c r="N1852" s="2" t="s">
        <v>35</v>
      </c>
      <c r="O1852" s="2" t="s">
        <v>36</v>
      </c>
      <c r="P1852" s="4">
        <v>4684731</v>
      </c>
      <c r="Q1852" s="4">
        <v>4684731</v>
      </c>
      <c r="R1852" s="4">
        <v>11913091</v>
      </c>
      <c r="S1852" s="4">
        <v>11913091</v>
      </c>
      <c r="T1852" s="5">
        <v>0</v>
      </c>
      <c r="U1852" s="5">
        <v>0</v>
      </c>
      <c r="V1852" s="5">
        <v>0</v>
      </c>
      <c r="W1852" s="5">
        <v>0</v>
      </c>
      <c r="X1852" s="5">
        <v>0</v>
      </c>
      <c r="Y1852" s="6">
        <v>0</v>
      </c>
    </row>
    <row r="1853" spans="1:25" ht="87.5" thickBot="1" x14ac:dyDescent="0.4">
      <c r="A1853" s="20" t="s">
        <v>1180</v>
      </c>
      <c r="B1853" s="1">
        <v>7</v>
      </c>
      <c r="C1853" s="2" t="s">
        <v>1991</v>
      </c>
      <c r="D1853" s="1">
        <v>208</v>
      </c>
      <c r="E1853" s="3" t="s">
        <v>1992</v>
      </c>
      <c r="F1853" s="1">
        <v>104000</v>
      </c>
      <c r="G1853" s="1" t="s">
        <v>27</v>
      </c>
      <c r="H1853" s="1" t="s">
        <v>28</v>
      </c>
      <c r="I1853" s="1">
        <v>2020</v>
      </c>
      <c r="J1853" s="1">
        <v>2020</v>
      </c>
      <c r="K1853" s="1" t="s">
        <v>4914</v>
      </c>
      <c r="L1853" s="2" t="s">
        <v>32</v>
      </c>
      <c r="M1853" s="1">
        <v>20</v>
      </c>
      <c r="N1853" s="2" t="s">
        <v>342</v>
      </c>
      <c r="O1853" s="2" t="s">
        <v>343</v>
      </c>
      <c r="P1853" s="4">
        <v>258</v>
      </c>
      <c r="Q1853" s="4">
        <v>258</v>
      </c>
      <c r="R1853" s="4">
        <v>59300</v>
      </c>
      <c r="S1853" s="4">
        <v>59300</v>
      </c>
      <c r="T1853" s="5">
        <v>0</v>
      </c>
      <c r="U1853" s="5">
        <v>0</v>
      </c>
      <c r="V1853" s="5">
        <v>0</v>
      </c>
      <c r="W1853" s="5">
        <v>0</v>
      </c>
      <c r="X1853" s="5">
        <v>0</v>
      </c>
      <c r="Y1853" s="6">
        <v>0</v>
      </c>
    </row>
    <row r="1854" spans="1:25" ht="73" thickBot="1" x14ac:dyDescent="0.4">
      <c r="A1854" s="20" t="s">
        <v>1180</v>
      </c>
      <c r="B1854" s="1">
        <v>7</v>
      </c>
      <c r="C1854" s="2" t="s">
        <v>1991</v>
      </c>
      <c r="D1854" s="1">
        <v>208</v>
      </c>
      <c r="E1854" s="3" t="s">
        <v>1992</v>
      </c>
      <c r="F1854" s="1">
        <v>104000</v>
      </c>
      <c r="G1854" s="1" t="s">
        <v>27</v>
      </c>
      <c r="H1854" s="1" t="s">
        <v>28</v>
      </c>
      <c r="I1854" s="1">
        <v>2020</v>
      </c>
      <c r="J1854" s="1">
        <v>2020</v>
      </c>
      <c r="K1854" s="1" t="s">
        <v>4914</v>
      </c>
      <c r="L1854" s="2" t="s">
        <v>32</v>
      </c>
      <c r="M1854" s="1">
        <v>20</v>
      </c>
      <c r="N1854" s="2" t="s">
        <v>37</v>
      </c>
      <c r="O1854" s="2" t="s">
        <v>38</v>
      </c>
      <c r="P1854" s="4">
        <v>-3150</v>
      </c>
      <c r="Q1854" s="4">
        <v>-3150</v>
      </c>
      <c r="R1854" s="4">
        <v>-18331</v>
      </c>
      <c r="S1854" s="4">
        <v>-18331</v>
      </c>
      <c r="T1854" s="5">
        <v>0</v>
      </c>
      <c r="U1854" s="5">
        <v>0</v>
      </c>
      <c r="V1854" s="5">
        <v>0</v>
      </c>
      <c r="W1854" s="5">
        <v>0</v>
      </c>
      <c r="X1854" s="5">
        <v>0</v>
      </c>
      <c r="Y1854" s="6">
        <v>0</v>
      </c>
    </row>
    <row r="1855" spans="1:25" ht="73" thickBot="1" x14ac:dyDescent="0.4">
      <c r="A1855" s="20" t="s">
        <v>1180</v>
      </c>
      <c r="B1855" s="1">
        <v>7</v>
      </c>
      <c r="C1855" s="2" t="s">
        <v>1991</v>
      </c>
      <c r="D1855" s="1">
        <v>208</v>
      </c>
      <c r="E1855" s="3" t="s">
        <v>1992</v>
      </c>
      <c r="F1855" s="1">
        <v>104000</v>
      </c>
      <c r="G1855" s="1" t="s">
        <v>27</v>
      </c>
      <c r="H1855" s="1" t="s">
        <v>28</v>
      </c>
      <c r="I1855" s="1">
        <v>2020</v>
      </c>
      <c r="J1855" s="1">
        <v>2020</v>
      </c>
      <c r="K1855" s="1" t="s">
        <v>4914</v>
      </c>
      <c r="L1855" s="2" t="s">
        <v>32</v>
      </c>
      <c r="M1855" s="1">
        <v>20</v>
      </c>
      <c r="N1855" s="2" t="s">
        <v>83</v>
      </c>
      <c r="O1855" s="2" t="s">
        <v>84</v>
      </c>
      <c r="P1855" s="4">
        <v>2883</v>
      </c>
      <c r="Q1855" s="4">
        <v>2883</v>
      </c>
      <c r="R1855" s="4">
        <v>5171</v>
      </c>
      <c r="S1855" s="4">
        <v>5171</v>
      </c>
      <c r="T1855" s="5">
        <v>0</v>
      </c>
      <c r="U1855" s="5">
        <v>0</v>
      </c>
      <c r="V1855" s="5">
        <v>0</v>
      </c>
      <c r="W1855" s="5">
        <v>0</v>
      </c>
      <c r="X1855" s="5">
        <v>0</v>
      </c>
      <c r="Y1855" s="6">
        <v>0</v>
      </c>
    </row>
    <row r="1856" spans="1:25" ht="87.5" thickBot="1" x14ac:dyDescent="0.4">
      <c r="A1856" s="20" t="s">
        <v>1180</v>
      </c>
      <c r="B1856" s="1">
        <v>7</v>
      </c>
      <c r="C1856" s="2" t="s">
        <v>1991</v>
      </c>
      <c r="D1856" s="1">
        <v>208</v>
      </c>
      <c r="E1856" s="3" t="s">
        <v>1992</v>
      </c>
      <c r="F1856" s="1">
        <v>104000</v>
      </c>
      <c r="G1856" s="1" t="s">
        <v>27</v>
      </c>
      <c r="H1856" s="1" t="s">
        <v>28</v>
      </c>
      <c r="I1856" s="1">
        <v>2020</v>
      </c>
      <c r="J1856" s="1">
        <v>2020</v>
      </c>
      <c r="K1856" s="1" t="s">
        <v>4914</v>
      </c>
      <c r="L1856" s="2" t="s">
        <v>32</v>
      </c>
      <c r="M1856" s="1">
        <v>20</v>
      </c>
      <c r="N1856" s="2" t="s">
        <v>39</v>
      </c>
      <c r="O1856" s="2" t="s">
        <v>40</v>
      </c>
      <c r="P1856" s="4">
        <v>129</v>
      </c>
      <c r="Q1856" s="4">
        <v>129</v>
      </c>
      <c r="R1856" s="4">
        <v>12188</v>
      </c>
      <c r="S1856" s="4">
        <v>12188</v>
      </c>
      <c r="T1856" s="5">
        <v>0</v>
      </c>
      <c r="U1856" s="5">
        <v>0</v>
      </c>
      <c r="V1856" s="5">
        <v>0</v>
      </c>
      <c r="W1856" s="5">
        <v>0</v>
      </c>
      <c r="X1856" s="5">
        <v>0</v>
      </c>
      <c r="Y1856" s="6">
        <v>0</v>
      </c>
    </row>
    <row r="1857" spans="1:25" ht="73" thickBot="1" x14ac:dyDescent="0.4">
      <c r="A1857" s="20" t="s">
        <v>1180</v>
      </c>
      <c r="B1857" s="1">
        <v>7</v>
      </c>
      <c r="C1857" s="2" t="s">
        <v>1991</v>
      </c>
      <c r="D1857" s="1">
        <v>208</v>
      </c>
      <c r="E1857" s="3" t="s">
        <v>1992</v>
      </c>
      <c r="F1857" s="1">
        <v>104000</v>
      </c>
      <c r="G1857" s="1" t="s">
        <v>27</v>
      </c>
      <c r="H1857" s="1" t="s">
        <v>28</v>
      </c>
      <c r="I1857" s="1">
        <v>2020</v>
      </c>
      <c r="J1857" s="1">
        <v>2020</v>
      </c>
      <c r="K1857" s="1" t="s">
        <v>4914</v>
      </c>
      <c r="L1857" s="2" t="s">
        <v>32</v>
      </c>
      <c r="M1857" s="1">
        <v>20</v>
      </c>
      <c r="N1857" s="2" t="s">
        <v>41</v>
      </c>
      <c r="O1857" s="2" t="s">
        <v>42</v>
      </c>
      <c r="P1857" s="4">
        <v>1316186</v>
      </c>
      <c r="Q1857" s="4">
        <v>1316186</v>
      </c>
      <c r="R1857" s="4">
        <v>3722676</v>
      </c>
      <c r="S1857" s="4">
        <v>3722676</v>
      </c>
      <c r="T1857" s="5">
        <v>0</v>
      </c>
      <c r="U1857" s="5">
        <v>0</v>
      </c>
      <c r="V1857" s="5">
        <v>0</v>
      </c>
      <c r="W1857" s="5">
        <v>0</v>
      </c>
      <c r="X1857" s="5">
        <v>0</v>
      </c>
      <c r="Y1857" s="6">
        <v>0</v>
      </c>
    </row>
    <row r="1858" spans="1:25" ht="87.5" thickBot="1" x14ac:dyDescent="0.4">
      <c r="A1858" s="20" t="s">
        <v>1180</v>
      </c>
      <c r="B1858" s="1">
        <v>7</v>
      </c>
      <c r="C1858" s="2" t="s">
        <v>1991</v>
      </c>
      <c r="D1858" s="1">
        <v>208</v>
      </c>
      <c r="E1858" s="3" t="s">
        <v>1992</v>
      </c>
      <c r="F1858" s="1">
        <v>104000</v>
      </c>
      <c r="G1858" s="1" t="s">
        <v>27</v>
      </c>
      <c r="H1858" s="1" t="s">
        <v>28</v>
      </c>
      <c r="I1858" s="1">
        <v>2020</v>
      </c>
      <c r="J1858" s="1">
        <v>2020</v>
      </c>
      <c r="K1858" s="1" t="s">
        <v>4914</v>
      </c>
      <c r="L1858" s="2" t="s">
        <v>32</v>
      </c>
      <c r="M1858" s="1">
        <v>20</v>
      </c>
      <c r="N1858" s="2" t="s">
        <v>43</v>
      </c>
      <c r="O1858" s="2" t="s">
        <v>44</v>
      </c>
      <c r="P1858" s="4">
        <v>23434</v>
      </c>
      <c r="Q1858" s="4">
        <v>23434</v>
      </c>
      <c r="R1858" s="4">
        <v>60091</v>
      </c>
      <c r="S1858" s="4">
        <v>60091</v>
      </c>
      <c r="T1858" s="5">
        <v>0</v>
      </c>
      <c r="U1858" s="5">
        <v>0</v>
      </c>
      <c r="V1858" s="5">
        <v>0</v>
      </c>
      <c r="W1858" s="5">
        <v>0</v>
      </c>
      <c r="X1858" s="5">
        <v>0</v>
      </c>
      <c r="Y1858" s="6">
        <v>0</v>
      </c>
    </row>
    <row r="1859" spans="1:25" ht="73" thickBot="1" x14ac:dyDescent="0.4">
      <c r="A1859" s="20" t="s">
        <v>1180</v>
      </c>
      <c r="B1859" s="1">
        <v>7</v>
      </c>
      <c r="C1859" s="2" t="s">
        <v>1991</v>
      </c>
      <c r="D1859" s="1">
        <v>208</v>
      </c>
      <c r="E1859" s="3" t="s">
        <v>1992</v>
      </c>
      <c r="F1859" s="1">
        <v>104000</v>
      </c>
      <c r="G1859" s="1" t="s">
        <v>27</v>
      </c>
      <c r="H1859" s="1" t="s">
        <v>28</v>
      </c>
      <c r="I1859" s="1">
        <v>2020</v>
      </c>
      <c r="J1859" s="1">
        <v>2020</v>
      </c>
      <c r="K1859" s="1" t="s">
        <v>4914</v>
      </c>
      <c r="L1859" s="2" t="s">
        <v>32</v>
      </c>
      <c r="M1859" s="1">
        <v>20</v>
      </c>
      <c r="N1859" s="2" t="s">
        <v>45</v>
      </c>
      <c r="O1859" s="2" t="s">
        <v>46</v>
      </c>
      <c r="P1859" s="4">
        <v>-26039</v>
      </c>
      <c r="Q1859" s="4">
        <v>-26039</v>
      </c>
      <c r="R1859" s="4">
        <v>-68191</v>
      </c>
      <c r="S1859" s="4">
        <v>-68191</v>
      </c>
      <c r="T1859" s="5">
        <v>0</v>
      </c>
      <c r="U1859" s="5">
        <v>0</v>
      </c>
      <c r="V1859" s="5">
        <v>0</v>
      </c>
      <c r="W1859" s="5">
        <v>0</v>
      </c>
      <c r="X1859" s="5">
        <v>0</v>
      </c>
      <c r="Y1859" s="6">
        <v>0</v>
      </c>
    </row>
    <row r="1860" spans="1:25" ht="73" thickBot="1" x14ac:dyDescent="0.4">
      <c r="A1860" s="20" t="s">
        <v>1180</v>
      </c>
      <c r="B1860" s="1">
        <v>7</v>
      </c>
      <c r="C1860" s="2" t="s">
        <v>1991</v>
      </c>
      <c r="D1860" s="1">
        <v>208</v>
      </c>
      <c r="E1860" s="3" t="s">
        <v>1992</v>
      </c>
      <c r="F1860" s="1">
        <v>104000</v>
      </c>
      <c r="G1860" s="1" t="s">
        <v>27</v>
      </c>
      <c r="H1860" s="1" t="s">
        <v>28</v>
      </c>
      <c r="I1860" s="1">
        <v>2020</v>
      </c>
      <c r="J1860" s="1">
        <v>2020</v>
      </c>
      <c r="K1860" s="1" t="s">
        <v>4914</v>
      </c>
      <c r="L1860" s="2" t="s">
        <v>32</v>
      </c>
      <c r="M1860" s="1">
        <v>20</v>
      </c>
      <c r="N1860" s="2" t="s">
        <v>47</v>
      </c>
      <c r="O1860" s="2" t="s">
        <v>48</v>
      </c>
      <c r="P1860" s="4">
        <v>111568</v>
      </c>
      <c r="Q1860" s="4">
        <v>111568</v>
      </c>
      <c r="R1860" s="4">
        <v>0</v>
      </c>
      <c r="S1860" s="4">
        <v>0</v>
      </c>
      <c r="T1860" s="5">
        <v>0</v>
      </c>
      <c r="U1860" s="5">
        <v>0</v>
      </c>
      <c r="V1860" s="5">
        <v>0</v>
      </c>
      <c r="W1860" s="5">
        <v>0</v>
      </c>
      <c r="X1860" s="5">
        <v>0</v>
      </c>
      <c r="Y1860" s="6">
        <v>0</v>
      </c>
    </row>
    <row r="1861" spans="1:25" ht="58.5" thickBot="1" x14ac:dyDescent="0.4">
      <c r="A1861" s="20" t="s">
        <v>1180</v>
      </c>
      <c r="B1861" s="1">
        <v>7</v>
      </c>
      <c r="C1861" s="2" t="s">
        <v>1991</v>
      </c>
      <c r="D1861" s="1">
        <v>208</v>
      </c>
      <c r="E1861" s="3" t="s">
        <v>1992</v>
      </c>
      <c r="F1861" s="1">
        <v>104000</v>
      </c>
      <c r="G1861" s="1" t="s">
        <v>27</v>
      </c>
      <c r="H1861" s="1" t="s">
        <v>28</v>
      </c>
      <c r="I1861" s="1">
        <v>2020</v>
      </c>
      <c r="J1861" s="1">
        <v>2020</v>
      </c>
      <c r="K1861" s="1" t="s">
        <v>4914</v>
      </c>
      <c r="L1861" s="2" t="s">
        <v>32</v>
      </c>
      <c r="M1861" s="1">
        <v>20</v>
      </c>
      <c r="N1861" s="2" t="s">
        <v>1666</v>
      </c>
      <c r="O1861" s="2" t="s">
        <v>1695</v>
      </c>
      <c r="P1861" s="4">
        <v>6306000</v>
      </c>
      <c r="Q1861" s="4">
        <v>6306000</v>
      </c>
      <c r="R1861" s="4">
        <v>0</v>
      </c>
      <c r="S1861" s="4">
        <v>0</v>
      </c>
      <c r="T1861" s="5">
        <v>0</v>
      </c>
      <c r="U1861" s="5">
        <v>0</v>
      </c>
      <c r="V1861" s="5">
        <v>0</v>
      </c>
      <c r="W1861" s="5">
        <v>0</v>
      </c>
      <c r="X1861" s="5">
        <v>0</v>
      </c>
      <c r="Y1861" s="6">
        <v>0</v>
      </c>
    </row>
    <row r="1862" spans="1:25" ht="87.5" thickBot="1" x14ac:dyDescent="0.4">
      <c r="A1862" s="20" t="s">
        <v>1180</v>
      </c>
      <c r="B1862" s="1">
        <v>7</v>
      </c>
      <c r="C1862" s="2" t="s">
        <v>1991</v>
      </c>
      <c r="D1862" s="1">
        <v>208</v>
      </c>
      <c r="E1862" s="3" t="s">
        <v>1992</v>
      </c>
      <c r="F1862" s="1">
        <v>104000</v>
      </c>
      <c r="G1862" s="1" t="s">
        <v>27</v>
      </c>
      <c r="H1862" s="1" t="s">
        <v>28</v>
      </c>
      <c r="I1862" s="1">
        <v>2020</v>
      </c>
      <c r="J1862" s="1">
        <v>2020</v>
      </c>
      <c r="K1862" s="1" t="s">
        <v>4914</v>
      </c>
      <c r="L1862" s="2" t="s">
        <v>206</v>
      </c>
      <c r="M1862" s="1">
        <v>30</v>
      </c>
      <c r="N1862" s="2" t="s">
        <v>1993</v>
      </c>
      <c r="O1862" s="2" t="s">
        <v>1994</v>
      </c>
      <c r="P1862" s="4">
        <v>0</v>
      </c>
      <c r="Q1862" s="4">
        <v>0</v>
      </c>
      <c r="R1862" s="4">
        <v>175000</v>
      </c>
      <c r="S1862" s="4">
        <v>175000</v>
      </c>
      <c r="T1862" s="5">
        <v>0</v>
      </c>
      <c r="U1862" s="5">
        <v>0</v>
      </c>
      <c r="V1862" s="5">
        <v>0</v>
      </c>
      <c r="W1862" s="5">
        <v>0</v>
      </c>
      <c r="X1862" s="5">
        <v>0</v>
      </c>
      <c r="Y1862" s="6">
        <v>0</v>
      </c>
    </row>
    <row r="1863" spans="1:25" ht="87.5" thickBot="1" x14ac:dyDescent="0.4">
      <c r="A1863" s="20" t="s">
        <v>1180</v>
      </c>
      <c r="B1863" s="1">
        <v>7</v>
      </c>
      <c r="C1863" s="2" t="s">
        <v>1991</v>
      </c>
      <c r="D1863" s="1">
        <v>208</v>
      </c>
      <c r="E1863" s="3" t="s">
        <v>1992</v>
      </c>
      <c r="F1863" s="1">
        <v>104000</v>
      </c>
      <c r="G1863" s="1" t="s">
        <v>27</v>
      </c>
      <c r="H1863" s="1" t="s">
        <v>28</v>
      </c>
      <c r="I1863" s="1">
        <v>2020</v>
      </c>
      <c r="J1863" s="1">
        <v>2020</v>
      </c>
      <c r="K1863" s="1" t="s">
        <v>4914</v>
      </c>
      <c r="L1863" s="2" t="s">
        <v>206</v>
      </c>
      <c r="M1863" s="1">
        <v>30</v>
      </c>
      <c r="N1863" s="2" t="s">
        <v>1995</v>
      </c>
      <c r="O1863" s="2" t="s">
        <v>1996</v>
      </c>
      <c r="P1863" s="4">
        <v>0</v>
      </c>
      <c r="Q1863" s="4">
        <v>0</v>
      </c>
      <c r="R1863" s="4">
        <v>17000000</v>
      </c>
      <c r="S1863" s="4">
        <v>17000000</v>
      </c>
      <c r="T1863" s="5">
        <v>0</v>
      </c>
      <c r="U1863" s="5">
        <v>0</v>
      </c>
      <c r="V1863" s="5">
        <v>0</v>
      </c>
      <c r="W1863" s="5">
        <v>0</v>
      </c>
      <c r="X1863" s="5">
        <v>0</v>
      </c>
      <c r="Y1863" s="6">
        <v>0</v>
      </c>
    </row>
    <row r="1864" spans="1:25" ht="87.5" thickBot="1" x14ac:dyDescent="0.4">
      <c r="A1864" s="20" t="s">
        <v>1180</v>
      </c>
      <c r="B1864" s="1">
        <v>7</v>
      </c>
      <c r="C1864" s="2" t="s">
        <v>1991</v>
      </c>
      <c r="D1864" s="1">
        <v>208</v>
      </c>
      <c r="E1864" s="3" t="s">
        <v>1992</v>
      </c>
      <c r="F1864" s="1">
        <v>104000</v>
      </c>
      <c r="G1864" s="1" t="s">
        <v>27</v>
      </c>
      <c r="H1864" s="1" t="s">
        <v>28</v>
      </c>
      <c r="I1864" s="1">
        <v>2020</v>
      </c>
      <c r="J1864" s="1">
        <v>2020</v>
      </c>
      <c r="K1864" s="1" t="s">
        <v>4914</v>
      </c>
      <c r="L1864" s="2" t="s">
        <v>206</v>
      </c>
      <c r="M1864" s="1">
        <v>30</v>
      </c>
      <c r="N1864" s="2" t="s">
        <v>1997</v>
      </c>
      <c r="O1864" s="2" t="s">
        <v>1998</v>
      </c>
      <c r="P1864" s="4">
        <v>0</v>
      </c>
      <c r="Q1864" s="4">
        <v>0</v>
      </c>
      <c r="R1864" s="4">
        <v>19157575</v>
      </c>
      <c r="S1864" s="4">
        <v>19157575</v>
      </c>
      <c r="T1864" s="5">
        <v>0</v>
      </c>
      <c r="U1864" s="5">
        <v>0</v>
      </c>
      <c r="V1864" s="5">
        <v>0</v>
      </c>
      <c r="W1864" s="5">
        <v>0</v>
      </c>
      <c r="X1864" s="5">
        <v>0</v>
      </c>
      <c r="Y1864" s="6">
        <v>0</v>
      </c>
    </row>
    <row r="1865" spans="1:25" ht="44" thickBot="1" x14ac:dyDescent="0.4">
      <c r="A1865" s="20" t="s">
        <v>1180</v>
      </c>
      <c r="B1865" s="1">
        <v>7</v>
      </c>
      <c r="C1865" s="2" t="s">
        <v>1991</v>
      </c>
      <c r="D1865" s="1">
        <v>208</v>
      </c>
      <c r="E1865" s="3" t="s">
        <v>1992</v>
      </c>
      <c r="F1865" s="1">
        <v>104000</v>
      </c>
      <c r="G1865" s="1" t="s">
        <v>27</v>
      </c>
      <c r="H1865" s="1" t="s">
        <v>28</v>
      </c>
      <c r="I1865" s="1">
        <v>2020</v>
      </c>
      <c r="J1865" s="1">
        <v>2020</v>
      </c>
      <c r="K1865" s="1" t="s">
        <v>4914</v>
      </c>
      <c r="L1865" s="2" t="s">
        <v>206</v>
      </c>
      <c r="M1865" s="1">
        <v>30</v>
      </c>
      <c r="N1865" s="2" t="s">
        <v>1670</v>
      </c>
      <c r="O1865" s="2" t="s">
        <v>1686</v>
      </c>
      <c r="P1865" s="4">
        <v>811600</v>
      </c>
      <c r="Q1865" s="4">
        <v>1623200</v>
      </c>
      <c r="R1865" s="4">
        <v>0</v>
      </c>
      <c r="S1865" s="4">
        <v>0</v>
      </c>
      <c r="T1865" s="5">
        <v>0</v>
      </c>
      <c r="U1865" s="5">
        <v>0</v>
      </c>
      <c r="V1865" s="5">
        <v>0</v>
      </c>
      <c r="W1865" s="5">
        <v>0</v>
      </c>
      <c r="X1865" s="5">
        <v>0</v>
      </c>
      <c r="Y1865" s="6">
        <v>0</v>
      </c>
    </row>
    <row r="1866" spans="1:25" ht="58.5" thickBot="1" x14ac:dyDescent="0.4">
      <c r="A1866" s="20" t="s">
        <v>1180</v>
      </c>
      <c r="B1866" s="1">
        <v>7</v>
      </c>
      <c r="C1866" s="2" t="s">
        <v>1991</v>
      </c>
      <c r="D1866" s="1">
        <v>208</v>
      </c>
      <c r="E1866" s="3" t="s">
        <v>1992</v>
      </c>
      <c r="F1866" s="1">
        <v>104000</v>
      </c>
      <c r="G1866" s="1" t="s">
        <v>27</v>
      </c>
      <c r="H1866" s="1" t="s">
        <v>28</v>
      </c>
      <c r="I1866" s="1">
        <v>2020</v>
      </c>
      <c r="J1866" s="1">
        <v>2020</v>
      </c>
      <c r="K1866" s="1" t="s">
        <v>4914</v>
      </c>
      <c r="L1866" s="2" t="s">
        <v>49</v>
      </c>
      <c r="M1866" s="1">
        <v>40</v>
      </c>
      <c r="N1866" s="2" t="s">
        <v>1740</v>
      </c>
      <c r="O1866" s="2" t="s">
        <v>1688</v>
      </c>
      <c r="P1866" s="4">
        <v>284800</v>
      </c>
      <c r="Q1866" s="4">
        <v>427200</v>
      </c>
      <c r="R1866" s="4">
        <v>0</v>
      </c>
      <c r="S1866" s="4">
        <v>0</v>
      </c>
      <c r="T1866" s="5">
        <v>0</v>
      </c>
      <c r="U1866" s="5">
        <v>0</v>
      </c>
      <c r="V1866" s="5">
        <v>0</v>
      </c>
      <c r="W1866" s="5">
        <v>0</v>
      </c>
      <c r="X1866" s="5">
        <v>0</v>
      </c>
      <c r="Y1866" s="6">
        <v>0</v>
      </c>
    </row>
    <row r="1867" spans="1:25" ht="58.5" thickBot="1" x14ac:dyDescent="0.4">
      <c r="A1867" s="20" t="s">
        <v>1180</v>
      </c>
      <c r="B1867" s="1">
        <v>7</v>
      </c>
      <c r="C1867" s="2" t="s">
        <v>1991</v>
      </c>
      <c r="D1867" s="1">
        <v>208</v>
      </c>
      <c r="E1867" s="3" t="s">
        <v>1992</v>
      </c>
      <c r="F1867" s="1">
        <v>104000</v>
      </c>
      <c r="G1867" s="1" t="s">
        <v>27</v>
      </c>
      <c r="H1867" s="1" t="s">
        <v>28</v>
      </c>
      <c r="I1867" s="1">
        <v>2020</v>
      </c>
      <c r="J1867" s="1">
        <v>2020</v>
      </c>
      <c r="K1867" s="1" t="s">
        <v>4914</v>
      </c>
      <c r="L1867" s="2" t="s">
        <v>49</v>
      </c>
      <c r="M1867" s="1">
        <v>40</v>
      </c>
      <c r="N1867" s="2" t="s">
        <v>1859</v>
      </c>
      <c r="O1867" s="2" t="s">
        <v>1739</v>
      </c>
      <c r="P1867" s="4">
        <v>811600</v>
      </c>
      <c r="Q1867" s="4">
        <v>0</v>
      </c>
      <c r="R1867" s="4">
        <v>0</v>
      </c>
      <c r="S1867" s="4">
        <v>0</v>
      </c>
      <c r="T1867" s="5">
        <v>0</v>
      </c>
      <c r="U1867" s="5">
        <v>0</v>
      </c>
      <c r="V1867" s="5">
        <v>0</v>
      </c>
      <c r="W1867" s="5">
        <v>0</v>
      </c>
      <c r="X1867" s="5">
        <v>0</v>
      </c>
      <c r="Y1867" s="6">
        <v>0</v>
      </c>
    </row>
    <row r="1868" spans="1:25" ht="73" thickBot="1" x14ac:dyDescent="0.4">
      <c r="A1868" s="20" t="s">
        <v>1180</v>
      </c>
      <c r="B1868" s="1">
        <v>7</v>
      </c>
      <c r="C1868" s="2" t="s">
        <v>1991</v>
      </c>
      <c r="D1868" s="1">
        <v>208</v>
      </c>
      <c r="E1868" s="3" t="s">
        <v>1992</v>
      </c>
      <c r="F1868" s="1">
        <v>104000</v>
      </c>
      <c r="G1868" s="1" t="s">
        <v>27</v>
      </c>
      <c r="H1868" s="1" t="s">
        <v>28</v>
      </c>
      <c r="I1868" s="1">
        <v>2020</v>
      </c>
      <c r="J1868" s="1">
        <v>2020</v>
      </c>
      <c r="K1868" s="1" t="s">
        <v>4914</v>
      </c>
      <c r="L1868" s="2" t="s">
        <v>49</v>
      </c>
      <c r="M1868" s="1">
        <v>40</v>
      </c>
      <c r="N1868" s="2" t="s">
        <v>269</v>
      </c>
      <c r="O1868" s="2" t="s">
        <v>1999</v>
      </c>
      <c r="P1868" s="4">
        <v>0</v>
      </c>
      <c r="Q1868" s="4">
        <v>0</v>
      </c>
      <c r="R1868" s="4">
        <v>0</v>
      </c>
      <c r="S1868" s="4">
        <v>0</v>
      </c>
      <c r="T1868" s="5">
        <v>0</v>
      </c>
      <c r="U1868" s="5">
        <v>0</v>
      </c>
      <c r="V1868" s="5">
        <v>0</v>
      </c>
      <c r="W1868" s="5">
        <v>0</v>
      </c>
      <c r="X1868" s="5">
        <v>0</v>
      </c>
      <c r="Y1868" s="6">
        <v>0</v>
      </c>
    </row>
    <row r="1869" spans="1:25" ht="73" thickBot="1" x14ac:dyDescent="0.4">
      <c r="A1869" s="20" t="s">
        <v>1180</v>
      </c>
      <c r="B1869" s="1">
        <v>7</v>
      </c>
      <c r="C1869" s="2" t="s">
        <v>1991</v>
      </c>
      <c r="D1869" s="1">
        <v>208</v>
      </c>
      <c r="E1869" s="3" t="s">
        <v>1992</v>
      </c>
      <c r="F1869" s="1">
        <v>104000</v>
      </c>
      <c r="G1869" s="1" t="s">
        <v>58</v>
      </c>
      <c r="H1869" s="1" t="s">
        <v>59</v>
      </c>
      <c r="I1869" s="1" t="s">
        <v>60</v>
      </c>
      <c r="J1869" s="1">
        <v>2021</v>
      </c>
      <c r="K1869" s="1" t="s">
        <v>4915</v>
      </c>
      <c r="L1869" s="2" t="s">
        <v>206</v>
      </c>
      <c r="M1869" s="1">
        <v>30</v>
      </c>
      <c r="N1869" s="2" t="s">
        <v>2000</v>
      </c>
      <c r="O1869" s="2" t="s">
        <v>2001</v>
      </c>
      <c r="P1869" s="4">
        <v>0</v>
      </c>
      <c r="Q1869" s="4">
        <v>0</v>
      </c>
      <c r="R1869" s="4">
        <v>3026751</v>
      </c>
      <c r="S1869" s="4">
        <v>3026751</v>
      </c>
      <c r="T1869" s="5">
        <v>0</v>
      </c>
      <c r="U1869" s="5">
        <v>0</v>
      </c>
      <c r="V1869" s="5">
        <v>0</v>
      </c>
      <c r="W1869" s="5">
        <v>0</v>
      </c>
      <c r="X1869" s="5">
        <v>0</v>
      </c>
      <c r="Y1869" s="6">
        <v>0</v>
      </c>
    </row>
    <row r="1870" spans="1:25" ht="102" thickBot="1" x14ac:dyDescent="0.4">
      <c r="A1870" s="20" t="s">
        <v>1180</v>
      </c>
      <c r="B1870" s="1">
        <v>7</v>
      </c>
      <c r="C1870" s="2" t="s">
        <v>1991</v>
      </c>
      <c r="D1870" s="1">
        <v>208</v>
      </c>
      <c r="E1870" s="3" t="s">
        <v>1992</v>
      </c>
      <c r="F1870" s="1">
        <v>104000</v>
      </c>
      <c r="G1870" s="1" t="s">
        <v>58</v>
      </c>
      <c r="H1870" s="1" t="s">
        <v>59</v>
      </c>
      <c r="I1870" s="1" t="s">
        <v>60</v>
      </c>
      <c r="J1870" s="1">
        <v>2021</v>
      </c>
      <c r="K1870" s="1" t="s">
        <v>4915</v>
      </c>
      <c r="L1870" s="2" t="s">
        <v>206</v>
      </c>
      <c r="M1870" s="1">
        <v>30</v>
      </c>
      <c r="N1870" s="2" t="s">
        <v>2002</v>
      </c>
      <c r="O1870" s="2" t="s">
        <v>2003</v>
      </c>
      <c r="P1870" s="4">
        <v>0</v>
      </c>
      <c r="Q1870" s="4">
        <v>0</v>
      </c>
      <c r="R1870" s="4">
        <v>19424340</v>
      </c>
      <c r="S1870" s="4">
        <v>19424340</v>
      </c>
      <c r="T1870" s="5">
        <v>0</v>
      </c>
      <c r="U1870" s="5">
        <v>0</v>
      </c>
      <c r="V1870" s="5">
        <v>0</v>
      </c>
      <c r="W1870" s="5">
        <v>0</v>
      </c>
      <c r="X1870" s="5">
        <v>0</v>
      </c>
      <c r="Y1870" s="6">
        <v>0</v>
      </c>
    </row>
    <row r="1871" spans="1:25" ht="73" thickBot="1" x14ac:dyDescent="0.4">
      <c r="A1871" s="20" t="s">
        <v>1180</v>
      </c>
      <c r="B1871" s="1">
        <v>7</v>
      </c>
      <c r="C1871" s="2" t="s">
        <v>1991</v>
      </c>
      <c r="D1871" s="1">
        <v>208</v>
      </c>
      <c r="E1871" s="3" t="s">
        <v>1992</v>
      </c>
      <c r="F1871" s="1">
        <v>104000</v>
      </c>
      <c r="G1871" s="1" t="s">
        <v>58</v>
      </c>
      <c r="H1871" s="1" t="s">
        <v>59</v>
      </c>
      <c r="I1871" s="1" t="s">
        <v>60</v>
      </c>
      <c r="J1871" s="1">
        <v>2021</v>
      </c>
      <c r="K1871" s="1" t="s">
        <v>4915</v>
      </c>
      <c r="L1871" s="2" t="s">
        <v>206</v>
      </c>
      <c r="M1871" s="1">
        <v>30</v>
      </c>
      <c r="N1871" s="2" t="s">
        <v>275</v>
      </c>
      <c r="O1871" s="2" t="s">
        <v>276</v>
      </c>
      <c r="P1871" s="4">
        <v>-1908000</v>
      </c>
      <c r="Q1871" s="4">
        <v>-2050400</v>
      </c>
      <c r="R1871" s="4">
        <v>0</v>
      </c>
      <c r="S1871" s="4">
        <v>0</v>
      </c>
      <c r="T1871" s="5">
        <v>0</v>
      </c>
      <c r="U1871" s="5">
        <v>0</v>
      </c>
      <c r="V1871" s="5">
        <v>0</v>
      </c>
      <c r="W1871" s="5">
        <v>0</v>
      </c>
      <c r="X1871" s="5">
        <v>0</v>
      </c>
      <c r="Y1871" s="6">
        <v>0</v>
      </c>
    </row>
    <row r="1872" spans="1:25" ht="44" thickBot="1" x14ac:dyDescent="0.4">
      <c r="A1872" s="20" t="s">
        <v>1180</v>
      </c>
      <c r="B1872" s="1">
        <v>7</v>
      </c>
      <c r="C1872" s="2" t="s">
        <v>1991</v>
      </c>
      <c r="D1872" s="1">
        <v>208</v>
      </c>
      <c r="E1872" s="3" t="s">
        <v>1992</v>
      </c>
      <c r="F1872" s="1">
        <v>104000</v>
      </c>
      <c r="G1872" s="1" t="s">
        <v>58</v>
      </c>
      <c r="H1872" s="1" t="s">
        <v>59</v>
      </c>
      <c r="I1872" s="1" t="s">
        <v>60</v>
      </c>
      <c r="J1872" s="1">
        <v>2021</v>
      </c>
      <c r="K1872" s="1" t="s">
        <v>4915</v>
      </c>
      <c r="L1872" s="2" t="s">
        <v>206</v>
      </c>
      <c r="M1872" s="1">
        <v>30</v>
      </c>
      <c r="N1872" s="2" t="s">
        <v>1675</v>
      </c>
      <c r="O1872" s="2" t="s">
        <v>2004</v>
      </c>
      <c r="P1872" s="4">
        <v>0</v>
      </c>
      <c r="Q1872" s="4">
        <v>1623200</v>
      </c>
      <c r="R1872" s="4">
        <v>0</v>
      </c>
      <c r="S1872" s="4">
        <v>0</v>
      </c>
      <c r="T1872" s="5">
        <v>0</v>
      </c>
      <c r="U1872" s="5">
        <v>0</v>
      </c>
      <c r="V1872" s="5">
        <v>0</v>
      </c>
      <c r="W1872" s="5">
        <v>0</v>
      </c>
      <c r="X1872" s="5">
        <v>0</v>
      </c>
      <c r="Y1872" s="6">
        <v>0</v>
      </c>
    </row>
    <row r="1873" spans="1:25" ht="58.5" thickBot="1" x14ac:dyDescent="0.4">
      <c r="A1873" s="20" t="s">
        <v>1180</v>
      </c>
      <c r="B1873" s="1">
        <v>7</v>
      </c>
      <c r="C1873" s="2" t="s">
        <v>1991</v>
      </c>
      <c r="D1873" s="1">
        <v>208</v>
      </c>
      <c r="E1873" s="3" t="s">
        <v>1992</v>
      </c>
      <c r="F1873" s="1">
        <v>104000</v>
      </c>
      <c r="G1873" s="1" t="s">
        <v>58</v>
      </c>
      <c r="H1873" s="1" t="s">
        <v>59</v>
      </c>
      <c r="I1873" s="1" t="s">
        <v>60</v>
      </c>
      <c r="J1873" s="1">
        <v>2021</v>
      </c>
      <c r="K1873" s="1" t="s">
        <v>4915</v>
      </c>
      <c r="L1873" s="2" t="s">
        <v>49</v>
      </c>
      <c r="M1873" s="1">
        <v>40</v>
      </c>
      <c r="N1873" s="2" t="s">
        <v>2005</v>
      </c>
      <c r="O1873" s="2" t="s">
        <v>2006</v>
      </c>
      <c r="P1873" s="4">
        <v>0</v>
      </c>
      <c r="Q1873" s="4">
        <v>150000</v>
      </c>
      <c r="R1873" s="4">
        <v>0</v>
      </c>
      <c r="S1873" s="4">
        <v>0</v>
      </c>
      <c r="T1873" s="5">
        <v>0</v>
      </c>
      <c r="U1873" s="5">
        <v>0</v>
      </c>
      <c r="V1873" s="5">
        <v>0</v>
      </c>
      <c r="W1873" s="5">
        <v>0</v>
      </c>
      <c r="X1873" s="5">
        <v>0</v>
      </c>
      <c r="Y1873" s="6">
        <v>0</v>
      </c>
    </row>
    <row r="1874" spans="1:25" ht="73" thickBot="1" x14ac:dyDescent="0.4">
      <c r="A1874" s="20" t="s">
        <v>1180</v>
      </c>
      <c r="B1874" s="1">
        <v>7</v>
      </c>
      <c r="C1874" s="2" t="s">
        <v>2007</v>
      </c>
      <c r="D1874" s="1">
        <v>229</v>
      </c>
      <c r="E1874" s="3" t="s">
        <v>2008</v>
      </c>
      <c r="F1874" s="1">
        <v>105000</v>
      </c>
      <c r="G1874" s="1" t="s">
        <v>27</v>
      </c>
      <c r="H1874" s="1" t="s">
        <v>28</v>
      </c>
      <c r="I1874" s="1">
        <v>2020</v>
      </c>
      <c r="J1874" s="1">
        <v>2020</v>
      </c>
      <c r="K1874" s="1" t="s">
        <v>4914</v>
      </c>
      <c r="L1874" s="2" t="s">
        <v>29</v>
      </c>
      <c r="M1874" s="1">
        <v>10</v>
      </c>
      <c r="N1874" s="2" t="s">
        <v>30</v>
      </c>
      <c r="O1874" s="2" t="s">
        <v>31</v>
      </c>
      <c r="P1874" s="4">
        <v>72960664</v>
      </c>
      <c r="Q1874" s="4">
        <v>72960664</v>
      </c>
      <c r="R1874" s="4">
        <v>18170708</v>
      </c>
      <c r="S1874" s="4">
        <v>18170708</v>
      </c>
      <c r="T1874" s="5">
        <v>730.24</v>
      </c>
      <c r="U1874" s="5">
        <v>730.24</v>
      </c>
      <c r="V1874" s="5">
        <v>388.27</v>
      </c>
      <c r="W1874" s="5">
        <v>388.27</v>
      </c>
      <c r="X1874" s="5">
        <v>1118.51</v>
      </c>
      <c r="Y1874" s="6">
        <v>1118.51</v>
      </c>
    </row>
    <row r="1875" spans="1:25" ht="87.5" thickBot="1" x14ac:dyDescent="0.4">
      <c r="A1875" s="20" t="s">
        <v>1180</v>
      </c>
      <c r="B1875" s="1">
        <v>7</v>
      </c>
      <c r="C1875" s="2" t="s">
        <v>2007</v>
      </c>
      <c r="D1875" s="1">
        <v>229</v>
      </c>
      <c r="E1875" s="3" t="s">
        <v>2008</v>
      </c>
      <c r="F1875" s="1">
        <v>105000</v>
      </c>
      <c r="G1875" s="1" t="s">
        <v>27</v>
      </c>
      <c r="H1875" s="1" t="s">
        <v>28</v>
      </c>
      <c r="I1875" s="1">
        <v>2020</v>
      </c>
      <c r="J1875" s="1">
        <v>2020</v>
      </c>
      <c r="K1875" s="1" t="s">
        <v>4914</v>
      </c>
      <c r="L1875" s="2" t="s">
        <v>32</v>
      </c>
      <c r="M1875" s="1">
        <v>20</v>
      </c>
      <c r="N1875" s="2" t="s">
        <v>33</v>
      </c>
      <c r="O1875" s="2" t="s">
        <v>34</v>
      </c>
      <c r="P1875" s="4">
        <v>127990</v>
      </c>
      <c r="Q1875" s="4">
        <v>127990</v>
      </c>
      <c r="R1875" s="4">
        <v>47766</v>
      </c>
      <c r="S1875" s="4">
        <v>47766</v>
      </c>
      <c r="T1875" s="5">
        <v>0</v>
      </c>
      <c r="U1875" s="5">
        <v>0</v>
      </c>
      <c r="V1875" s="5">
        <v>0</v>
      </c>
      <c r="W1875" s="5">
        <v>0</v>
      </c>
      <c r="X1875" s="5">
        <v>0</v>
      </c>
      <c r="Y1875" s="6">
        <v>0</v>
      </c>
    </row>
    <row r="1876" spans="1:25" ht="73" thickBot="1" x14ac:dyDescent="0.4">
      <c r="A1876" s="20" t="s">
        <v>1180</v>
      </c>
      <c r="B1876" s="1">
        <v>7</v>
      </c>
      <c r="C1876" s="2" t="s">
        <v>2007</v>
      </c>
      <c r="D1876" s="1">
        <v>229</v>
      </c>
      <c r="E1876" s="3" t="s">
        <v>2008</v>
      </c>
      <c r="F1876" s="1">
        <v>105000</v>
      </c>
      <c r="G1876" s="1" t="s">
        <v>27</v>
      </c>
      <c r="H1876" s="1" t="s">
        <v>28</v>
      </c>
      <c r="I1876" s="1">
        <v>2020</v>
      </c>
      <c r="J1876" s="1">
        <v>2020</v>
      </c>
      <c r="K1876" s="1" t="s">
        <v>4914</v>
      </c>
      <c r="L1876" s="2" t="s">
        <v>32</v>
      </c>
      <c r="M1876" s="1">
        <v>20</v>
      </c>
      <c r="N1876" s="2" t="s">
        <v>35</v>
      </c>
      <c r="O1876" s="2" t="s">
        <v>36</v>
      </c>
      <c r="P1876" s="4">
        <v>1259820</v>
      </c>
      <c r="Q1876" s="4">
        <v>1259820</v>
      </c>
      <c r="R1876" s="4">
        <v>656286</v>
      </c>
      <c r="S1876" s="4">
        <v>656286</v>
      </c>
      <c r="T1876" s="5">
        <v>0</v>
      </c>
      <c r="U1876" s="5">
        <v>0</v>
      </c>
      <c r="V1876" s="5">
        <v>0</v>
      </c>
      <c r="W1876" s="5">
        <v>0</v>
      </c>
      <c r="X1876" s="5">
        <v>0</v>
      </c>
      <c r="Y1876" s="6">
        <v>0</v>
      </c>
    </row>
    <row r="1877" spans="1:25" ht="87.5" thickBot="1" x14ac:dyDescent="0.4">
      <c r="A1877" s="20" t="s">
        <v>1180</v>
      </c>
      <c r="B1877" s="1">
        <v>7</v>
      </c>
      <c r="C1877" s="2" t="s">
        <v>2007</v>
      </c>
      <c r="D1877" s="1">
        <v>229</v>
      </c>
      <c r="E1877" s="3" t="s">
        <v>2008</v>
      </c>
      <c r="F1877" s="1">
        <v>105000</v>
      </c>
      <c r="G1877" s="1" t="s">
        <v>27</v>
      </c>
      <c r="H1877" s="1" t="s">
        <v>28</v>
      </c>
      <c r="I1877" s="1">
        <v>2020</v>
      </c>
      <c r="J1877" s="1">
        <v>2020</v>
      </c>
      <c r="K1877" s="1" t="s">
        <v>4914</v>
      </c>
      <c r="L1877" s="2" t="s">
        <v>32</v>
      </c>
      <c r="M1877" s="1">
        <v>20</v>
      </c>
      <c r="N1877" s="2" t="s">
        <v>342</v>
      </c>
      <c r="O1877" s="2" t="s">
        <v>343</v>
      </c>
      <c r="P1877" s="4">
        <v>659</v>
      </c>
      <c r="Q1877" s="4">
        <v>659</v>
      </c>
      <c r="R1877" s="4">
        <v>68</v>
      </c>
      <c r="S1877" s="4">
        <v>68</v>
      </c>
      <c r="T1877" s="5">
        <v>0</v>
      </c>
      <c r="U1877" s="5">
        <v>0</v>
      </c>
      <c r="V1877" s="5">
        <v>0</v>
      </c>
      <c r="W1877" s="5">
        <v>0</v>
      </c>
      <c r="X1877" s="5">
        <v>0</v>
      </c>
      <c r="Y1877" s="6">
        <v>0</v>
      </c>
    </row>
    <row r="1878" spans="1:25" ht="73" thickBot="1" x14ac:dyDescent="0.4">
      <c r="A1878" s="20" t="s">
        <v>1180</v>
      </c>
      <c r="B1878" s="1">
        <v>7</v>
      </c>
      <c r="C1878" s="2" t="s">
        <v>2007</v>
      </c>
      <c r="D1878" s="1">
        <v>229</v>
      </c>
      <c r="E1878" s="3" t="s">
        <v>2008</v>
      </c>
      <c r="F1878" s="1">
        <v>105000</v>
      </c>
      <c r="G1878" s="1" t="s">
        <v>27</v>
      </c>
      <c r="H1878" s="1" t="s">
        <v>28</v>
      </c>
      <c r="I1878" s="1">
        <v>2020</v>
      </c>
      <c r="J1878" s="1">
        <v>2020</v>
      </c>
      <c r="K1878" s="1" t="s">
        <v>4914</v>
      </c>
      <c r="L1878" s="2" t="s">
        <v>32</v>
      </c>
      <c r="M1878" s="1">
        <v>20</v>
      </c>
      <c r="N1878" s="2" t="s">
        <v>37</v>
      </c>
      <c r="O1878" s="2" t="s">
        <v>38</v>
      </c>
      <c r="P1878" s="4">
        <v>-3345</v>
      </c>
      <c r="Q1878" s="4">
        <v>-3345</v>
      </c>
      <c r="R1878" s="4">
        <v>-1046</v>
      </c>
      <c r="S1878" s="4">
        <v>-1046</v>
      </c>
      <c r="T1878" s="5">
        <v>0</v>
      </c>
      <c r="U1878" s="5">
        <v>0</v>
      </c>
      <c r="V1878" s="5">
        <v>0</v>
      </c>
      <c r="W1878" s="5">
        <v>0</v>
      </c>
      <c r="X1878" s="5">
        <v>0</v>
      </c>
      <c r="Y1878" s="6">
        <v>0</v>
      </c>
    </row>
    <row r="1879" spans="1:25" ht="87.5" thickBot="1" x14ac:dyDescent="0.4">
      <c r="A1879" s="20" t="s">
        <v>1180</v>
      </c>
      <c r="B1879" s="1">
        <v>7</v>
      </c>
      <c r="C1879" s="2" t="s">
        <v>2007</v>
      </c>
      <c r="D1879" s="1">
        <v>229</v>
      </c>
      <c r="E1879" s="3" t="s">
        <v>2008</v>
      </c>
      <c r="F1879" s="1">
        <v>105000</v>
      </c>
      <c r="G1879" s="1" t="s">
        <v>27</v>
      </c>
      <c r="H1879" s="1" t="s">
        <v>28</v>
      </c>
      <c r="I1879" s="1">
        <v>2020</v>
      </c>
      <c r="J1879" s="1">
        <v>2020</v>
      </c>
      <c r="K1879" s="1" t="s">
        <v>4914</v>
      </c>
      <c r="L1879" s="2" t="s">
        <v>32</v>
      </c>
      <c r="M1879" s="1">
        <v>20</v>
      </c>
      <c r="N1879" s="2" t="s">
        <v>39</v>
      </c>
      <c r="O1879" s="2" t="s">
        <v>40</v>
      </c>
      <c r="P1879" s="4">
        <v>91</v>
      </c>
      <c r="Q1879" s="4">
        <v>91</v>
      </c>
      <c r="R1879" s="4">
        <v>-215</v>
      </c>
      <c r="S1879" s="4">
        <v>-215</v>
      </c>
      <c r="T1879" s="5">
        <v>0</v>
      </c>
      <c r="U1879" s="5">
        <v>0</v>
      </c>
      <c r="V1879" s="5">
        <v>0</v>
      </c>
      <c r="W1879" s="5">
        <v>0</v>
      </c>
      <c r="X1879" s="5">
        <v>0</v>
      </c>
      <c r="Y1879" s="6">
        <v>0</v>
      </c>
    </row>
    <row r="1880" spans="1:25" ht="73" thickBot="1" x14ac:dyDescent="0.4">
      <c r="A1880" s="20" t="s">
        <v>1180</v>
      </c>
      <c r="B1880" s="1">
        <v>7</v>
      </c>
      <c r="C1880" s="2" t="s">
        <v>2007</v>
      </c>
      <c r="D1880" s="1">
        <v>229</v>
      </c>
      <c r="E1880" s="3" t="s">
        <v>2008</v>
      </c>
      <c r="F1880" s="1">
        <v>105000</v>
      </c>
      <c r="G1880" s="1" t="s">
        <v>27</v>
      </c>
      <c r="H1880" s="1" t="s">
        <v>28</v>
      </c>
      <c r="I1880" s="1">
        <v>2020</v>
      </c>
      <c r="J1880" s="1">
        <v>2020</v>
      </c>
      <c r="K1880" s="1" t="s">
        <v>4914</v>
      </c>
      <c r="L1880" s="2" t="s">
        <v>32</v>
      </c>
      <c r="M1880" s="1">
        <v>20</v>
      </c>
      <c r="N1880" s="2" t="s">
        <v>41</v>
      </c>
      <c r="O1880" s="2" t="s">
        <v>42</v>
      </c>
      <c r="P1880" s="4">
        <v>459010</v>
      </c>
      <c r="Q1880" s="4">
        <v>459010</v>
      </c>
      <c r="R1880" s="4">
        <v>168565</v>
      </c>
      <c r="S1880" s="4">
        <v>168565</v>
      </c>
      <c r="T1880" s="5">
        <v>0</v>
      </c>
      <c r="U1880" s="5">
        <v>0</v>
      </c>
      <c r="V1880" s="5">
        <v>0</v>
      </c>
      <c r="W1880" s="5">
        <v>0</v>
      </c>
      <c r="X1880" s="5">
        <v>0</v>
      </c>
      <c r="Y1880" s="6">
        <v>0</v>
      </c>
    </row>
    <row r="1881" spans="1:25" ht="87.5" thickBot="1" x14ac:dyDescent="0.4">
      <c r="A1881" s="20" t="s">
        <v>1180</v>
      </c>
      <c r="B1881" s="1">
        <v>7</v>
      </c>
      <c r="C1881" s="2" t="s">
        <v>2007</v>
      </c>
      <c r="D1881" s="1">
        <v>229</v>
      </c>
      <c r="E1881" s="3" t="s">
        <v>2008</v>
      </c>
      <c r="F1881" s="1">
        <v>105000</v>
      </c>
      <c r="G1881" s="1" t="s">
        <v>27</v>
      </c>
      <c r="H1881" s="1" t="s">
        <v>28</v>
      </c>
      <c r="I1881" s="1">
        <v>2020</v>
      </c>
      <c r="J1881" s="1">
        <v>2020</v>
      </c>
      <c r="K1881" s="1" t="s">
        <v>4914</v>
      </c>
      <c r="L1881" s="2" t="s">
        <v>32</v>
      </c>
      <c r="M1881" s="1">
        <v>20</v>
      </c>
      <c r="N1881" s="2" t="s">
        <v>43</v>
      </c>
      <c r="O1881" s="2" t="s">
        <v>44</v>
      </c>
      <c r="P1881" s="4">
        <v>6216</v>
      </c>
      <c r="Q1881" s="4">
        <v>6216</v>
      </c>
      <c r="R1881" s="4">
        <v>2962</v>
      </c>
      <c r="S1881" s="4">
        <v>2962</v>
      </c>
      <c r="T1881" s="5">
        <v>0</v>
      </c>
      <c r="U1881" s="5">
        <v>0</v>
      </c>
      <c r="V1881" s="5">
        <v>0</v>
      </c>
      <c r="W1881" s="5">
        <v>0</v>
      </c>
      <c r="X1881" s="5">
        <v>0</v>
      </c>
      <c r="Y1881" s="6">
        <v>0</v>
      </c>
    </row>
    <row r="1882" spans="1:25" ht="73" thickBot="1" x14ac:dyDescent="0.4">
      <c r="A1882" s="20" t="s">
        <v>1180</v>
      </c>
      <c r="B1882" s="1">
        <v>7</v>
      </c>
      <c r="C1882" s="2" t="s">
        <v>2007</v>
      </c>
      <c r="D1882" s="1">
        <v>229</v>
      </c>
      <c r="E1882" s="3" t="s">
        <v>2008</v>
      </c>
      <c r="F1882" s="1">
        <v>105000</v>
      </c>
      <c r="G1882" s="1" t="s">
        <v>27</v>
      </c>
      <c r="H1882" s="1" t="s">
        <v>28</v>
      </c>
      <c r="I1882" s="1">
        <v>2020</v>
      </c>
      <c r="J1882" s="1">
        <v>2020</v>
      </c>
      <c r="K1882" s="1" t="s">
        <v>4914</v>
      </c>
      <c r="L1882" s="2" t="s">
        <v>32</v>
      </c>
      <c r="M1882" s="1">
        <v>20</v>
      </c>
      <c r="N1882" s="2" t="s">
        <v>45</v>
      </c>
      <c r="O1882" s="2" t="s">
        <v>46</v>
      </c>
      <c r="P1882" s="4">
        <v>-7653</v>
      </c>
      <c r="Q1882" s="4">
        <v>-7653</v>
      </c>
      <c r="R1882" s="4">
        <v>-3790</v>
      </c>
      <c r="S1882" s="4">
        <v>-3790</v>
      </c>
      <c r="T1882" s="5">
        <v>0</v>
      </c>
      <c r="U1882" s="5">
        <v>0</v>
      </c>
      <c r="V1882" s="5">
        <v>0</v>
      </c>
      <c r="W1882" s="5">
        <v>0</v>
      </c>
      <c r="X1882" s="5">
        <v>0</v>
      </c>
      <c r="Y1882" s="6">
        <v>0</v>
      </c>
    </row>
    <row r="1883" spans="1:25" ht="73" thickBot="1" x14ac:dyDescent="0.4">
      <c r="A1883" s="20" t="s">
        <v>1180</v>
      </c>
      <c r="B1883" s="1">
        <v>7</v>
      </c>
      <c r="C1883" s="2" t="s">
        <v>2007</v>
      </c>
      <c r="D1883" s="1">
        <v>229</v>
      </c>
      <c r="E1883" s="3" t="s">
        <v>2008</v>
      </c>
      <c r="F1883" s="1">
        <v>105000</v>
      </c>
      <c r="G1883" s="1" t="s">
        <v>27</v>
      </c>
      <c r="H1883" s="1" t="s">
        <v>28</v>
      </c>
      <c r="I1883" s="1">
        <v>2020</v>
      </c>
      <c r="J1883" s="1">
        <v>2020</v>
      </c>
      <c r="K1883" s="1" t="s">
        <v>4914</v>
      </c>
      <c r="L1883" s="2" t="s">
        <v>32</v>
      </c>
      <c r="M1883" s="1">
        <v>20</v>
      </c>
      <c r="N1883" s="2" t="s">
        <v>47</v>
      </c>
      <c r="O1883" s="2" t="s">
        <v>48</v>
      </c>
      <c r="P1883" s="4">
        <v>20076</v>
      </c>
      <c r="Q1883" s="4">
        <v>20076</v>
      </c>
      <c r="R1883" s="4">
        <v>0</v>
      </c>
      <c r="S1883" s="4">
        <v>0</v>
      </c>
      <c r="T1883" s="5">
        <v>0</v>
      </c>
      <c r="U1883" s="5">
        <v>0</v>
      </c>
      <c r="V1883" s="5">
        <v>0</v>
      </c>
      <c r="W1883" s="5">
        <v>0</v>
      </c>
      <c r="X1883" s="5">
        <v>0</v>
      </c>
      <c r="Y1883" s="6">
        <v>0</v>
      </c>
    </row>
    <row r="1884" spans="1:25" ht="87.5" thickBot="1" x14ac:dyDescent="0.4">
      <c r="A1884" s="20" t="s">
        <v>1180</v>
      </c>
      <c r="B1884" s="1">
        <v>7</v>
      </c>
      <c r="C1884" s="2" t="s">
        <v>2007</v>
      </c>
      <c r="D1884" s="1">
        <v>229</v>
      </c>
      <c r="E1884" s="3" t="s">
        <v>2008</v>
      </c>
      <c r="F1884" s="1">
        <v>105000</v>
      </c>
      <c r="G1884" s="1" t="s">
        <v>27</v>
      </c>
      <c r="H1884" s="1" t="s">
        <v>28</v>
      </c>
      <c r="I1884" s="1">
        <v>2020</v>
      </c>
      <c r="J1884" s="1">
        <v>2020</v>
      </c>
      <c r="K1884" s="1" t="s">
        <v>4914</v>
      </c>
      <c r="L1884" s="2" t="s">
        <v>206</v>
      </c>
      <c r="M1884" s="1">
        <v>30</v>
      </c>
      <c r="N1884" s="2" t="s">
        <v>2009</v>
      </c>
      <c r="O1884" s="2" t="s">
        <v>2010</v>
      </c>
      <c r="P1884" s="4">
        <v>0</v>
      </c>
      <c r="Q1884" s="4">
        <v>0</v>
      </c>
      <c r="R1884" s="4">
        <v>0</v>
      </c>
      <c r="S1884" s="4">
        <v>0</v>
      </c>
      <c r="T1884" s="5">
        <v>0</v>
      </c>
      <c r="U1884" s="5">
        <v>0</v>
      </c>
      <c r="V1884" s="5">
        <v>0</v>
      </c>
      <c r="W1884" s="5">
        <v>0</v>
      </c>
      <c r="X1884" s="5">
        <v>0</v>
      </c>
      <c r="Y1884" s="6">
        <v>0</v>
      </c>
    </row>
    <row r="1885" spans="1:25" ht="58.5" thickBot="1" x14ac:dyDescent="0.4">
      <c r="A1885" s="20" t="s">
        <v>1180</v>
      </c>
      <c r="B1885" s="1">
        <v>7</v>
      </c>
      <c r="C1885" s="2" t="s">
        <v>2007</v>
      </c>
      <c r="D1885" s="1">
        <v>229</v>
      </c>
      <c r="E1885" s="3" t="s">
        <v>2008</v>
      </c>
      <c r="F1885" s="1">
        <v>105000</v>
      </c>
      <c r="G1885" s="1" t="s">
        <v>27</v>
      </c>
      <c r="H1885" s="1" t="s">
        <v>28</v>
      </c>
      <c r="I1885" s="1">
        <v>2020</v>
      </c>
      <c r="J1885" s="1">
        <v>2020</v>
      </c>
      <c r="K1885" s="1" t="s">
        <v>4914</v>
      </c>
      <c r="L1885" s="2" t="s">
        <v>49</v>
      </c>
      <c r="M1885" s="1">
        <v>40</v>
      </c>
      <c r="N1885" s="2" t="s">
        <v>2011</v>
      </c>
      <c r="O1885" s="2" t="s">
        <v>2012</v>
      </c>
      <c r="P1885" s="4">
        <v>50000</v>
      </c>
      <c r="Q1885" s="4">
        <v>50000</v>
      </c>
      <c r="R1885" s="4">
        <v>0</v>
      </c>
      <c r="S1885" s="4">
        <v>0</v>
      </c>
      <c r="T1885" s="5">
        <v>1</v>
      </c>
      <c r="U1885" s="5">
        <v>1</v>
      </c>
      <c r="V1885" s="5">
        <v>0</v>
      </c>
      <c r="W1885" s="5">
        <v>0</v>
      </c>
      <c r="X1885" s="5">
        <v>1</v>
      </c>
      <c r="Y1885" s="6">
        <v>1</v>
      </c>
    </row>
    <row r="1886" spans="1:25" ht="73" thickBot="1" x14ac:dyDescent="0.4">
      <c r="A1886" s="20" t="s">
        <v>1180</v>
      </c>
      <c r="B1886" s="1">
        <v>7</v>
      </c>
      <c r="C1886" s="2" t="s">
        <v>2007</v>
      </c>
      <c r="D1886" s="1">
        <v>229</v>
      </c>
      <c r="E1886" s="3" t="s">
        <v>2008</v>
      </c>
      <c r="F1886" s="1">
        <v>105000</v>
      </c>
      <c r="G1886" s="1" t="s">
        <v>27</v>
      </c>
      <c r="H1886" s="1" t="s">
        <v>28</v>
      </c>
      <c r="I1886" s="1">
        <v>2020</v>
      </c>
      <c r="J1886" s="1">
        <v>2020</v>
      </c>
      <c r="K1886" s="1" t="s">
        <v>4914</v>
      </c>
      <c r="L1886" s="2" t="s">
        <v>49</v>
      </c>
      <c r="M1886" s="1">
        <v>40</v>
      </c>
      <c r="N1886" s="2" t="s">
        <v>269</v>
      </c>
      <c r="O1886" s="2" t="s">
        <v>2013</v>
      </c>
      <c r="P1886" s="4">
        <v>0</v>
      </c>
      <c r="Q1886" s="4">
        <v>0</v>
      </c>
      <c r="R1886" s="4">
        <v>0</v>
      </c>
      <c r="S1886" s="4">
        <v>0</v>
      </c>
      <c r="T1886" s="5">
        <v>0</v>
      </c>
      <c r="U1886" s="5">
        <v>0</v>
      </c>
      <c r="V1886" s="5">
        <v>0</v>
      </c>
      <c r="W1886" s="5">
        <v>0</v>
      </c>
      <c r="X1886" s="5">
        <v>0</v>
      </c>
      <c r="Y1886" s="6">
        <v>0</v>
      </c>
    </row>
    <row r="1887" spans="1:25" ht="73" thickBot="1" x14ac:dyDescent="0.4">
      <c r="A1887" s="20" t="s">
        <v>1180</v>
      </c>
      <c r="B1887" s="1">
        <v>7</v>
      </c>
      <c r="C1887" s="2" t="s">
        <v>2007</v>
      </c>
      <c r="D1887" s="1">
        <v>229</v>
      </c>
      <c r="E1887" s="3" t="s">
        <v>2008</v>
      </c>
      <c r="F1887" s="1">
        <v>105000</v>
      </c>
      <c r="G1887" s="1" t="s">
        <v>58</v>
      </c>
      <c r="H1887" s="1" t="s">
        <v>59</v>
      </c>
      <c r="I1887" s="1" t="s">
        <v>60</v>
      </c>
      <c r="J1887" s="1">
        <v>2021</v>
      </c>
      <c r="K1887" s="1" t="s">
        <v>4915</v>
      </c>
      <c r="L1887" s="2" t="s">
        <v>206</v>
      </c>
      <c r="M1887" s="1">
        <v>30</v>
      </c>
      <c r="N1887" s="2" t="s">
        <v>275</v>
      </c>
      <c r="O1887" s="2" t="s">
        <v>276</v>
      </c>
      <c r="P1887" s="4">
        <v>-50000</v>
      </c>
      <c r="Q1887" s="4">
        <v>-50000</v>
      </c>
      <c r="R1887" s="4">
        <v>0</v>
      </c>
      <c r="S1887" s="4">
        <v>0</v>
      </c>
      <c r="T1887" s="5">
        <v>0</v>
      </c>
      <c r="U1887" s="5">
        <v>0</v>
      </c>
      <c r="V1887" s="5">
        <v>0</v>
      </c>
      <c r="W1887" s="5">
        <v>0</v>
      </c>
      <c r="X1887" s="5">
        <v>0</v>
      </c>
      <c r="Y1887" s="6">
        <v>0</v>
      </c>
    </row>
    <row r="1888" spans="1:25" ht="189" thickBot="1" x14ac:dyDescent="0.4">
      <c r="A1888" s="20" t="s">
        <v>1180</v>
      </c>
      <c r="B1888" s="1">
        <v>7</v>
      </c>
      <c r="C1888" s="2" t="s">
        <v>2007</v>
      </c>
      <c r="D1888" s="1">
        <v>229</v>
      </c>
      <c r="E1888" s="3" t="s">
        <v>2008</v>
      </c>
      <c r="F1888" s="1">
        <v>105000</v>
      </c>
      <c r="G1888" s="1" t="s">
        <v>58</v>
      </c>
      <c r="H1888" s="1" t="s">
        <v>59</v>
      </c>
      <c r="I1888" s="1" t="s">
        <v>60</v>
      </c>
      <c r="J1888" s="1">
        <v>2021</v>
      </c>
      <c r="K1888" s="1" t="s">
        <v>4915</v>
      </c>
      <c r="L1888" s="2" t="s">
        <v>49</v>
      </c>
      <c r="M1888" s="1">
        <v>40</v>
      </c>
      <c r="N1888" s="2" t="s">
        <v>2014</v>
      </c>
      <c r="O1888" s="2" t="s">
        <v>2015</v>
      </c>
      <c r="P1888" s="4">
        <v>0</v>
      </c>
      <c r="Q1888" s="4">
        <v>1000000</v>
      </c>
      <c r="R1888" s="4">
        <v>0</v>
      </c>
      <c r="S1888" s="4">
        <v>0</v>
      </c>
      <c r="T1888" s="5">
        <v>0</v>
      </c>
      <c r="U1888" s="5">
        <v>0</v>
      </c>
      <c r="V1888" s="5">
        <v>0</v>
      </c>
      <c r="W1888" s="5">
        <v>0</v>
      </c>
      <c r="X1888" s="5">
        <v>0</v>
      </c>
      <c r="Y1888" s="6">
        <v>0</v>
      </c>
    </row>
    <row r="1889" spans="1:25" ht="73" thickBot="1" x14ac:dyDescent="0.4">
      <c r="A1889" s="20" t="s">
        <v>1180</v>
      </c>
      <c r="B1889" s="1">
        <v>7</v>
      </c>
      <c r="C1889" s="2" t="s">
        <v>2016</v>
      </c>
      <c r="D1889" s="1">
        <v>212</v>
      </c>
      <c r="E1889" s="3" t="s">
        <v>2017</v>
      </c>
      <c r="F1889" s="1">
        <v>106000</v>
      </c>
      <c r="G1889" s="1" t="s">
        <v>27</v>
      </c>
      <c r="H1889" s="1" t="s">
        <v>28</v>
      </c>
      <c r="I1889" s="1">
        <v>2020</v>
      </c>
      <c r="J1889" s="1">
        <v>2020</v>
      </c>
      <c r="K1889" s="1" t="s">
        <v>4914</v>
      </c>
      <c r="L1889" s="2" t="s">
        <v>29</v>
      </c>
      <c r="M1889" s="1">
        <v>10</v>
      </c>
      <c r="N1889" s="2" t="s">
        <v>30</v>
      </c>
      <c r="O1889" s="2" t="s">
        <v>31</v>
      </c>
      <c r="P1889" s="4">
        <v>46527747</v>
      </c>
      <c r="Q1889" s="4">
        <v>46527747</v>
      </c>
      <c r="R1889" s="4">
        <v>121524467</v>
      </c>
      <c r="S1889" s="4">
        <v>121524467</v>
      </c>
      <c r="T1889" s="5">
        <v>329.47</v>
      </c>
      <c r="U1889" s="5">
        <v>329.47</v>
      </c>
      <c r="V1889" s="5">
        <v>489.89</v>
      </c>
      <c r="W1889" s="5">
        <v>489.89</v>
      </c>
      <c r="X1889" s="5">
        <v>819.36</v>
      </c>
      <c r="Y1889" s="6">
        <v>819.36</v>
      </c>
    </row>
    <row r="1890" spans="1:25" ht="87.5" thickBot="1" x14ac:dyDescent="0.4">
      <c r="A1890" s="20" t="s">
        <v>1180</v>
      </c>
      <c r="B1890" s="1">
        <v>7</v>
      </c>
      <c r="C1890" s="2" t="s">
        <v>2016</v>
      </c>
      <c r="D1890" s="1">
        <v>212</v>
      </c>
      <c r="E1890" s="3" t="s">
        <v>2017</v>
      </c>
      <c r="F1890" s="1">
        <v>106000</v>
      </c>
      <c r="G1890" s="1" t="s">
        <v>27</v>
      </c>
      <c r="H1890" s="1" t="s">
        <v>28</v>
      </c>
      <c r="I1890" s="1">
        <v>2020</v>
      </c>
      <c r="J1890" s="1">
        <v>2020</v>
      </c>
      <c r="K1890" s="1" t="s">
        <v>4914</v>
      </c>
      <c r="L1890" s="2" t="s">
        <v>32</v>
      </c>
      <c r="M1890" s="1">
        <v>20</v>
      </c>
      <c r="N1890" s="2" t="s">
        <v>33</v>
      </c>
      <c r="O1890" s="2" t="s">
        <v>34</v>
      </c>
      <c r="P1890" s="4">
        <v>116290</v>
      </c>
      <c r="Q1890" s="4">
        <v>116290</v>
      </c>
      <c r="R1890" s="4">
        <v>209134</v>
      </c>
      <c r="S1890" s="4">
        <v>209134</v>
      </c>
      <c r="T1890" s="5">
        <v>0</v>
      </c>
      <c r="U1890" s="5">
        <v>0</v>
      </c>
      <c r="V1890" s="5">
        <v>0</v>
      </c>
      <c r="W1890" s="5">
        <v>0</v>
      </c>
      <c r="X1890" s="5">
        <v>0</v>
      </c>
      <c r="Y1890" s="6">
        <v>0</v>
      </c>
    </row>
    <row r="1891" spans="1:25" ht="73" thickBot="1" x14ac:dyDescent="0.4">
      <c r="A1891" s="20" t="s">
        <v>1180</v>
      </c>
      <c r="B1891" s="1">
        <v>7</v>
      </c>
      <c r="C1891" s="2" t="s">
        <v>2016</v>
      </c>
      <c r="D1891" s="1">
        <v>212</v>
      </c>
      <c r="E1891" s="3" t="s">
        <v>2017</v>
      </c>
      <c r="F1891" s="1">
        <v>106000</v>
      </c>
      <c r="G1891" s="1" t="s">
        <v>27</v>
      </c>
      <c r="H1891" s="1" t="s">
        <v>28</v>
      </c>
      <c r="I1891" s="1">
        <v>2020</v>
      </c>
      <c r="J1891" s="1">
        <v>2020</v>
      </c>
      <c r="K1891" s="1" t="s">
        <v>4914</v>
      </c>
      <c r="L1891" s="2" t="s">
        <v>32</v>
      </c>
      <c r="M1891" s="1">
        <v>20</v>
      </c>
      <c r="N1891" s="2" t="s">
        <v>35</v>
      </c>
      <c r="O1891" s="2" t="s">
        <v>36</v>
      </c>
      <c r="P1891" s="4">
        <v>575541</v>
      </c>
      <c r="Q1891" s="4">
        <v>575541</v>
      </c>
      <c r="R1891" s="4">
        <v>952616</v>
      </c>
      <c r="S1891" s="4">
        <v>952616</v>
      </c>
      <c r="T1891" s="5">
        <v>0</v>
      </c>
      <c r="U1891" s="5">
        <v>0</v>
      </c>
      <c r="V1891" s="5">
        <v>0</v>
      </c>
      <c r="W1891" s="5">
        <v>0</v>
      </c>
      <c r="X1891" s="5">
        <v>0</v>
      </c>
      <c r="Y1891" s="6">
        <v>0</v>
      </c>
    </row>
    <row r="1892" spans="1:25" ht="87.5" thickBot="1" x14ac:dyDescent="0.4">
      <c r="A1892" s="20" t="s">
        <v>1180</v>
      </c>
      <c r="B1892" s="1">
        <v>7</v>
      </c>
      <c r="C1892" s="2" t="s">
        <v>2016</v>
      </c>
      <c r="D1892" s="1">
        <v>212</v>
      </c>
      <c r="E1892" s="3" t="s">
        <v>2017</v>
      </c>
      <c r="F1892" s="1">
        <v>106000</v>
      </c>
      <c r="G1892" s="1" t="s">
        <v>27</v>
      </c>
      <c r="H1892" s="1" t="s">
        <v>28</v>
      </c>
      <c r="I1892" s="1">
        <v>2020</v>
      </c>
      <c r="J1892" s="1">
        <v>2020</v>
      </c>
      <c r="K1892" s="1" t="s">
        <v>4914</v>
      </c>
      <c r="L1892" s="2" t="s">
        <v>32</v>
      </c>
      <c r="M1892" s="1">
        <v>20</v>
      </c>
      <c r="N1892" s="2" t="s">
        <v>342</v>
      </c>
      <c r="O1892" s="2" t="s">
        <v>343</v>
      </c>
      <c r="P1892" s="4">
        <v>-8843</v>
      </c>
      <c r="Q1892" s="4">
        <v>-8843</v>
      </c>
      <c r="R1892" s="4">
        <v>-26440</v>
      </c>
      <c r="S1892" s="4">
        <v>-26440</v>
      </c>
      <c r="T1892" s="5">
        <v>0</v>
      </c>
      <c r="U1892" s="5">
        <v>0</v>
      </c>
      <c r="V1892" s="5">
        <v>0</v>
      </c>
      <c r="W1892" s="5">
        <v>0</v>
      </c>
      <c r="X1892" s="5">
        <v>0</v>
      </c>
      <c r="Y1892" s="6">
        <v>0</v>
      </c>
    </row>
    <row r="1893" spans="1:25" ht="73" thickBot="1" x14ac:dyDescent="0.4">
      <c r="A1893" s="20" t="s">
        <v>1180</v>
      </c>
      <c r="B1893" s="1">
        <v>7</v>
      </c>
      <c r="C1893" s="2" t="s">
        <v>2016</v>
      </c>
      <c r="D1893" s="1">
        <v>212</v>
      </c>
      <c r="E1893" s="3" t="s">
        <v>2017</v>
      </c>
      <c r="F1893" s="1">
        <v>106000</v>
      </c>
      <c r="G1893" s="1" t="s">
        <v>27</v>
      </c>
      <c r="H1893" s="1" t="s">
        <v>28</v>
      </c>
      <c r="I1893" s="1">
        <v>2020</v>
      </c>
      <c r="J1893" s="1">
        <v>2020</v>
      </c>
      <c r="K1893" s="1" t="s">
        <v>4914</v>
      </c>
      <c r="L1893" s="2" t="s">
        <v>32</v>
      </c>
      <c r="M1893" s="1">
        <v>20</v>
      </c>
      <c r="N1893" s="2" t="s">
        <v>37</v>
      </c>
      <c r="O1893" s="2" t="s">
        <v>38</v>
      </c>
      <c r="P1893" s="4">
        <v>8870</v>
      </c>
      <c r="Q1893" s="4">
        <v>8870</v>
      </c>
      <c r="R1893" s="4">
        <v>14272</v>
      </c>
      <c r="S1893" s="4">
        <v>14272</v>
      </c>
      <c r="T1893" s="5">
        <v>0</v>
      </c>
      <c r="U1893" s="5">
        <v>0</v>
      </c>
      <c r="V1893" s="5">
        <v>0</v>
      </c>
      <c r="W1893" s="5">
        <v>0</v>
      </c>
      <c r="X1893" s="5">
        <v>0</v>
      </c>
      <c r="Y1893" s="6">
        <v>0</v>
      </c>
    </row>
    <row r="1894" spans="1:25" ht="73" thickBot="1" x14ac:dyDescent="0.4">
      <c r="A1894" s="20" t="s">
        <v>1180</v>
      </c>
      <c r="B1894" s="1">
        <v>7</v>
      </c>
      <c r="C1894" s="2" t="s">
        <v>2016</v>
      </c>
      <c r="D1894" s="1">
        <v>212</v>
      </c>
      <c r="E1894" s="3" t="s">
        <v>2017</v>
      </c>
      <c r="F1894" s="1">
        <v>106000</v>
      </c>
      <c r="G1894" s="1" t="s">
        <v>27</v>
      </c>
      <c r="H1894" s="1" t="s">
        <v>28</v>
      </c>
      <c r="I1894" s="1">
        <v>2020</v>
      </c>
      <c r="J1894" s="1">
        <v>2020</v>
      </c>
      <c r="K1894" s="1" t="s">
        <v>4914</v>
      </c>
      <c r="L1894" s="2" t="s">
        <v>32</v>
      </c>
      <c r="M1894" s="1">
        <v>20</v>
      </c>
      <c r="N1894" s="2" t="s">
        <v>83</v>
      </c>
      <c r="O1894" s="2" t="s">
        <v>84</v>
      </c>
      <c r="P1894" s="4">
        <v>-806</v>
      </c>
      <c r="Q1894" s="4">
        <v>-806</v>
      </c>
      <c r="R1894" s="4">
        <v>335</v>
      </c>
      <c r="S1894" s="4">
        <v>335</v>
      </c>
      <c r="T1894" s="5">
        <v>0</v>
      </c>
      <c r="U1894" s="5">
        <v>0</v>
      </c>
      <c r="V1894" s="5">
        <v>0</v>
      </c>
      <c r="W1894" s="5">
        <v>0</v>
      </c>
      <c r="X1894" s="5">
        <v>0</v>
      </c>
      <c r="Y1894" s="6">
        <v>0</v>
      </c>
    </row>
    <row r="1895" spans="1:25" ht="87.5" thickBot="1" x14ac:dyDescent="0.4">
      <c r="A1895" s="20" t="s">
        <v>1180</v>
      </c>
      <c r="B1895" s="1">
        <v>7</v>
      </c>
      <c r="C1895" s="2" t="s">
        <v>2016</v>
      </c>
      <c r="D1895" s="1">
        <v>212</v>
      </c>
      <c r="E1895" s="3" t="s">
        <v>2017</v>
      </c>
      <c r="F1895" s="1">
        <v>106000</v>
      </c>
      <c r="G1895" s="1" t="s">
        <v>27</v>
      </c>
      <c r="H1895" s="1" t="s">
        <v>28</v>
      </c>
      <c r="I1895" s="1">
        <v>2020</v>
      </c>
      <c r="J1895" s="1">
        <v>2020</v>
      </c>
      <c r="K1895" s="1" t="s">
        <v>4914</v>
      </c>
      <c r="L1895" s="2" t="s">
        <v>32</v>
      </c>
      <c r="M1895" s="1">
        <v>20</v>
      </c>
      <c r="N1895" s="2" t="s">
        <v>39</v>
      </c>
      <c r="O1895" s="2" t="s">
        <v>40</v>
      </c>
      <c r="P1895" s="4">
        <v>245</v>
      </c>
      <c r="Q1895" s="4">
        <v>245</v>
      </c>
      <c r="R1895" s="4">
        <v>-1042</v>
      </c>
      <c r="S1895" s="4">
        <v>-1042</v>
      </c>
      <c r="T1895" s="5">
        <v>0</v>
      </c>
      <c r="U1895" s="5">
        <v>0</v>
      </c>
      <c r="V1895" s="5">
        <v>0</v>
      </c>
      <c r="W1895" s="5">
        <v>0</v>
      </c>
      <c r="X1895" s="5">
        <v>0</v>
      </c>
      <c r="Y1895" s="6">
        <v>0</v>
      </c>
    </row>
    <row r="1896" spans="1:25" ht="73" thickBot="1" x14ac:dyDescent="0.4">
      <c r="A1896" s="20" t="s">
        <v>1180</v>
      </c>
      <c r="B1896" s="1">
        <v>7</v>
      </c>
      <c r="C1896" s="2" t="s">
        <v>2016</v>
      </c>
      <c r="D1896" s="1">
        <v>212</v>
      </c>
      <c r="E1896" s="3" t="s">
        <v>2017</v>
      </c>
      <c r="F1896" s="1">
        <v>106000</v>
      </c>
      <c r="G1896" s="1" t="s">
        <v>27</v>
      </c>
      <c r="H1896" s="1" t="s">
        <v>28</v>
      </c>
      <c r="I1896" s="1">
        <v>2020</v>
      </c>
      <c r="J1896" s="1">
        <v>2020</v>
      </c>
      <c r="K1896" s="1" t="s">
        <v>4914</v>
      </c>
      <c r="L1896" s="2" t="s">
        <v>32</v>
      </c>
      <c r="M1896" s="1">
        <v>20</v>
      </c>
      <c r="N1896" s="2" t="s">
        <v>41</v>
      </c>
      <c r="O1896" s="2" t="s">
        <v>42</v>
      </c>
      <c r="P1896" s="4">
        <v>160275</v>
      </c>
      <c r="Q1896" s="4">
        <v>160275</v>
      </c>
      <c r="R1896" s="4">
        <v>281853</v>
      </c>
      <c r="S1896" s="4">
        <v>281853</v>
      </c>
      <c r="T1896" s="5">
        <v>0</v>
      </c>
      <c r="U1896" s="5">
        <v>0</v>
      </c>
      <c r="V1896" s="5">
        <v>0</v>
      </c>
      <c r="W1896" s="5">
        <v>0</v>
      </c>
      <c r="X1896" s="5">
        <v>0</v>
      </c>
      <c r="Y1896" s="6">
        <v>0</v>
      </c>
    </row>
    <row r="1897" spans="1:25" ht="87.5" thickBot="1" x14ac:dyDescent="0.4">
      <c r="A1897" s="20" t="s">
        <v>1180</v>
      </c>
      <c r="B1897" s="1">
        <v>7</v>
      </c>
      <c r="C1897" s="2" t="s">
        <v>2016</v>
      </c>
      <c r="D1897" s="1">
        <v>212</v>
      </c>
      <c r="E1897" s="3" t="s">
        <v>2017</v>
      </c>
      <c r="F1897" s="1">
        <v>106000</v>
      </c>
      <c r="G1897" s="1" t="s">
        <v>27</v>
      </c>
      <c r="H1897" s="1" t="s">
        <v>28</v>
      </c>
      <c r="I1897" s="1">
        <v>2020</v>
      </c>
      <c r="J1897" s="1">
        <v>2020</v>
      </c>
      <c r="K1897" s="1" t="s">
        <v>4914</v>
      </c>
      <c r="L1897" s="2" t="s">
        <v>32</v>
      </c>
      <c r="M1897" s="1">
        <v>20</v>
      </c>
      <c r="N1897" s="2" t="s">
        <v>302</v>
      </c>
      <c r="O1897" s="2" t="s">
        <v>303</v>
      </c>
      <c r="P1897" s="4">
        <v>19528</v>
      </c>
      <c r="Q1897" s="4">
        <v>19528</v>
      </c>
      <c r="R1897" s="4">
        <v>17044</v>
      </c>
      <c r="S1897" s="4">
        <v>17044</v>
      </c>
      <c r="T1897" s="5">
        <v>0</v>
      </c>
      <c r="U1897" s="5">
        <v>0</v>
      </c>
      <c r="V1897" s="5">
        <v>0</v>
      </c>
      <c r="W1897" s="5">
        <v>0</v>
      </c>
      <c r="X1897" s="5">
        <v>0</v>
      </c>
      <c r="Y1897" s="6">
        <v>0</v>
      </c>
    </row>
    <row r="1898" spans="1:25" ht="87.5" thickBot="1" x14ac:dyDescent="0.4">
      <c r="A1898" s="20" t="s">
        <v>1180</v>
      </c>
      <c r="B1898" s="1">
        <v>7</v>
      </c>
      <c r="C1898" s="2" t="s">
        <v>2016</v>
      </c>
      <c r="D1898" s="1">
        <v>212</v>
      </c>
      <c r="E1898" s="3" t="s">
        <v>2017</v>
      </c>
      <c r="F1898" s="1">
        <v>106000</v>
      </c>
      <c r="G1898" s="1" t="s">
        <v>27</v>
      </c>
      <c r="H1898" s="1" t="s">
        <v>28</v>
      </c>
      <c r="I1898" s="1">
        <v>2020</v>
      </c>
      <c r="J1898" s="1">
        <v>2020</v>
      </c>
      <c r="K1898" s="1" t="s">
        <v>4914</v>
      </c>
      <c r="L1898" s="2" t="s">
        <v>32</v>
      </c>
      <c r="M1898" s="1">
        <v>20</v>
      </c>
      <c r="N1898" s="2" t="s">
        <v>344</v>
      </c>
      <c r="O1898" s="2" t="s">
        <v>345</v>
      </c>
      <c r="P1898" s="4">
        <v>427</v>
      </c>
      <c r="Q1898" s="4">
        <v>427</v>
      </c>
      <c r="R1898" s="4">
        <v>-2114</v>
      </c>
      <c r="S1898" s="4">
        <v>-2114</v>
      </c>
      <c r="T1898" s="5">
        <v>0</v>
      </c>
      <c r="U1898" s="5">
        <v>0</v>
      </c>
      <c r="V1898" s="5">
        <v>0</v>
      </c>
      <c r="W1898" s="5">
        <v>0</v>
      </c>
      <c r="X1898" s="5">
        <v>0</v>
      </c>
      <c r="Y1898" s="6">
        <v>0</v>
      </c>
    </row>
    <row r="1899" spans="1:25" ht="87.5" thickBot="1" x14ac:dyDescent="0.4">
      <c r="A1899" s="20" t="s">
        <v>1180</v>
      </c>
      <c r="B1899" s="1">
        <v>7</v>
      </c>
      <c r="C1899" s="2" t="s">
        <v>2016</v>
      </c>
      <c r="D1899" s="1">
        <v>212</v>
      </c>
      <c r="E1899" s="3" t="s">
        <v>2017</v>
      </c>
      <c r="F1899" s="1">
        <v>106000</v>
      </c>
      <c r="G1899" s="1" t="s">
        <v>27</v>
      </c>
      <c r="H1899" s="1" t="s">
        <v>28</v>
      </c>
      <c r="I1899" s="1">
        <v>2020</v>
      </c>
      <c r="J1899" s="1">
        <v>2020</v>
      </c>
      <c r="K1899" s="1" t="s">
        <v>4914</v>
      </c>
      <c r="L1899" s="2" t="s">
        <v>32</v>
      </c>
      <c r="M1899" s="1">
        <v>20</v>
      </c>
      <c r="N1899" s="2" t="s">
        <v>43</v>
      </c>
      <c r="O1899" s="2" t="s">
        <v>44</v>
      </c>
      <c r="P1899" s="4">
        <v>6105</v>
      </c>
      <c r="Q1899" s="4">
        <v>6105</v>
      </c>
      <c r="R1899" s="4">
        <v>10319</v>
      </c>
      <c r="S1899" s="4">
        <v>10319</v>
      </c>
      <c r="T1899" s="5">
        <v>0</v>
      </c>
      <c r="U1899" s="5">
        <v>0</v>
      </c>
      <c r="V1899" s="5">
        <v>0</v>
      </c>
      <c r="W1899" s="5">
        <v>0</v>
      </c>
      <c r="X1899" s="5">
        <v>0</v>
      </c>
      <c r="Y1899" s="6">
        <v>0</v>
      </c>
    </row>
    <row r="1900" spans="1:25" ht="73" thickBot="1" x14ac:dyDescent="0.4">
      <c r="A1900" s="20" t="s">
        <v>1180</v>
      </c>
      <c r="B1900" s="1">
        <v>7</v>
      </c>
      <c r="C1900" s="2" t="s">
        <v>2016</v>
      </c>
      <c r="D1900" s="1">
        <v>212</v>
      </c>
      <c r="E1900" s="3" t="s">
        <v>2017</v>
      </c>
      <c r="F1900" s="1">
        <v>106000</v>
      </c>
      <c r="G1900" s="1" t="s">
        <v>27</v>
      </c>
      <c r="H1900" s="1" t="s">
        <v>28</v>
      </c>
      <c r="I1900" s="1">
        <v>2020</v>
      </c>
      <c r="J1900" s="1">
        <v>2020</v>
      </c>
      <c r="K1900" s="1" t="s">
        <v>4914</v>
      </c>
      <c r="L1900" s="2" t="s">
        <v>32</v>
      </c>
      <c r="M1900" s="1">
        <v>20</v>
      </c>
      <c r="N1900" s="2" t="s">
        <v>45</v>
      </c>
      <c r="O1900" s="2" t="s">
        <v>46</v>
      </c>
      <c r="P1900" s="4">
        <v>-4515</v>
      </c>
      <c r="Q1900" s="4">
        <v>-4515</v>
      </c>
      <c r="R1900" s="4">
        <v>-7517</v>
      </c>
      <c r="S1900" s="4">
        <v>-7517</v>
      </c>
      <c r="T1900" s="5">
        <v>0</v>
      </c>
      <c r="U1900" s="5">
        <v>0</v>
      </c>
      <c r="V1900" s="5">
        <v>0</v>
      </c>
      <c r="W1900" s="5">
        <v>0</v>
      </c>
      <c r="X1900" s="5">
        <v>0</v>
      </c>
      <c r="Y1900" s="6">
        <v>0</v>
      </c>
    </row>
    <row r="1901" spans="1:25" ht="73" thickBot="1" x14ac:dyDescent="0.4">
      <c r="A1901" s="20" t="s">
        <v>1180</v>
      </c>
      <c r="B1901" s="1">
        <v>7</v>
      </c>
      <c r="C1901" s="2" t="s">
        <v>2016</v>
      </c>
      <c r="D1901" s="1">
        <v>212</v>
      </c>
      <c r="E1901" s="3" t="s">
        <v>2017</v>
      </c>
      <c r="F1901" s="1">
        <v>106000</v>
      </c>
      <c r="G1901" s="1" t="s">
        <v>27</v>
      </c>
      <c r="H1901" s="1" t="s">
        <v>28</v>
      </c>
      <c r="I1901" s="1">
        <v>2020</v>
      </c>
      <c r="J1901" s="1">
        <v>2020</v>
      </c>
      <c r="K1901" s="1" t="s">
        <v>4914</v>
      </c>
      <c r="L1901" s="2" t="s">
        <v>32</v>
      </c>
      <c r="M1901" s="1">
        <v>20</v>
      </c>
      <c r="N1901" s="2" t="s">
        <v>47</v>
      </c>
      <c r="O1901" s="2" t="s">
        <v>48</v>
      </c>
      <c r="P1901" s="4">
        <v>-2569</v>
      </c>
      <c r="Q1901" s="4">
        <v>-2569</v>
      </c>
      <c r="R1901" s="4">
        <v>0</v>
      </c>
      <c r="S1901" s="4">
        <v>0</v>
      </c>
      <c r="T1901" s="5">
        <v>0</v>
      </c>
      <c r="U1901" s="5">
        <v>0</v>
      </c>
      <c r="V1901" s="5">
        <v>0</v>
      </c>
      <c r="W1901" s="5">
        <v>0</v>
      </c>
      <c r="X1901" s="5">
        <v>0</v>
      </c>
      <c r="Y1901" s="6">
        <v>0</v>
      </c>
    </row>
    <row r="1902" spans="1:25" ht="58.5" thickBot="1" x14ac:dyDescent="0.4">
      <c r="A1902" s="20" t="s">
        <v>1180</v>
      </c>
      <c r="B1902" s="1">
        <v>7</v>
      </c>
      <c r="C1902" s="2" t="s">
        <v>2016</v>
      </c>
      <c r="D1902" s="1">
        <v>212</v>
      </c>
      <c r="E1902" s="3" t="s">
        <v>2017</v>
      </c>
      <c r="F1902" s="1">
        <v>106000</v>
      </c>
      <c r="G1902" s="1" t="s">
        <v>27</v>
      </c>
      <c r="H1902" s="1" t="s">
        <v>28</v>
      </c>
      <c r="I1902" s="1">
        <v>2020</v>
      </c>
      <c r="J1902" s="1">
        <v>2020</v>
      </c>
      <c r="K1902" s="1" t="s">
        <v>4914</v>
      </c>
      <c r="L1902" s="2" t="s">
        <v>32</v>
      </c>
      <c r="M1902" s="1">
        <v>20</v>
      </c>
      <c r="N1902" s="2" t="s">
        <v>1666</v>
      </c>
      <c r="O1902" s="2" t="s">
        <v>1683</v>
      </c>
      <c r="P1902" s="4">
        <v>1250000</v>
      </c>
      <c r="Q1902" s="4">
        <v>1250000</v>
      </c>
      <c r="R1902" s="4">
        <v>0</v>
      </c>
      <c r="S1902" s="4">
        <v>0</v>
      </c>
      <c r="T1902" s="5">
        <v>0</v>
      </c>
      <c r="U1902" s="5">
        <v>0</v>
      </c>
      <c r="V1902" s="5">
        <v>0</v>
      </c>
      <c r="W1902" s="5">
        <v>0</v>
      </c>
      <c r="X1902" s="5">
        <v>0</v>
      </c>
      <c r="Y1902" s="6">
        <v>0</v>
      </c>
    </row>
    <row r="1903" spans="1:25" ht="102" thickBot="1" x14ac:dyDescent="0.4">
      <c r="A1903" s="20" t="s">
        <v>1180</v>
      </c>
      <c r="B1903" s="1">
        <v>7</v>
      </c>
      <c r="C1903" s="2" t="s">
        <v>2016</v>
      </c>
      <c r="D1903" s="1">
        <v>212</v>
      </c>
      <c r="E1903" s="3" t="s">
        <v>2017</v>
      </c>
      <c r="F1903" s="1">
        <v>106000</v>
      </c>
      <c r="G1903" s="1" t="s">
        <v>27</v>
      </c>
      <c r="H1903" s="1" t="s">
        <v>28</v>
      </c>
      <c r="I1903" s="1">
        <v>2020</v>
      </c>
      <c r="J1903" s="1">
        <v>2020</v>
      </c>
      <c r="K1903" s="1" t="s">
        <v>4914</v>
      </c>
      <c r="L1903" s="2" t="s">
        <v>206</v>
      </c>
      <c r="M1903" s="1">
        <v>30</v>
      </c>
      <c r="N1903" s="2" t="s">
        <v>2018</v>
      </c>
      <c r="O1903" s="2" t="s">
        <v>2019</v>
      </c>
      <c r="P1903" s="4">
        <v>320000</v>
      </c>
      <c r="Q1903" s="4">
        <v>320000</v>
      </c>
      <c r="R1903" s="4">
        <v>0</v>
      </c>
      <c r="S1903" s="4">
        <v>0</v>
      </c>
      <c r="T1903" s="5">
        <v>3</v>
      </c>
      <c r="U1903" s="5">
        <v>3</v>
      </c>
      <c r="V1903" s="5">
        <v>0</v>
      </c>
      <c r="W1903" s="5">
        <v>0</v>
      </c>
      <c r="X1903" s="5">
        <v>3</v>
      </c>
      <c r="Y1903" s="6">
        <v>3</v>
      </c>
    </row>
    <row r="1904" spans="1:25" ht="102" thickBot="1" x14ac:dyDescent="0.4">
      <c r="A1904" s="20" t="s">
        <v>1180</v>
      </c>
      <c r="B1904" s="1">
        <v>7</v>
      </c>
      <c r="C1904" s="2" t="s">
        <v>2016</v>
      </c>
      <c r="D1904" s="1">
        <v>212</v>
      </c>
      <c r="E1904" s="3" t="s">
        <v>2017</v>
      </c>
      <c r="F1904" s="1">
        <v>106000</v>
      </c>
      <c r="G1904" s="1" t="s">
        <v>27</v>
      </c>
      <c r="H1904" s="1" t="s">
        <v>28</v>
      </c>
      <c r="I1904" s="1">
        <v>2020</v>
      </c>
      <c r="J1904" s="1">
        <v>2020</v>
      </c>
      <c r="K1904" s="1" t="s">
        <v>4914</v>
      </c>
      <c r="L1904" s="2" t="s">
        <v>206</v>
      </c>
      <c r="M1904" s="1">
        <v>30</v>
      </c>
      <c r="N1904" s="2" t="s">
        <v>2020</v>
      </c>
      <c r="O1904" s="2" t="s">
        <v>2021</v>
      </c>
      <c r="P1904" s="4">
        <v>319900</v>
      </c>
      <c r="Q1904" s="4">
        <v>442350</v>
      </c>
      <c r="R1904" s="4">
        <v>0</v>
      </c>
      <c r="S1904" s="4">
        <v>0</v>
      </c>
      <c r="T1904" s="5">
        <v>0</v>
      </c>
      <c r="U1904" s="5">
        <v>0</v>
      </c>
      <c r="V1904" s="5">
        <v>0</v>
      </c>
      <c r="W1904" s="5">
        <v>0</v>
      </c>
      <c r="X1904" s="5">
        <v>0</v>
      </c>
      <c r="Y1904" s="6">
        <v>0</v>
      </c>
    </row>
    <row r="1905" spans="1:25" ht="131" thickBot="1" x14ac:dyDescent="0.4">
      <c r="A1905" s="20" t="s">
        <v>1180</v>
      </c>
      <c r="B1905" s="1">
        <v>7</v>
      </c>
      <c r="C1905" s="2" t="s">
        <v>2016</v>
      </c>
      <c r="D1905" s="1">
        <v>212</v>
      </c>
      <c r="E1905" s="3" t="s">
        <v>2017</v>
      </c>
      <c r="F1905" s="1">
        <v>106000</v>
      </c>
      <c r="G1905" s="1" t="s">
        <v>27</v>
      </c>
      <c r="H1905" s="1" t="s">
        <v>28</v>
      </c>
      <c r="I1905" s="1">
        <v>2020</v>
      </c>
      <c r="J1905" s="1">
        <v>2020</v>
      </c>
      <c r="K1905" s="1" t="s">
        <v>4914</v>
      </c>
      <c r="L1905" s="2" t="s">
        <v>206</v>
      </c>
      <c r="M1905" s="1">
        <v>30</v>
      </c>
      <c r="N1905" s="2" t="s">
        <v>1785</v>
      </c>
      <c r="O1905" s="2" t="s">
        <v>2022</v>
      </c>
      <c r="P1905" s="4">
        <v>250000</v>
      </c>
      <c r="Q1905" s="4">
        <v>250000</v>
      </c>
      <c r="R1905" s="4">
        <v>0</v>
      </c>
      <c r="S1905" s="4">
        <v>0</v>
      </c>
      <c r="T1905" s="5">
        <v>0</v>
      </c>
      <c r="U1905" s="5">
        <v>0</v>
      </c>
      <c r="V1905" s="5">
        <v>0</v>
      </c>
      <c r="W1905" s="5">
        <v>0</v>
      </c>
      <c r="X1905" s="5">
        <v>0</v>
      </c>
      <c r="Y1905" s="6">
        <v>0</v>
      </c>
    </row>
    <row r="1906" spans="1:25" ht="58.5" thickBot="1" x14ac:dyDescent="0.4">
      <c r="A1906" s="20" t="s">
        <v>1180</v>
      </c>
      <c r="B1906" s="1">
        <v>7</v>
      </c>
      <c r="C1906" s="2" t="s">
        <v>2016</v>
      </c>
      <c r="D1906" s="1">
        <v>212</v>
      </c>
      <c r="E1906" s="3" t="s">
        <v>2017</v>
      </c>
      <c r="F1906" s="1">
        <v>106000</v>
      </c>
      <c r="G1906" s="1" t="s">
        <v>27</v>
      </c>
      <c r="H1906" s="1" t="s">
        <v>28</v>
      </c>
      <c r="I1906" s="1">
        <v>2020</v>
      </c>
      <c r="J1906" s="1">
        <v>2020</v>
      </c>
      <c r="K1906" s="1" t="s">
        <v>4914</v>
      </c>
      <c r="L1906" s="2" t="s">
        <v>206</v>
      </c>
      <c r="M1906" s="1">
        <v>30</v>
      </c>
      <c r="N1906" s="2" t="s">
        <v>2023</v>
      </c>
      <c r="O1906" s="2" t="s">
        <v>2024</v>
      </c>
      <c r="P1906" s="4">
        <v>0</v>
      </c>
      <c r="Q1906" s="4">
        <v>0</v>
      </c>
      <c r="R1906" s="4">
        <v>5707677</v>
      </c>
      <c r="S1906" s="4">
        <v>5707677</v>
      </c>
      <c r="T1906" s="5">
        <v>0</v>
      </c>
      <c r="U1906" s="5">
        <v>0</v>
      </c>
      <c r="V1906" s="5">
        <v>0</v>
      </c>
      <c r="W1906" s="5">
        <v>0</v>
      </c>
      <c r="X1906" s="5">
        <v>0</v>
      </c>
      <c r="Y1906" s="6">
        <v>0</v>
      </c>
    </row>
    <row r="1907" spans="1:25" ht="44" thickBot="1" x14ac:dyDescent="0.4">
      <c r="A1907" s="20" t="s">
        <v>1180</v>
      </c>
      <c r="B1907" s="1">
        <v>7</v>
      </c>
      <c r="C1907" s="2" t="s">
        <v>2016</v>
      </c>
      <c r="D1907" s="1">
        <v>212</v>
      </c>
      <c r="E1907" s="3" t="s">
        <v>2017</v>
      </c>
      <c r="F1907" s="1">
        <v>106000</v>
      </c>
      <c r="G1907" s="1" t="s">
        <v>27</v>
      </c>
      <c r="H1907" s="1" t="s">
        <v>28</v>
      </c>
      <c r="I1907" s="1">
        <v>2020</v>
      </c>
      <c r="J1907" s="1">
        <v>2020</v>
      </c>
      <c r="K1907" s="1" t="s">
        <v>4914</v>
      </c>
      <c r="L1907" s="2" t="s">
        <v>206</v>
      </c>
      <c r="M1907" s="1">
        <v>30</v>
      </c>
      <c r="N1907" s="2" t="s">
        <v>1670</v>
      </c>
      <c r="O1907" s="2" t="s">
        <v>1686</v>
      </c>
      <c r="P1907" s="4">
        <v>738500</v>
      </c>
      <c r="Q1907" s="4">
        <v>1477000</v>
      </c>
      <c r="R1907" s="4">
        <v>0</v>
      </c>
      <c r="S1907" s="4">
        <v>0</v>
      </c>
      <c r="T1907" s="5">
        <v>0</v>
      </c>
      <c r="U1907" s="5">
        <v>0</v>
      </c>
      <c r="V1907" s="5">
        <v>0</v>
      </c>
      <c r="W1907" s="5">
        <v>0</v>
      </c>
      <c r="X1907" s="5">
        <v>0</v>
      </c>
      <c r="Y1907" s="6">
        <v>0</v>
      </c>
    </row>
    <row r="1908" spans="1:25" ht="87.5" thickBot="1" x14ac:dyDescent="0.4">
      <c r="A1908" s="20" t="s">
        <v>1180</v>
      </c>
      <c r="B1908" s="1">
        <v>7</v>
      </c>
      <c r="C1908" s="2" t="s">
        <v>2016</v>
      </c>
      <c r="D1908" s="1">
        <v>212</v>
      </c>
      <c r="E1908" s="3" t="s">
        <v>2017</v>
      </c>
      <c r="F1908" s="1">
        <v>106000</v>
      </c>
      <c r="G1908" s="1" t="s">
        <v>27</v>
      </c>
      <c r="H1908" s="1" t="s">
        <v>28</v>
      </c>
      <c r="I1908" s="1">
        <v>2020</v>
      </c>
      <c r="J1908" s="1">
        <v>2020</v>
      </c>
      <c r="K1908" s="1" t="s">
        <v>4914</v>
      </c>
      <c r="L1908" s="2" t="s">
        <v>206</v>
      </c>
      <c r="M1908" s="1">
        <v>30</v>
      </c>
      <c r="N1908" s="2" t="s">
        <v>2025</v>
      </c>
      <c r="O1908" s="2" t="s">
        <v>1792</v>
      </c>
      <c r="P1908" s="4">
        <v>3773490</v>
      </c>
      <c r="Q1908" s="4">
        <v>4872765</v>
      </c>
      <c r="R1908" s="4">
        <v>0</v>
      </c>
      <c r="S1908" s="4">
        <v>0</v>
      </c>
      <c r="T1908" s="5">
        <v>3</v>
      </c>
      <c r="U1908" s="5">
        <v>3</v>
      </c>
      <c r="V1908" s="5">
        <v>0</v>
      </c>
      <c r="W1908" s="5">
        <v>0</v>
      </c>
      <c r="X1908" s="5">
        <v>3</v>
      </c>
      <c r="Y1908" s="6">
        <v>3</v>
      </c>
    </row>
    <row r="1909" spans="1:25" ht="58.5" thickBot="1" x14ac:dyDescent="0.4">
      <c r="A1909" s="20" t="s">
        <v>1180</v>
      </c>
      <c r="B1909" s="1">
        <v>7</v>
      </c>
      <c r="C1909" s="2" t="s">
        <v>2016</v>
      </c>
      <c r="D1909" s="1">
        <v>212</v>
      </c>
      <c r="E1909" s="3" t="s">
        <v>2017</v>
      </c>
      <c r="F1909" s="1">
        <v>106000</v>
      </c>
      <c r="G1909" s="1" t="s">
        <v>27</v>
      </c>
      <c r="H1909" s="1" t="s">
        <v>28</v>
      </c>
      <c r="I1909" s="1">
        <v>2020</v>
      </c>
      <c r="J1909" s="1">
        <v>2020</v>
      </c>
      <c r="K1909" s="1" t="s">
        <v>4914</v>
      </c>
      <c r="L1909" s="2" t="s">
        <v>206</v>
      </c>
      <c r="M1909" s="1">
        <v>30</v>
      </c>
      <c r="N1909" s="2" t="s">
        <v>2026</v>
      </c>
      <c r="O1909" s="2" t="s">
        <v>2027</v>
      </c>
      <c r="P1909" s="4">
        <v>1644000</v>
      </c>
      <c r="Q1909" s="4">
        <v>144000</v>
      </c>
      <c r="R1909" s="4">
        <v>0</v>
      </c>
      <c r="S1909" s="4">
        <v>0</v>
      </c>
      <c r="T1909" s="5">
        <v>0</v>
      </c>
      <c r="U1909" s="5">
        <v>0</v>
      </c>
      <c r="V1909" s="5">
        <v>0</v>
      </c>
      <c r="W1909" s="5">
        <v>0</v>
      </c>
      <c r="X1909" s="5">
        <v>0</v>
      </c>
      <c r="Y1909" s="6">
        <v>0</v>
      </c>
    </row>
    <row r="1910" spans="1:25" ht="102" thickBot="1" x14ac:dyDescent="0.4">
      <c r="A1910" s="20" t="s">
        <v>1180</v>
      </c>
      <c r="B1910" s="1">
        <v>7</v>
      </c>
      <c r="C1910" s="2" t="s">
        <v>2016</v>
      </c>
      <c r="D1910" s="1">
        <v>212</v>
      </c>
      <c r="E1910" s="3" t="s">
        <v>2017</v>
      </c>
      <c r="F1910" s="1">
        <v>106000</v>
      </c>
      <c r="G1910" s="1" t="s">
        <v>27</v>
      </c>
      <c r="H1910" s="1" t="s">
        <v>28</v>
      </c>
      <c r="I1910" s="1">
        <v>2020</v>
      </c>
      <c r="J1910" s="1">
        <v>2020</v>
      </c>
      <c r="K1910" s="1" t="s">
        <v>4914</v>
      </c>
      <c r="L1910" s="2" t="s">
        <v>206</v>
      </c>
      <c r="M1910" s="1">
        <v>30</v>
      </c>
      <c r="N1910" s="2" t="s">
        <v>2028</v>
      </c>
      <c r="O1910" s="2" t="s">
        <v>2029</v>
      </c>
      <c r="P1910" s="4">
        <v>150000</v>
      </c>
      <c r="Q1910" s="4">
        <v>150000</v>
      </c>
      <c r="R1910" s="4">
        <v>0</v>
      </c>
      <c r="S1910" s="4">
        <v>0</v>
      </c>
      <c r="T1910" s="5">
        <v>0</v>
      </c>
      <c r="U1910" s="5">
        <v>0</v>
      </c>
      <c r="V1910" s="5">
        <v>0</v>
      </c>
      <c r="W1910" s="5">
        <v>0</v>
      </c>
      <c r="X1910" s="5">
        <v>0</v>
      </c>
      <c r="Y1910" s="6">
        <v>0</v>
      </c>
    </row>
    <row r="1911" spans="1:25" ht="58.5" thickBot="1" x14ac:dyDescent="0.4">
      <c r="A1911" s="20" t="s">
        <v>1180</v>
      </c>
      <c r="B1911" s="1">
        <v>7</v>
      </c>
      <c r="C1911" s="2" t="s">
        <v>2016</v>
      </c>
      <c r="D1911" s="1">
        <v>212</v>
      </c>
      <c r="E1911" s="3" t="s">
        <v>2017</v>
      </c>
      <c r="F1911" s="1">
        <v>106000</v>
      </c>
      <c r="G1911" s="1" t="s">
        <v>27</v>
      </c>
      <c r="H1911" s="1" t="s">
        <v>28</v>
      </c>
      <c r="I1911" s="1">
        <v>2020</v>
      </c>
      <c r="J1911" s="1">
        <v>2020</v>
      </c>
      <c r="K1911" s="1" t="s">
        <v>4914</v>
      </c>
      <c r="L1911" s="2" t="s">
        <v>206</v>
      </c>
      <c r="M1911" s="1">
        <v>30</v>
      </c>
      <c r="N1911" s="2" t="s">
        <v>2030</v>
      </c>
      <c r="O1911" s="2" t="s">
        <v>2031</v>
      </c>
      <c r="P1911" s="4">
        <v>0</v>
      </c>
      <c r="Q1911" s="4">
        <v>0</v>
      </c>
      <c r="R1911" s="4">
        <v>0</v>
      </c>
      <c r="S1911" s="4">
        <v>0</v>
      </c>
      <c r="T1911" s="5">
        <v>0</v>
      </c>
      <c r="U1911" s="5">
        <v>0</v>
      </c>
      <c r="V1911" s="5">
        <v>0</v>
      </c>
      <c r="W1911" s="5">
        <v>0</v>
      </c>
      <c r="X1911" s="5">
        <v>0</v>
      </c>
      <c r="Y1911" s="6">
        <v>0</v>
      </c>
    </row>
    <row r="1912" spans="1:25" ht="116.5" thickBot="1" x14ac:dyDescent="0.4">
      <c r="A1912" s="20" t="s">
        <v>1180</v>
      </c>
      <c r="B1912" s="1">
        <v>7</v>
      </c>
      <c r="C1912" s="2" t="s">
        <v>2016</v>
      </c>
      <c r="D1912" s="1">
        <v>212</v>
      </c>
      <c r="E1912" s="3" t="s">
        <v>2017</v>
      </c>
      <c r="F1912" s="1">
        <v>106000</v>
      </c>
      <c r="G1912" s="1" t="s">
        <v>27</v>
      </c>
      <c r="H1912" s="1" t="s">
        <v>28</v>
      </c>
      <c r="I1912" s="1">
        <v>2020</v>
      </c>
      <c r="J1912" s="1">
        <v>2020</v>
      </c>
      <c r="K1912" s="1" t="s">
        <v>4914</v>
      </c>
      <c r="L1912" s="2" t="s">
        <v>49</v>
      </c>
      <c r="M1912" s="1">
        <v>40</v>
      </c>
      <c r="N1912" s="2" t="s">
        <v>2032</v>
      </c>
      <c r="O1912" s="2" t="s">
        <v>2033</v>
      </c>
      <c r="P1912" s="4">
        <v>0</v>
      </c>
      <c r="Q1912" s="4">
        <v>0</v>
      </c>
      <c r="R1912" s="4">
        <v>0</v>
      </c>
      <c r="S1912" s="4">
        <v>0</v>
      </c>
      <c r="T1912" s="5">
        <v>0</v>
      </c>
      <c r="U1912" s="5">
        <v>0</v>
      </c>
      <c r="V1912" s="5">
        <v>0</v>
      </c>
      <c r="W1912" s="5">
        <v>0</v>
      </c>
      <c r="X1912" s="5">
        <v>0</v>
      </c>
      <c r="Y1912" s="6">
        <v>0</v>
      </c>
    </row>
    <row r="1913" spans="1:25" ht="73" thickBot="1" x14ac:dyDescent="0.4">
      <c r="A1913" s="20" t="s">
        <v>1180</v>
      </c>
      <c r="B1913" s="1">
        <v>7</v>
      </c>
      <c r="C1913" s="2" t="s">
        <v>2016</v>
      </c>
      <c r="D1913" s="1">
        <v>212</v>
      </c>
      <c r="E1913" s="3" t="s">
        <v>2017</v>
      </c>
      <c r="F1913" s="1">
        <v>106000</v>
      </c>
      <c r="G1913" s="1" t="s">
        <v>27</v>
      </c>
      <c r="H1913" s="1" t="s">
        <v>28</v>
      </c>
      <c r="I1913" s="1">
        <v>2020</v>
      </c>
      <c r="J1913" s="1">
        <v>2020</v>
      </c>
      <c r="K1913" s="1" t="s">
        <v>4914</v>
      </c>
      <c r="L1913" s="2" t="s">
        <v>49</v>
      </c>
      <c r="M1913" s="1">
        <v>40</v>
      </c>
      <c r="N1913" s="2" t="s">
        <v>269</v>
      </c>
      <c r="O1913" s="2" t="s">
        <v>2034</v>
      </c>
      <c r="P1913" s="4">
        <v>0</v>
      </c>
      <c r="Q1913" s="4">
        <v>0</v>
      </c>
      <c r="R1913" s="4">
        <v>0</v>
      </c>
      <c r="S1913" s="4">
        <v>0</v>
      </c>
      <c r="T1913" s="5">
        <v>0</v>
      </c>
      <c r="U1913" s="5">
        <v>0</v>
      </c>
      <c r="V1913" s="5">
        <v>0</v>
      </c>
      <c r="W1913" s="5">
        <v>0</v>
      </c>
      <c r="X1913" s="5">
        <v>0</v>
      </c>
      <c r="Y1913" s="6">
        <v>0</v>
      </c>
    </row>
    <row r="1914" spans="1:25" ht="44" thickBot="1" x14ac:dyDescent="0.4">
      <c r="A1914" s="20" t="s">
        <v>1180</v>
      </c>
      <c r="B1914" s="1">
        <v>7</v>
      </c>
      <c r="C1914" s="2" t="s">
        <v>2016</v>
      </c>
      <c r="D1914" s="1">
        <v>212</v>
      </c>
      <c r="E1914" s="3" t="s">
        <v>2017</v>
      </c>
      <c r="F1914" s="1">
        <v>106000</v>
      </c>
      <c r="G1914" s="1" t="s">
        <v>27</v>
      </c>
      <c r="H1914" s="1" t="s">
        <v>28</v>
      </c>
      <c r="I1914" s="1">
        <v>2020</v>
      </c>
      <c r="J1914" s="1">
        <v>2020</v>
      </c>
      <c r="K1914" s="1" t="s">
        <v>4914</v>
      </c>
      <c r="L1914" s="2" t="s">
        <v>49</v>
      </c>
      <c r="M1914" s="1">
        <v>40</v>
      </c>
      <c r="N1914" s="2" t="s">
        <v>2035</v>
      </c>
      <c r="O1914" s="2" t="s">
        <v>1739</v>
      </c>
      <c r="P1914" s="4">
        <v>738500</v>
      </c>
      <c r="Q1914" s="4">
        <v>0</v>
      </c>
      <c r="R1914" s="4">
        <v>0</v>
      </c>
      <c r="S1914" s="4">
        <v>0</v>
      </c>
      <c r="T1914" s="5">
        <v>0</v>
      </c>
      <c r="U1914" s="5">
        <v>0</v>
      </c>
      <c r="V1914" s="5">
        <v>0</v>
      </c>
      <c r="W1914" s="5">
        <v>0</v>
      </c>
      <c r="X1914" s="5">
        <v>0</v>
      </c>
      <c r="Y1914" s="6">
        <v>0</v>
      </c>
    </row>
    <row r="1915" spans="1:25" ht="116.5" thickBot="1" x14ac:dyDescent="0.4">
      <c r="A1915" s="20" t="s">
        <v>1180</v>
      </c>
      <c r="B1915" s="1">
        <v>7</v>
      </c>
      <c r="C1915" s="2" t="s">
        <v>2016</v>
      </c>
      <c r="D1915" s="1">
        <v>212</v>
      </c>
      <c r="E1915" s="3" t="s">
        <v>2017</v>
      </c>
      <c r="F1915" s="1">
        <v>106000</v>
      </c>
      <c r="G1915" s="1" t="s">
        <v>27</v>
      </c>
      <c r="H1915" s="1" t="s">
        <v>28</v>
      </c>
      <c r="I1915" s="1">
        <v>2020</v>
      </c>
      <c r="J1915" s="1">
        <v>2020</v>
      </c>
      <c r="K1915" s="1" t="s">
        <v>4914</v>
      </c>
      <c r="L1915" s="2" t="s">
        <v>49</v>
      </c>
      <c r="M1915" s="1">
        <v>40</v>
      </c>
      <c r="N1915" s="2" t="s">
        <v>2036</v>
      </c>
      <c r="O1915" s="2" t="s">
        <v>2037</v>
      </c>
      <c r="P1915" s="4">
        <v>0</v>
      </c>
      <c r="Q1915" s="4">
        <v>0</v>
      </c>
      <c r="R1915" s="4">
        <v>0</v>
      </c>
      <c r="S1915" s="4">
        <v>0</v>
      </c>
      <c r="T1915" s="5">
        <v>0</v>
      </c>
      <c r="U1915" s="5">
        <v>0</v>
      </c>
      <c r="V1915" s="5">
        <v>0</v>
      </c>
      <c r="W1915" s="5">
        <v>0</v>
      </c>
      <c r="X1915" s="5">
        <v>0</v>
      </c>
      <c r="Y1915" s="6">
        <v>0</v>
      </c>
    </row>
    <row r="1916" spans="1:25" ht="73" thickBot="1" x14ac:dyDescent="0.4">
      <c r="A1916" s="20" t="s">
        <v>1180</v>
      </c>
      <c r="B1916" s="1">
        <v>7</v>
      </c>
      <c r="C1916" s="2" t="s">
        <v>2016</v>
      </c>
      <c r="D1916" s="1">
        <v>212</v>
      </c>
      <c r="E1916" s="3" t="s">
        <v>2017</v>
      </c>
      <c r="F1916" s="1">
        <v>106000</v>
      </c>
      <c r="G1916" s="1" t="s">
        <v>271</v>
      </c>
      <c r="H1916" s="1" t="s">
        <v>59</v>
      </c>
      <c r="I1916" s="1" t="s">
        <v>272</v>
      </c>
      <c r="J1916" s="1">
        <v>2020.1</v>
      </c>
      <c r="K1916" s="1" t="s">
        <v>4916</v>
      </c>
      <c r="L1916" s="2" t="s">
        <v>49</v>
      </c>
      <c r="M1916" s="1">
        <v>40</v>
      </c>
      <c r="N1916" s="2" t="s">
        <v>273</v>
      </c>
      <c r="O1916" s="2" t="s">
        <v>2038</v>
      </c>
      <c r="P1916" s="4">
        <v>0</v>
      </c>
      <c r="Q1916" s="4">
        <v>0</v>
      </c>
      <c r="R1916" s="4">
        <v>0</v>
      </c>
      <c r="S1916" s="4">
        <v>0</v>
      </c>
      <c r="T1916" s="5">
        <v>0</v>
      </c>
      <c r="U1916" s="5">
        <v>0</v>
      </c>
      <c r="V1916" s="5">
        <v>0</v>
      </c>
      <c r="W1916" s="5">
        <v>0</v>
      </c>
      <c r="X1916" s="5">
        <v>0</v>
      </c>
      <c r="Y1916" s="6">
        <v>0</v>
      </c>
    </row>
    <row r="1917" spans="1:25" ht="73" thickBot="1" x14ac:dyDescent="0.4">
      <c r="A1917" s="20" t="s">
        <v>1180</v>
      </c>
      <c r="B1917" s="1">
        <v>7</v>
      </c>
      <c r="C1917" s="2" t="s">
        <v>2016</v>
      </c>
      <c r="D1917" s="1">
        <v>212</v>
      </c>
      <c r="E1917" s="3" t="s">
        <v>2017</v>
      </c>
      <c r="F1917" s="1">
        <v>106000</v>
      </c>
      <c r="G1917" s="1" t="s">
        <v>58</v>
      </c>
      <c r="H1917" s="1" t="s">
        <v>59</v>
      </c>
      <c r="I1917" s="1" t="s">
        <v>60</v>
      </c>
      <c r="J1917" s="1">
        <v>2021</v>
      </c>
      <c r="K1917" s="1" t="s">
        <v>4915</v>
      </c>
      <c r="L1917" s="2" t="s">
        <v>206</v>
      </c>
      <c r="M1917" s="1">
        <v>30</v>
      </c>
      <c r="N1917" s="2" t="s">
        <v>275</v>
      </c>
      <c r="O1917" s="2" t="s">
        <v>276</v>
      </c>
      <c r="P1917" s="4">
        <v>-1477000</v>
      </c>
      <c r="Q1917" s="4">
        <v>-7656115</v>
      </c>
      <c r="R1917" s="4">
        <v>0</v>
      </c>
      <c r="S1917" s="4">
        <v>0</v>
      </c>
      <c r="T1917" s="5">
        <v>0</v>
      </c>
      <c r="U1917" s="5">
        <v>0</v>
      </c>
      <c r="V1917" s="5">
        <v>0</v>
      </c>
      <c r="W1917" s="5">
        <v>0</v>
      </c>
      <c r="X1917" s="5">
        <v>0</v>
      </c>
      <c r="Y1917" s="6">
        <v>0</v>
      </c>
    </row>
    <row r="1918" spans="1:25" ht="58.5" thickBot="1" x14ac:dyDescent="0.4">
      <c r="A1918" s="20" t="s">
        <v>1180</v>
      </c>
      <c r="B1918" s="1">
        <v>7</v>
      </c>
      <c r="C1918" s="2" t="s">
        <v>2016</v>
      </c>
      <c r="D1918" s="1">
        <v>212</v>
      </c>
      <c r="E1918" s="3" t="s">
        <v>2017</v>
      </c>
      <c r="F1918" s="1">
        <v>106000</v>
      </c>
      <c r="G1918" s="1" t="s">
        <v>58</v>
      </c>
      <c r="H1918" s="1" t="s">
        <v>59</v>
      </c>
      <c r="I1918" s="1" t="s">
        <v>60</v>
      </c>
      <c r="J1918" s="1">
        <v>2021</v>
      </c>
      <c r="K1918" s="1" t="s">
        <v>4915</v>
      </c>
      <c r="L1918" s="2" t="s">
        <v>206</v>
      </c>
      <c r="M1918" s="1">
        <v>30</v>
      </c>
      <c r="N1918" s="2" t="s">
        <v>2039</v>
      </c>
      <c r="O1918" s="2" t="s">
        <v>2040</v>
      </c>
      <c r="P1918" s="4">
        <v>0</v>
      </c>
      <c r="Q1918" s="4">
        <v>144000</v>
      </c>
      <c r="R1918" s="4">
        <v>0</v>
      </c>
      <c r="S1918" s="4">
        <v>0</v>
      </c>
      <c r="T1918" s="5">
        <v>0</v>
      </c>
      <c r="U1918" s="5">
        <v>0</v>
      </c>
      <c r="V1918" s="5">
        <v>0</v>
      </c>
      <c r="W1918" s="5">
        <v>0</v>
      </c>
      <c r="X1918" s="5">
        <v>0</v>
      </c>
      <c r="Y1918" s="6">
        <v>0</v>
      </c>
    </row>
    <row r="1919" spans="1:25" ht="102" thickBot="1" x14ac:dyDescent="0.4">
      <c r="A1919" s="20" t="s">
        <v>1180</v>
      </c>
      <c r="B1919" s="1">
        <v>7</v>
      </c>
      <c r="C1919" s="2" t="s">
        <v>2016</v>
      </c>
      <c r="D1919" s="1">
        <v>212</v>
      </c>
      <c r="E1919" s="3" t="s">
        <v>2017</v>
      </c>
      <c r="F1919" s="1">
        <v>106000</v>
      </c>
      <c r="G1919" s="1" t="s">
        <v>58</v>
      </c>
      <c r="H1919" s="1" t="s">
        <v>59</v>
      </c>
      <c r="I1919" s="1" t="s">
        <v>60</v>
      </c>
      <c r="J1919" s="1">
        <v>2021</v>
      </c>
      <c r="K1919" s="1" t="s">
        <v>4915</v>
      </c>
      <c r="L1919" s="2" t="s">
        <v>206</v>
      </c>
      <c r="M1919" s="1">
        <v>30</v>
      </c>
      <c r="N1919" s="2" t="s">
        <v>2041</v>
      </c>
      <c r="O1919" s="2" t="s">
        <v>2042</v>
      </c>
      <c r="P1919" s="4">
        <v>0</v>
      </c>
      <c r="Q1919" s="4">
        <v>150000</v>
      </c>
      <c r="R1919" s="4">
        <v>0</v>
      </c>
      <c r="S1919" s="4">
        <v>0</v>
      </c>
      <c r="T1919" s="5">
        <v>0</v>
      </c>
      <c r="U1919" s="5">
        <v>0</v>
      </c>
      <c r="V1919" s="5">
        <v>0</v>
      </c>
      <c r="W1919" s="5">
        <v>0</v>
      </c>
      <c r="X1919" s="5">
        <v>0</v>
      </c>
      <c r="Y1919" s="6">
        <v>0</v>
      </c>
    </row>
    <row r="1920" spans="1:25" ht="58.5" thickBot="1" x14ac:dyDescent="0.4">
      <c r="A1920" s="20" t="s">
        <v>1180</v>
      </c>
      <c r="B1920" s="1">
        <v>7</v>
      </c>
      <c r="C1920" s="2" t="s">
        <v>2016</v>
      </c>
      <c r="D1920" s="1">
        <v>212</v>
      </c>
      <c r="E1920" s="3" t="s">
        <v>2017</v>
      </c>
      <c r="F1920" s="1">
        <v>106000</v>
      </c>
      <c r="G1920" s="1" t="s">
        <v>58</v>
      </c>
      <c r="H1920" s="1" t="s">
        <v>59</v>
      </c>
      <c r="I1920" s="1" t="s">
        <v>60</v>
      </c>
      <c r="J1920" s="1">
        <v>2021</v>
      </c>
      <c r="K1920" s="1" t="s">
        <v>4915</v>
      </c>
      <c r="L1920" s="2" t="s">
        <v>206</v>
      </c>
      <c r="M1920" s="1">
        <v>30</v>
      </c>
      <c r="N1920" s="2" t="s">
        <v>2043</v>
      </c>
      <c r="O1920" s="2" t="s">
        <v>2044</v>
      </c>
      <c r="P1920" s="4">
        <v>0</v>
      </c>
      <c r="Q1920" s="4">
        <v>320000</v>
      </c>
      <c r="R1920" s="4">
        <v>0</v>
      </c>
      <c r="S1920" s="4">
        <v>0</v>
      </c>
      <c r="T1920" s="5">
        <v>0</v>
      </c>
      <c r="U1920" s="5">
        <v>0</v>
      </c>
      <c r="V1920" s="5">
        <v>0</v>
      </c>
      <c r="W1920" s="5">
        <v>0</v>
      </c>
      <c r="X1920" s="5">
        <v>0</v>
      </c>
      <c r="Y1920" s="6">
        <v>0</v>
      </c>
    </row>
    <row r="1921" spans="1:25" ht="87.5" thickBot="1" x14ac:dyDescent="0.4">
      <c r="A1921" s="20" t="s">
        <v>1180</v>
      </c>
      <c r="B1921" s="1">
        <v>7</v>
      </c>
      <c r="C1921" s="2" t="s">
        <v>2016</v>
      </c>
      <c r="D1921" s="1">
        <v>212</v>
      </c>
      <c r="E1921" s="3" t="s">
        <v>2017</v>
      </c>
      <c r="F1921" s="1">
        <v>106000</v>
      </c>
      <c r="G1921" s="1" t="s">
        <v>58</v>
      </c>
      <c r="H1921" s="1" t="s">
        <v>59</v>
      </c>
      <c r="I1921" s="1" t="s">
        <v>60</v>
      </c>
      <c r="J1921" s="1">
        <v>2021</v>
      </c>
      <c r="K1921" s="1" t="s">
        <v>4915</v>
      </c>
      <c r="L1921" s="2" t="s">
        <v>206</v>
      </c>
      <c r="M1921" s="1">
        <v>30</v>
      </c>
      <c r="N1921" s="2" t="s">
        <v>2045</v>
      </c>
      <c r="O1921" s="2" t="s">
        <v>2046</v>
      </c>
      <c r="P1921" s="4">
        <v>0</v>
      </c>
      <c r="Q1921" s="4">
        <v>4872765</v>
      </c>
      <c r="R1921" s="4">
        <v>0</v>
      </c>
      <c r="S1921" s="4">
        <v>0</v>
      </c>
      <c r="T1921" s="5">
        <v>0</v>
      </c>
      <c r="U1921" s="5">
        <v>0</v>
      </c>
      <c r="V1921" s="5">
        <v>0</v>
      </c>
      <c r="W1921" s="5">
        <v>0</v>
      </c>
      <c r="X1921" s="5">
        <v>0</v>
      </c>
      <c r="Y1921" s="6">
        <v>0</v>
      </c>
    </row>
    <row r="1922" spans="1:25" ht="44" thickBot="1" x14ac:dyDescent="0.4">
      <c r="A1922" s="20" t="s">
        <v>1180</v>
      </c>
      <c r="B1922" s="1">
        <v>7</v>
      </c>
      <c r="C1922" s="2" t="s">
        <v>2016</v>
      </c>
      <c r="D1922" s="1">
        <v>212</v>
      </c>
      <c r="E1922" s="3" t="s">
        <v>2017</v>
      </c>
      <c r="F1922" s="1">
        <v>106000</v>
      </c>
      <c r="G1922" s="1" t="s">
        <v>58</v>
      </c>
      <c r="H1922" s="1" t="s">
        <v>59</v>
      </c>
      <c r="I1922" s="1" t="s">
        <v>60</v>
      </c>
      <c r="J1922" s="1">
        <v>2021</v>
      </c>
      <c r="K1922" s="1" t="s">
        <v>4915</v>
      </c>
      <c r="L1922" s="2" t="s">
        <v>206</v>
      </c>
      <c r="M1922" s="1">
        <v>30</v>
      </c>
      <c r="N1922" s="2" t="s">
        <v>2047</v>
      </c>
      <c r="O1922" s="2" t="s">
        <v>2048</v>
      </c>
      <c r="P1922" s="4">
        <v>0</v>
      </c>
      <c r="Q1922" s="4">
        <v>442350</v>
      </c>
      <c r="R1922" s="4">
        <v>0</v>
      </c>
      <c r="S1922" s="4">
        <v>0</v>
      </c>
      <c r="T1922" s="5">
        <v>0</v>
      </c>
      <c r="U1922" s="5">
        <v>0</v>
      </c>
      <c r="V1922" s="5">
        <v>0</v>
      </c>
      <c r="W1922" s="5">
        <v>0</v>
      </c>
      <c r="X1922" s="5">
        <v>0</v>
      </c>
      <c r="Y1922" s="6">
        <v>0</v>
      </c>
    </row>
    <row r="1923" spans="1:25" ht="87.5" thickBot="1" x14ac:dyDescent="0.4">
      <c r="A1923" s="20" t="s">
        <v>1180</v>
      </c>
      <c r="B1923" s="1">
        <v>7</v>
      </c>
      <c r="C1923" s="2" t="s">
        <v>2016</v>
      </c>
      <c r="D1923" s="1">
        <v>212</v>
      </c>
      <c r="E1923" s="3" t="s">
        <v>2017</v>
      </c>
      <c r="F1923" s="1">
        <v>106000</v>
      </c>
      <c r="G1923" s="1" t="s">
        <v>58</v>
      </c>
      <c r="H1923" s="1" t="s">
        <v>59</v>
      </c>
      <c r="I1923" s="1" t="s">
        <v>60</v>
      </c>
      <c r="J1923" s="1">
        <v>2021</v>
      </c>
      <c r="K1923" s="1" t="s">
        <v>4915</v>
      </c>
      <c r="L1923" s="2" t="s">
        <v>206</v>
      </c>
      <c r="M1923" s="1">
        <v>30</v>
      </c>
      <c r="N1923" s="2" t="s">
        <v>2049</v>
      </c>
      <c r="O1923" s="2" t="s">
        <v>2050</v>
      </c>
      <c r="P1923" s="4">
        <v>0</v>
      </c>
      <c r="Q1923" s="4">
        <v>250000</v>
      </c>
      <c r="R1923" s="4">
        <v>0</v>
      </c>
      <c r="S1923" s="4">
        <v>0</v>
      </c>
      <c r="T1923" s="5">
        <v>0</v>
      </c>
      <c r="U1923" s="5">
        <v>0</v>
      </c>
      <c r="V1923" s="5">
        <v>0</v>
      </c>
      <c r="W1923" s="5">
        <v>0</v>
      </c>
      <c r="X1923" s="5">
        <v>0</v>
      </c>
      <c r="Y1923" s="6">
        <v>0</v>
      </c>
    </row>
    <row r="1924" spans="1:25" ht="44" thickBot="1" x14ac:dyDescent="0.4">
      <c r="A1924" s="20" t="s">
        <v>1180</v>
      </c>
      <c r="B1924" s="1">
        <v>7</v>
      </c>
      <c r="C1924" s="2" t="s">
        <v>2016</v>
      </c>
      <c r="D1924" s="1">
        <v>212</v>
      </c>
      <c r="E1924" s="3" t="s">
        <v>2017</v>
      </c>
      <c r="F1924" s="1">
        <v>106000</v>
      </c>
      <c r="G1924" s="1" t="s">
        <v>58</v>
      </c>
      <c r="H1924" s="1" t="s">
        <v>59</v>
      </c>
      <c r="I1924" s="1" t="s">
        <v>60</v>
      </c>
      <c r="J1924" s="1">
        <v>2021</v>
      </c>
      <c r="K1924" s="1" t="s">
        <v>4915</v>
      </c>
      <c r="L1924" s="2" t="s">
        <v>206</v>
      </c>
      <c r="M1924" s="1">
        <v>30</v>
      </c>
      <c r="N1924" s="2" t="s">
        <v>1675</v>
      </c>
      <c r="O1924" s="2" t="s">
        <v>1676</v>
      </c>
      <c r="P1924" s="4">
        <v>0</v>
      </c>
      <c r="Q1924" s="4">
        <v>1477000</v>
      </c>
      <c r="R1924" s="4">
        <v>0</v>
      </c>
      <c r="S1924" s="4">
        <v>0</v>
      </c>
      <c r="T1924" s="5">
        <v>0</v>
      </c>
      <c r="U1924" s="5">
        <v>0</v>
      </c>
      <c r="V1924" s="5">
        <v>0</v>
      </c>
      <c r="W1924" s="5">
        <v>0</v>
      </c>
      <c r="X1924" s="5">
        <v>0</v>
      </c>
      <c r="Y1924" s="6">
        <v>0</v>
      </c>
    </row>
    <row r="1925" spans="1:25" ht="58.5" thickBot="1" x14ac:dyDescent="0.4">
      <c r="A1925" s="20" t="s">
        <v>1180</v>
      </c>
      <c r="B1925" s="1">
        <v>7</v>
      </c>
      <c r="C1925" s="2" t="s">
        <v>2016</v>
      </c>
      <c r="D1925" s="1">
        <v>212</v>
      </c>
      <c r="E1925" s="3" t="s">
        <v>2017</v>
      </c>
      <c r="F1925" s="1">
        <v>106000</v>
      </c>
      <c r="G1925" s="1" t="s">
        <v>58</v>
      </c>
      <c r="H1925" s="1" t="s">
        <v>59</v>
      </c>
      <c r="I1925" s="1" t="s">
        <v>60</v>
      </c>
      <c r="J1925" s="1">
        <v>2021</v>
      </c>
      <c r="K1925" s="1" t="s">
        <v>4915</v>
      </c>
      <c r="L1925" s="2" t="s">
        <v>49</v>
      </c>
      <c r="M1925" s="1">
        <v>40</v>
      </c>
      <c r="N1925" s="2" t="s">
        <v>2051</v>
      </c>
      <c r="O1925" s="2" t="s">
        <v>2052</v>
      </c>
      <c r="P1925" s="4">
        <v>0</v>
      </c>
      <c r="Q1925" s="4">
        <v>0</v>
      </c>
      <c r="R1925" s="4">
        <v>0</v>
      </c>
      <c r="S1925" s="4">
        <v>0</v>
      </c>
      <c r="T1925" s="5">
        <v>0</v>
      </c>
      <c r="U1925" s="5">
        <v>0</v>
      </c>
      <c r="V1925" s="5">
        <v>0</v>
      </c>
      <c r="W1925" s="5">
        <v>0</v>
      </c>
      <c r="X1925" s="5">
        <v>0</v>
      </c>
      <c r="Y1925" s="6">
        <v>0</v>
      </c>
    </row>
    <row r="1926" spans="1:25" ht="73" thickBot="1" x14ac:dyDescent="0.4">
      <c r="A1926" s="20" t="s">
        <v>1180</v>
      </c>
      <c r="B1926" s="1">
        <v>7</v>
      </c>
      <c r="C1926" s="2" t="s">
        <v>2053</v>
      </c>
      <c r="D1926" s="1">
        <v>234</v>
      </c>
      <c r="E1926" s="3" t="s">
        <v>2054</v>
      </c>
      <c r="F1926" s="1">
        <v>107000</v>
      </c>
      <c r="G1926" s="1" t="s">
        <v>27</v>
      </c>
      <c r="H1926" s="1" t="s">
        <v>28</v>
      </c>
      <c r="I1926" s="1">
        <v>2020</v>
      </c>
      <c r="J1926" s="1">
        <v>2020</v>
      </c>
      <c r="K1926" s="1" t="s">
        <v>4914</v>
      </c>
      <c r="L1926" s="2" t="s">
        <v>29</v>
      </c>
      <c r="M1926" s="1">
        <v>10</v>
      </c>
      <c r="N1926" s="2" t="s">
        <v>30</v>
      </c>
      <c r="O1926" s="2" t="s">
        <v>31</v>
      </c>
      <c r="P1926" s="4">
        <v>5590340</v>
      </c>
      <c r="Q1926" s="4">
        <v>5590340</v>
      </c>
      <c r="R1926" s="4">
        <v>6641316</v>
      </c>
      <c r="S1926" s="4">
        <v>6641316</v>
      </c>
      <c r="T1926" s="5">
        <v>31.75</v>
      </c>
      <c r="U1926" s="5">
        <v>31.75</v>
      </c>
      <c r="V1926" s="5">
        <v>67</v>
      </c>
      <c r="W1926" s="5">
        <v>67</v>
      </c>
      <c r="X1926" s="5">
        <v>98.75</v>
      </c>
      <c r="Y1926" s="6">
        <v>98.75</v>
      </c>
    </row>
    <row r="1927" spans="1:25" ht="87.5" thickBot="1" x14ac:dyDescent="0.4">
      <c r="A1927" s="20" t="s">
        <v>1180</v>
      </c>
      <c r="B1927" s="1">
        <v>7</v>
      </c>
      <c r="C1927" s="2" t="s">
        <v>2053</v>
      </c>
      <c r="D1927" s="1">
        <v>234</v>
      </c>
      <c r="E1927" s="3" t="s">
        <v>2054</v>
      </c>
      <c r="F1927" s="1">
        <v>107000</v>
      </c>
      <c r="G1927" s="1" t="s">
        <v>27</v>
      </c>
      <c r="H1927" s="1" t="s">
        <v>28</v>
      </c>
      <c r="I1927" s="1">
        <v>2020</v>
      </c>
      <c r="J1927" s="1">
        <v>2020</v>
      </c>
      <c r="K1927" s="1" t="s">
        <v>4914</v>
      </c>
      <c r="L1927" s="2" t="s">
        <v>32</v>
      </c>
      <c r="M1927" s="1">
        <v>20</v>
      </c>
      <c r="N1927" s="2" t="s">
        <v>33</v>
      </c>
      <c r="O1927" s="2" t="s">
        <v>34</v>
      </c>
      <c r="P1927" s="4">
        <v>12949</v>
      </c>
      <c r="Q1927" s="4">
        <v>12949</v>
      </c>
      <c r="R1927" s="4">
        <v>30475</v>
      </c>
      <c r="S1927" s="4">
        <v>30475</v>
      </c>
      <c r="T1927" s="5">
        <v>0</v>
      </c>
      <c r="U1927" s="5">
        <v>0</v>
      </c>
      <c r="V1927" s="5">
        <v>0</v>
      </c>
      <c r="W1927" s="5">
        <v>0</v>
      </c>
      <c r="X1927" s="5">
        <v>0</v>
      </c>
      <c r="Y1927" s="6">
        <v>0</v>
      </c>
    </row>
    <row r="1928" spans="1:25" ht="73" thickBot="1" x14ac:dyDescent="0.4">
      <c r="A1928" s="20" t="s">
        <v>1180</v>
      </c>
      <c r="B1928" s="1">
        <v>7</v>
      </c>
      <c r="C1928" s="2" t="s">
        <v>2053</v>
      </c>
      <c r="D1928" s="1">
        <v>234</v>
      </c>
      <c r="E1928" s="3" t="s">
        <v>2054</v>
      </c>
      <c r="F1928" s="1">
        <v>107000</v>
      </c>
      <c r="G1928" s="1" t="s">
        <v>27</v>
      </c>
      <c r="H1928" s="1" t="s">
        <v>28</v>
      </c>
      <c r="I1928" s="1">
        <v>2020</v>
      </c>
      <c r="J1928" s="1">
        <v>2020</v>
      </c>
      <c r="K1928" s="1" t="s">
        <v>4914</v>
      </c>
      <c r="L1928" s="2" t="s">
        <v>32</v>
      </c>
      <c r="M1928" s="1">
        <v>20</v>
      </c>
      <c r="N1928" s="2" t="s">
        <v>35</v>
      </c>
      <c r="O1928" s="2" t="s">
        <v>36</v>
      </c>
      <c r="P1928" s="4">
        <v>40009</v>
      </c>
      <c r="Q1928" s="4">
        <v>40009</v>
      </c>
      <c r="R1928" s="4">
        <v>106014</v>
      </c>
      <c r="S1928" s="4">
        <v>106014</v>
      </c>
      <c r="T1928" s="5">
        <v>0</v>
      </c>
      <c r="U1928" s="5">
        <v>0</v>
      </c>
      <c r="V1928" s="5">
        <v>0</v>
      </c>
      <c r="W1928" s="5">
        <v>0</v>
      </c>
      <c r="X1928" s="5">
        <v>0</v>
      </c>
      <c r="Y1928" s="6">
        <v>0</v>
      </c>
    </row>
    <row r="1929" spans="1:25" ht="73" thickBot="1" x14ac:dyDescent="0.4">
      <c r="A1929" s="20" t="s">
        <v>1180</v>
      </c>
      <c r="B1929" s="1">
        <v>7</v>
      </c>
      <c r="C1929" s="2" t="s">
        <v>2053</v>
      </c>
      <c r="D1929" s="1">
        <v>234</v>
      </c>
      <c r="E1929" s="3" t="s">
        <v>2054</v>
      </c>
      <c r="F1929" s="1">
        <v>107000</v>
      </c>
      <c r="G1929" s="1" t="s">
        <v>27</v>
      </c>
      <c r="H1929" s="1" t="s">
        <v>28</v>
      </c>
      <c r="I1929" s="1">
        <v>2020</v>
      </c>
      <c r="J1929" s="1">
        <v>2020</v>
      </c>
      <c r="K1929" s="1" t="s">
        <v>4914</v>
      </c>
      <c r="L1929" s="2" t="s">
        <v>32</v>
      </c>
      <c r="M1929" s="1">
        <v>20</v>
      </c>
      <c r="N1929" s="2" t="s">
        <v>37</v>
      </c>
      <c r="O1929" s="2" t="s">
        <v>38</v>
      </c>
      <c r="P1929" s="4">
        <v>4940</v>
      </c>
      <c r="Q1929" s="4">
        <v>4940</v>
      </c>
      <c r="R1929" s="4">
        <v>6082</v>
      </c>
      <c r="S1929" s="4">
        <v>6082</v>
      </c>
      <c r="T1929" s="5">
        <v>0</v>
      </c>
      <c r="U1929" s="5">
        <v>0</v>
      </c>
      <c r="V1929" s="5">
        <v>0</v>
      </c>
      <c r="W1929" s="5">
        <v>0</v>
      </c>
      <c r="X1929" s="5">
        <v>0</v>
      </c>
      <c r="Y1929" s="6">
        <v>0</v>
      </c>
    </row>
    <row r="1930" spans="1:25" ht="87.5" thickBot="1" x14ac:dyDescent="0.4">
      <c r="A1930" s="20" t="s">
        <v>1180</v>
      </c>
      <c r="B1930" s="1">
        <v>7</v>
      </c>
      <c r="C1930" s="2" t="s">
        <v>2053</v>
      </c>
      <c r="D1930" s="1">
        <v>234</v>
      </c>
      <c r="E1930" s="3" t="s">
        <v>2054</v>
      </c>
      <c r="F1930" s="1">
        <v>107000</v>
      </c>
      <c r="G1930" s="1" t="s">
        <v>27</v>
      </c>
      <c r="H1930" s="1" t="s">
        <v>28</v>
      </c>
      <c r="I1930" s="1">
        <v>2020</v>
      </c>
      <c r="J1930" s="1">
        <v>2020</v>
      </c>
      <c r="K1930" s="1" t="s">
        <v>4914</v>
      </c>
      <c r="L1930" s="2" t="s">
        <v>32</v>
      </c>
      <c r="M1930" s="1">
        <v>20</v>
      </c>
      <c r="N1930" s="2" t="s">
        <v>39</v>
      </c>
      <c r="O1930" s="2" t="s">
        <v>40</v>
      </c>
      <c r="P1930" s="4">
        <v>-29</v>
      </c>
      <c r="Q1930" s="4">
        <v>-29</v>
      </c>
      <c r="R1930" s="4">
        <v>-30</v>
      </c>
      <c r="S1930" s="4">
        <v>-30</v>
      </c>
      <c r="T1930" s="5">
        <v>0</v>
      </c>
      <c r="U1930" s="5">
        <v>0</v>
      </c>
      <c r="V1930" s="5">
        <v>0</v>
      </c>
      <c r="W1930" s="5">
        <v>0</v>
      </c>
      <c r="X1930" s="5">
        <v>0</v>
      </c>
      <c r="Y1930" s="6">
        <v>0</v>
      </c>
    </row>
    <row r="1931" spans="1:25" ht="73" thickBot="1" x14ac:dyDescent="0.4">
      <c r="A1931" s="20" t="s">
        <v>1180</v>
      </c>
      <c r="B1931" s="1">
        <v>7</v>
      </c>
      <c r="C1931" s="2" t="s">
        <v>2053</v>
      </c>
      <c r="D1931" s="1">
        <v>234</v>
      </c>
      <c r="E1931" s="3" t="s">
        <v>2054</v>
      </c>
      <c r="F1931" s="1">
        <v>107000</v>
      </c>
      <c r="G1931" s="1" t="s">
        <v>27</v>
      </c>
      <c r="H1931" s="1" t="s">
        <v>28</v>
      </c>
      <c r="I1931" s="1">
        <v>2020</v>
      </c>
      <c r="J1931" s="1">
        <v>2020</v>
      </c>
      <c r="K1931" s="1" t="s">
        <v>4914</v>
      </c>
      <c r="L1931" s="2" t="s">
        <v>32</v>
      </c>
      <c r="M1931" s="1">
        <v>20</v>
      </c>
      <c r="N1931" s="2" t="s">
        <v>41</v>
      </c>
      <c r="O1931" s="2" t="s">
        <v>42</v>
      </c>
      <c r="P1931" s="4">
        <v>15255</v>
      </c>
      <c r="Q1931" s="4">
        <v>15255</v>
      </c>
      <c r="R1931" s="4">
        <v>38445</v>
      </c>
      <c r="S1931" s="4">
        <v>38445</v>
      </c>
      <c r="T1931" s="5">
        <v>0</v>
      </c>
      <c r="U1931" s="5">
        <v>0</v>
      </c>
      <c r="V1931" s="5">
        <v>0</v>
      </c>
      <c r="W1931" s="5">
        <v>0</v>
      </c>
      <c r="X1931" s="5">
        <v>0</v>
      </c>
      <c r="Y1931" s="6">
        <v>0</v>
      </c>
    </row>
    <row r="1932" spans="1:25" ht="87.5" thickBot="1" x14ac:dyDescent="0.4">
      <c r="A1932" s="20" t="s">
        <v>1180</v>
      </c>
      <c r="B1932" s="1">
        <v>7</v>
      </c>
      <c r="C1932" s="2" t="s">
        <v>2053</v>
      </c>
      <c r="D1932" s="1">
        <v>234</v>
      </c>
      <c r="E1932" s="3" t="s">
        <v>2054</v>
      </c>
      <c r="F1932" s="1">
        <v>107000</v>
      </c>
      <c r="G1932" s="1" t="s">
        <v>27</v>
      </c>
      <c r="H1932" s="1" t="s">
        <v>28</v>
      </c>
      <c r="I1932" s="1">
        <v>2020</v>
      </c>
      <c r="J1932" s="1">
        <v>2020</v>
      </c>
      <c r="K1932" s="1" t="s">
        <v>4914</v>
      </c>
      <c r="L1932" s="2" t="s">
        <v>32</v>
      </c>
      <c r="M1932" s="1">
        <v>20</v>
      </c>
      <c r="N1932" s="2" t="s">
        <v>344</v>
      </c>
      <c r="O1932" s="2" t="s">
        <v>345</v>
      </c>
      <c r="P1932" s="4">
        <v>1255</v>
      </c>
      <c r="Q1932" s="4">
        <v>1255</v>
      </c>
      <c r="R1932" s="4">
        <v>3171</v>
      </c>
      <c r="S1932" s="4">
        <v>3171</v>
      </c>
      <c r="T1932" s="5">
        <v>0</v>
      </c>
      <c r="U1932" s="5">
        <v>0</v>
      </c>
      <c r="V1932" s="5">
        <v>0</v>
      </c>
      <c r="W1932" s="5">
        <v>0</v>
      </c>
      <c r="X1932" s="5">
        <v>0</v>
      </c>
      <c r="Y1932" s="6">
        <v>0</v>
      </c>
    </row>
    <row r="1933" spans="1:25" ht="87.5" thickBot="1" x14ac:dyDescent="0.4">
      <c r="A1933" s="20" t="s">
        <v>1180</v>
      </c>
      <c r="B1933" s="1">
        <v>7</v>
      </c>
      <c r="C1933" s="2" t="s">
        <v>2053</v>
      </c>
      <c r="D1933" s="1">
        <v>234</v>
      </c>
      <c r="E1933" s="3" t="s">
        <v>2054</v>
      </c>
      <c r="F1933" s="1">
        <v>107000</v>
      </c>
      <c r="G1933" s="1" t="s">
        <v>27</v>
      </c>
      <c r="H1933" s="1" t="s">
        <v>28</v>
      </c>
      <c r="I1933" s="1">
        <v>2020</v>
      </c>
      <c r="J1933" s="1">
        <v>2020</v>
      </c>
      <c r="K1933" s="1" t="s">
        <v>4914</v>
      </c>
      <c r="L1933" s="2" t="s">
        <v>32</v>
      </c>
      <c r="M1933" s="1">
        <v>20</v>
      </c>
      <c r="N1933" s="2" t="s">
        <v>43</v>
      </c>
      <c r="O1933" s="2" t="s">
        <v>44</v>
      </c>
      <c r="P1933" s="4">
        <v>313</v>
      </c>
      <c r="Q1933" s="4">
        <v>313</v>
      </c>
      <c r="R1933" s="4">
        <v>829</v>
      </c>
      <c r="S1933" s="4">
        <v>829</v>
      </c>
      <c r="T1933" s="5">
        <v>0</v>
      </c>
      <c r="U1933" s="5">
        <v>0</v>
      </c>
      <c r="V1933" s="5">
        <v>0</v>
      </c>
      <c r="W1933" s="5">
        <v>0</v>
      </c>
      <c r="X1933" s="5">
        <v>0</v>
      </c>
      <c r="Y1933" s="6">
        <v>0</v>
      </c>
    </row>
    <row r="1934" spans="1:25" ht="73" thickBot="1" x14ac:dyDescent="0.4">
      <c r="A1934" s="20" t="s">
        <v>1180</v>
      </c>
      <c r="B1934" s="1">
        <v>7</v>
      </c>
      <c r="C1934" s="2" t="s">
        <v>2053</v>
      </c>
      <c r="D1934" s="1">
        <v>234</v>
      </c>
      <c r="E1934" s="3" t="s">
        <v>2054</v>
      </c>
      <c r="F1934" s="1">
        <v>107000</v>
      </c>
      <c r="G1934" s="1" t="s">
        <v>27</v>
      </c>
      <c r="H1934" s="1" t="s">
        <v>28</v>
      </c>
      <c r="I1934" s="1">
        <v>2020</v>
      </c>
      <c r="J1934" s="1">
        <v>2020</v>
      </c>
      <c r="K1934" s="1" t="s">
        <v>4914</v>
      </c>
      <c r="L1934" s="2" t="s">
        <v>32</v>
      </c>
      <c r="M1934" s="1">
        <v>20</v>
      </c>
      <c r="N1934" s="2" t="s">
        <v>45</v>
      </c>
      <c r="O1934" s="2" t="s">
        <v>46</v>
      </c>
      <c r="P1934" s="4">
        <v>-324</v>
      </c>
      <c r="Q1934" s="4">
        <v>-324</v>
      </c>
      <c r="R1934" s="4">
        <v>-844</v>
      </c>
      <c r="S1934" s="4">
        <v>-844</v>
      </c>
      <c r="T1934" s="5">
        <v>0</v>
      </c>
      <c r="U1934" s="5">
        <v>0</v>
      </c>
      <c r="V1934" s="5">
        <v>0</v>
      </c>
      <c r="W1934" s="5">
        <v>0</v>
      </c>
      <c r="X1934" s="5">
        <v>0</v>
      </c>
      <c r="Y1934" s="6">
        <v>0</v>
      </c>
    </row>
    <row r="1935" spans="1:25" ht="73" thickBot="1" x14ac:dyDescent="0.4">
      <c r="A1935" s="20" t="s">
        <v>1180</v>
      </c>
      <c r="B1935" s="1">
        <v>7</v>
      </c>
      <c r="C1935" s="2" t="s">
        <v>2053</v>
      </c>
      <c r="D1935" s="1">
        <v>234</v>
      </c>
      <c r="E1935" s="3" t="s">
        <v>2054</v>
      </c>
      <c r="F1935" s="1">
        <v>107000</v>
      </c>
      <c r="G1935" s="1" t="s">
        <v>27</v>
      </c>
      <c r="H1935" s="1" t="s">
        <v>28</v>
      </c>
      <c r="I1935" s="1">
        <v>2020</v>
      </c>
      <c r="J1935" s="1">
        <v>2020</v>
      </c>
      <c r="K1935" s="1" t="s">
        <v>4914</v>
      </c>
      <c r="L1935" s="2" t="s">
        <v>32</v>
      </c>
      <c r="M1935" s="1">
        <v>20</v>
      </c>
      <c r="N1935" s="2" t="s">
        <v>47</v>
      </c>
      <c r="O1935" s="2" t="s">
        <v>48</v>
      </c>
      <c r="P1935" s="4">
        <v>158</v>
      </c>
      <c r="Q1935" s="4">
        <v>158</v>
      </c>
      <c r="R1935" s="4">
        <v>0</v>
      </c>
      <c r="S1935" s="4">
        <v>0</v>
      </c>
      <c r="T1935" s="5">
        <v>0</v>
      </c>
      <c r="U1935" s="5">
        <v>0</v>
      </c>
      <c r="V1935" s="5">
        <v>0</v>
      </c>
      <c r="W1935" s="5">
        <v>0</v>
      </c>
      <c r="X1935" s="5">
        <v>0</v>
      </c>
      <c r="Y1935" s="6">
        <v>0</v>
      </c>
    </row>
    <row r="1936" spans="1:25" ht="116.5" thickBot="1" x14ac:dyDescent="0.4">
      <c r="A1936" s="20" t="s">
        <v>1180</v>
      </c>
      <c r="B1936" s="1">
        <v>7</v>
      </c>
      <c r="C1936" s="2" t="s">
        <v>2053</v>
      </c>
      <c r="D1936" s="1">
        <v>234</v>
      </c>
      <c r="E1936" s="3" t="s">
        <v>2054</v>
      </c>
      <c r="F1936" s="1">
        <v>107000</v>
      </c>
      <c r="G1936" s="1" t="s">
        <v>27</v>
      </c>
      <c r="H1936" s="1" t="s">
        <v>28</v>
      </c>
      <c r="I1936" s="1">
        <v>2020</v>
      </c>
      <c r="J1936" s="1">
        <v>2020</v>
      </c>
      <c r="K1936" s="1" t="s">
        <v>4914</v>
      </c>
      <c r="L1936" s="2" t="s">
        <v>206</v>
      </c>
      <c r="M1936" s="1">
        <v>30</v>
      </c>
      <c r="N1936" s="2" t="s">
        <v>2055</v>
      </c>
      <c r="O1936" s="2" t="s">
        <v>2056</v>
      </c>
      <c r="P1936" s="4">
        <v>1461956</v>
      </c>
      <c r="Q1936" s="4">
        <v>1535054</v>
      </c>
      <c r="R1936" s="4">
        <v>0</v>
      </c>
      <c r="S1936" s="4">
        <v>0</v>
      </c>
      <c r="T1936" s="5">
        <v>0</v>
      </c>
      <c r="U1936" s="5">
        <v>0</v>
      </c>
      <c r="V1936" s="5">
        <v>0</v>
      </c>
      <c r="W1936" s="5">
        <v>0</v>
      </c>
      <c r="X1936" s="5">
        <v>0</v>
      </c>
      <c r="Y1936" s="6">
        <v>0</v>
      </c>
    </row>
    <row r="1937" spans="1:25" ht="58.5" thickBot="1" x14ac:dyDescent="0.4">
      <c r="A1937" s="20" t="s">
        <v>1180</v>
      </c>
      <c r="B1937" s="1">
        <v>7</v>
      </c>
      <c r="C1937" s="2" t="s">
        <v>2053</v>
      </c>
      <c r="D1937" s="1">
        <v>234</v>
      </c>
      <c r="E1937" s="3" t="s">
        <v>2054</v>
      </c>
      <c r="F1937" s="1">
        <v>107000</v>
      </c>
      <c r="G1937" s="1" t="s">
        <v>27</v>
      </c>
      <c r="H1937" s="1" t="s">
        <v>28</v>
      </c>
      <c r="I1937" s="1">
        <v>2020</v>
      </c>
      <c r="J1937" s="1">
        <v>2020</v>
      </c>
      <c r="K1937" s="1" t="s">
        <v>4914</v>
      </c>
      <c r="L1937" s="2" t="s">
        <v>206</v>
      </c>
      <c r="M1937" s="1">
        <v>30</v>
      </c>
      <c r="N1937" s="2" t="s">
        <v>2057</v>
      </c>
      <c r="O1937" s="2" t="s">
        <v>2058</v>
      </c>
      <c r="P1937" s="4">
        <v>0</v>
      </c>
      <c r="Q1937" s="4">
        <v>0</v>
      </c>
      <c r="R1937" s="4">
        <v>0</v>
      </c>
      <c r="S1937" s="4">
        <v>0</v>
      </c>
      <c r="T1937" s="5">
        <v>0</v>
      </c>
      <c r="U1937" s="5">
        <v>0</v>
      </c>
      <c r="V1937" s="5">
        <v>0</v>
      </c>
      <c r="W1937" s="5">
        <v>0</v>
      </c>
      <c r="X1937" s="5">
        <v>0</v>
      </c>
      <c r="Y1937" s="6">
        <v>0</v>
      </c>
    </row>
    <row r="1938" spans="1:25" ht="58.5" thickBot="1" x14ac:dyDescent="0.4">
      <c r="A1938" s="20" t="s">
        <v>1180</v>
      </c>
      <c r="B1938" s="1">
        <v>7</v>
      </c>
      <c r="C1938" s="2" t="s">
        <v>2053</v>
      </c>
      <c r="D1938" s="1">
        <v>234</v>
      </c>
      <c r="E1938" s="3" t="s">
        <v>2054</v>
      </c>
      <c r="F1938" s="1">
        <v>107000</v>
      </c>
      <c r="G1938" s="1" t="s">
        <v>27</v>
      </c>
      <c r="H1938" s="1" t="s">
        <v>28</v>
      </c>
      <c r="I1938" s="1">
        <v>2020</v>
      </c>
      <c r="J1938" s="1">
        <v>2020</v>
      </c>
      <c r="K1938" s="1" t="s">
        <v>4914</v>
      </c>
      <c r="L1938" s="2" t="s">
        <v>206</v>
      </c>
      <c r="M1938" s="1">
        <v>30</v>
      </c>
      <c r="N1938" s="2" t="s">
        <v>2059</v>
      </c>
      <c r="O1938" s="2" t="s">
        <v>2060</v>
      </c>
      <c r="P1938" s="4">
        <v>0</v>
      </c>
      <c r="Q1938" s="4">
        <v>0</v>
      </c>
      <c r="R1938" s="4">
        <v>0</v>
      </c>
      <c r="S1938" s="4">
        <v>0</v>
      </c>
      <c r="T1938" s="5">
        <v>0</v>
      </c>
      <c r="U1938" s="5">
        <v>0</v>
      </c>
      <c r="V1938" s="5">
        <v>0</v>
      </c>
      <c r="W1938" s="5">
        <v>0</v>
      </c>
      <c r="X1938" s="5">
        <v>0</v>
      </c>
      <c r="Y1938" s="6">
        <v>0</v>
      </c>
    </row>
    <row r="1939" spans="1:25" ht="73" thickBot="1" x14ac:dyDescent="0.4">
      <c r="A1939" s="20" t="s">
        <v>1180</v>
      </c>
      <c r="B1939" s="1">
        <v>7</v>
      </c>
      <c r="C1939" s="2" t="s">
        <v>2053</v>
      </c>
      <c r="D1939" s="1">
        <v>234</v>
      </c>
      <c r="E1939" s="3" t="s">
        <v>2054</v>
      </c>
      <c r="F1939" s="1">
        <v>107000</v>
      </c>
      <c r="G1939" s="1" t="s">
        <v>27</v>
      </c>
      <c r="H1939" s="1" t="s">
        <v>28</v>
      </c>
      <c r="I1939" s="1">
        <v>2020</v>
      </c>
      <c r="J1939" s="1">
        <v>2020</v>
      </c>
      <c r="K1939" s="1" t="s">
        <v>4914</v>
      </c>
      <c r="L1939" s="2" t="s">
        <v>49</v>
      </c>
      <c r="M1939" s="1">
        <v>40</v>
      </c>
      <c r="N1939" s="2" t="s">
        <v>269</v>
      </c>
      <c r="O1939" s="2" t="s">
        <v>2061</v>
      </c>
      <c r="P1939" s="4">
        <v>0</v>
      </c>
      <c r="Q1939" s="4">
        <v>0</v>
      </c>
      <c r="R1939" s="4">
        <v>0</v>
      </c>
      <c r="S1939" s="4">
        <v>0</v>
      </c>
      <c r="T1939" s="5">
        <v>0</v>
      </c>
      <c r="U1939" s="5">
        <v>0</v>
      </c>
      <c r="V1939" s="5">
        <v>0</v>
      </c>
      <c r="W1939" s="5">
        <v>0</v>
      </c>
      <c r="X1939" s="5">
        <v>0</v>
      </c>
      <c r="Y1939" s="6">
        <v>0</v>
      </c>
    </row>
    <row r="1940" spans="1:25" ht="73" thickBot="1" x14ac:dyDescent="0.4">
      <c r="A1940" s="20" t="s">
        <v>1180</v>
      </c>
      <c r="B1940" s="1">
        <v>7</v>
      </c>
      <c r="C1940" s="2" t="s">
        <v>2053</v>
      </c>
      <c r="D1940" s="1">
        <v>234</v>
      </c>
      <c r="E1940" s="3" t="s">
        <v>2054</v>
      </c>
      <c r="F1940" s="1">
        <v>107000</v>
      </c>
      <c r="G1940" s="1" t="s">
        <v>271</v>
      </c>
      <c r="H1940" s="1" t="s">
        <v>59</v>
      </c>
      <c r="I1940" s="1" t="s">
        <v>272</v>
      </c>
      <c r="J1940" s="1">
        <v>2020.1</v>
      </c>
      <c r="K1940" s="1" t="s">
        <v>4916</v>
      </c>
      <c r="L1940" s="2" t="s">
        <v>49</v>
      </c>
      <c r="M1940" s="1">
        <v>40</v>
      </c>
      <c r="N1940" s="2" t="s">
        <v>273</v>
      </c>
      <c r="O1940" s="2" t="s">
        <v>2062</v>
      </c>
      <c r="P1940" s="4">
        <v>0</v>
      </c>
      <c r="Q1940" s="4">
        <v>0</v>
      </c>
      <c r="R1940" s="4">
        <v>0</v>
      </c>
      <c r="S1940" s="4">
        <v>0</v>
      </c>
      <c r="T1940" s="5">
        <v>0</v>
      </c>
      <c r="U1940" s="5">
        <v>0</v>
      </c>
      <c r="V1940" s="5">
        <v>0</v>
      </c>
      <c r="W1940" s="5">
        <v>0</v>
      </c>
      <c r="X1940" s="5">
        <v>0</v>
      </c>
      <c r="Y1940" s="6">
        <v>0</v>
      </c>
    </row>
    <row r="1941" spans="1:25" ht="73" thickBot="1" x14ac:dyDescent="0.4">
      <c r="A1941" s="20" t="s">
        <v>1180</v>
      </c>
      <c r="B1941" s="1">
        <v>7</v>
      </c>
      <c r="C1941" s="2" t="s">
        <v>2053</v>
      </c>
      <c r="D1941" s="1">
        <v>234</v>
      </c>
      <c r="E1941" s="3" t="s">
        <v>2054</v>
      </c>
      <c r="F1941" s="1">
        <v>107000</v>
      </c>
      <c r="G1941" s="1" t="s">
        <v>58</v>
      </c>
      <c r="H1941" s="1" t="s">
        <v>59</v>
      </c>
      <c r="I1941" s="1" t="s">
        <v>60</v>
      </c>
      <c r="J1941" s="1">
        <v>2021</v>
      </c>
      <c r="K1941" s="1" t="s">
        <v>4915</v>
      </c>
      <c r="L1941" s="2" t="s">
        <v>206</v>
      </c>
      <c r="M1941" s="1">
        <v>30</v>
      </c>
      <c r="N1941" s="2" t="s">
        <v>275</v>
      </c>
      <c r="O1941" s="2" t="s">
        <v>276</v>
      </c>
      <c r="P1941" s="4">
        <v>0</v>
      </c>
      <c r="Q1941" s="4">
        <v>-1535054</v>
      </c>
      <c r="R1941" s="4">
        <v>0</v>
      </c>
      <c r="S1941" s="4">
        <v>0</v>
      </c>
      <c r="T1941" s="5">
        <v>0</v>
      </c>
      <c r="U1941" s="5">
        <v>0</v>
      </c>
      <c r="V1941" s="5">
        <v>0</v>
      </c>
      <c r="W1941" s="5">
        <v>0</v>
      </c>
      <c r="X1941" s="5">
        <v>0</v>
      </c>
      <c r="Y1941" s="6">
        <v>0</v>
      </c>
    </row>
    <row r="1942" spans="1:25" ht="116.5" thickBot="1" x14ac:dyDescent="0.4">
      <c r="A1942" s="20" t="s">
        <v>1180</v>
      </c>
      <c r="B1942" s="1">
        <v>7</v>
      </c>
      <c r="C1942" s="2" t="s">
        <v>2053</v>
      </c>
      <c r="D1942" s="1">
        <v>234</v>
      </c>
      <c r="E1942" s="3" t="s">
        <v>2054</v>
      </c>
      <c r="F1942" s="1">
        <v>107000</v>
      </c>
      <c r="G1942" s="1" t="s">
        <v>58</v>
      </c>
      <c r="H1942" s="1" t="s">
        <v>59</v>
      </c>
      <c r="I1942" s="1" t="s">
        <v>60</v>
      </c>
      <c r="J1942" s="1">
        <v>2021</v>
      </c>
      <c r="K1942" s="1" t="s">
        <v>4915</v>
      </c>
      <c r="L1942" s="2" t="s">
        <v>206</v>
      </c>
      <c r="M1942" s="1">
        <v>30</v>
      </c>
      <c r="N1942" s="2" t="s">
        <v>2063</v>
      </c>
      <c r="O1942" s="2" t="s">
        <v>2064</v>
      </c>
      <c r="P1942" s="4">
        <v>0</v>
      </c>
      <c r="Q1942" s="4">
        <v>1535054</v>
      </c>
      <c r="R1942" s="4">
        <v>0</v>
      </c>
      <c r="S1942" s="4">
        <v>0</v>
      </c>
      <c r="T1942" s="5">
        <v>0</v>
      </c>
      <c r="U1942" s="5">
        <v>0</v>
      </c>
      <c r="V1942" s="5">
        <v>0</v>
      </c>
      <c r="W1942" s="5">
        <v>0</v>
      </c>
      <c r="X1942" s="5">
        <v>0</v>
      </c>
      <c r="Y1942" s="6">
        <v>0</v>
      </c>
    </row>
    <row r="1943" spans="1:25" ht="73" thickBot="1" x14ac:dyDescent="0.4">
      <c r="A1943" s="20" t="s">
        <v>1180</v>
      </c>
      <c r="B1943" s="1">
        <v>7</v>
      </c>
      <c r="C1943" s="2" t="s">
        <v>2065</v>
      </c>
      <c r="D1943" s="1">
        <v>239</v>
      </c>
      <c r="E1943" s="3" t="s">
        <v>2066</v>
      </c>
      <c r="F1943" s="1">
        <v>108000</v>
      </c>
      <c r="G1943" s="1" t="s">
        <v>27</v>
      </c>
      <c r="H1943" s="1" t="s">
        <v>28</v>
      </c>
      <c r="I1943" s="1">
        <v>2020</v>
      </c>
      <c r="J1943" s="1">
        <v>2020</v>
      </c>
      <c r="K1943" s="1" t="s">
        <v>4914</v>
      </c>
      <c r="L1943" s="2" t="s">
        <v>29</v>
      </c>
      <c r="M1943" s="1">
        <v>10</v>
      </c>
      <c r="N1943" s="2" t="s">
        <v>30</v>
      </c>
      <c r="O1943" s="2" t="s">
        <v>31</v>
      </c>
      <c r="P1943" s="4">
        <v>2281936</v>
      </c>
      <c r="Q1943" s="4">
        <v>2281936</v>
      </c>
      <c r="R1943" s="4">
        <v>705780</v>
      </c>
      <c r="S1943" s="4">
        <v>705780</v>
      </c>
      <c r="T1943" s="5">
        <v>22.5</v>
      </c>
      <c r="U1943" s="5">
        <v>22.5</v>
      </c>
      <c r="V1943" s="5">
        <v>15</v>
      </c>
      <c r="W1943" s="5">
        <v>15</v>
      </c>
      <c r="X1943" s="5">
        <v>37.5</v>
      </c>
      <c r="Y1943" s="6">
        <v>37.5</v>
      </c>
    </row>
    <row r="1944" spans="1:25" ht="87.5" thickBot="1" x14ac:dyDescent="0.4">
      <c r="A1944" s="20" t="s">
        <v>1180</v>
      </c>
      <c r="B1944" s="1">
        <v>7</v>
      </c>
      <c r="C1944" s="2" t="s">
        <v>2065</v>
      </c>
      <c r="D1944" s="1">
        <v>239</v>
      </c>
      <c r="E1944" s="3" t="s">
        <v>2066</v>
      </c>
      <c r="F1944" s="1">
        <v>108000</v>
      </c>
      <c r="G1944" s="1" t="s">
        <v>27</v>
      </c>
      <c r="H1944" s="1" t="s">
        <v>28</v>
      </c>
      <c r="I1944" s="1">
        <v>2020</v>
      </c>
      <c r="J1944" s="1">
        <v>2020</v>
      </c>
      <c r="K1944" s="1" t="s">
        <v>4914</v>
      </c>
      <c r="L1944" s="2" t="s">
        <v>32</v>
      </c>
      <c r="M1944" s="1">
        <v>20</v>
      </c>
      <c r="N1944" s="2" t="s">
        <v>33</v>
      </c>
      <c r="O1944" s="2" t="s">
        <v>34</v>
      </c>
      <c r="P1944" s="4">
        <v>19529</v>
      </c>
      <c r="Q1944" s="4">
        <v>19529</v>
      </c>
      <c r="R1944" s="4">
        <v>5562</v>
      </c>
      <c r="S1944" s="4">
        <v>5562</v>
      </c>
      <c r="T1944" s="5">
        <v>0</v>
      </c>
      <c r="U1944" s="5">
        <v>0</v>
      </c>
      <c r="V1944" s="5">
        <v>0</v>
      </c>
      <c r="W1944" s="5">
        <v>0</v>
      </c>
      <c r="X1944" s="5">
        <v>0</v>
      </c>
      <c r="Y1944" s="6">
        <v>0</v>
      </c>
    </row>
    <row r="1945" spans="1:25" ht="73" thickBot="1" x14ac:dyDescent="0.4">
      <c r="A1945" s="20" t="s">
        <v>1180</v>
      </c>
      <c r="B1945" s="1">
        <v>7</v>
      </c>
      <c r="C1945" s="2" t="s">
        <v>2065</v>
      </c>
      <c r="D1945" s="1">
        <v>239</v>
      </c>
      <c r="E1945" s="3" t="s">
        <v>2066</v>
      </c>
      <c r="F1945" s="1">
        <v>108000</v>
      </c>
      <c r="G1945" s="1" t="s">
        <v>27</v>
      </c>
      <c r="H1945" s="1" t="s">
        <v>28</v>
      </c>
      <c r="I1945" s="1">
        <v>2020</v>
      </c>
      <c r="J1945" s="1">
        <v>2020</v>
      </c>
      <c r="K1945" s="1" t="s">
        <v>4914</v>
      </c>
      <c r="L1945" s="2" t="s">
        <v>32</v>
      </c>
      <c r="M1945" s="1">
        <v>20</v>
      </c>
      <c r="N1945" s="2" t="s">
        <v>35</v>
      </c>
      <c r="O1945" s="2" t="s">
        <v>36</v>
      </c>
      <c r="P1945" s="4">
        <v>30297</v>
      </c>
      <c r="Q1945" s="4">
        <v>30297</v>
      </c>
      <c r="R1945" s="4">
        <v>7821</v>
      </c>
      <c r="S1945" s="4">
        <v>7821</v>
      </c>
      <c r="T1945" s="5">
        <v>0</v>
      </c>
      <c r="U1945" s="5">
        <v>0</v>
      </c>
      <c r="V1945" s="5">
        <v>0</v>
      </c>
      <c r="W1945" s="5">
        <v>0</v>
      </c>
      <c r="X1945" s="5">
        <v>0</v>
      </c>
      <c r="Y1945" s="6">
        <v>0</v>
      </c>
    </row>
    <row r="1946" spans="1:25" ht="87.5" thickBot="1" x14ac:dyDescent="0.4">
      <c r="A1946" s="20" t="s">
        <v>1180</v>
      </c>
      <c r="B1946" s="1">
        <v>7</v>
      </c>
      <c r="C1946" s="2" t="s">
        <v>2065</v>
      </c>
      <c r="D1946" s="1">
        <v>239</v>
      </c>
      <c r="E1946" s="3" t="s">
        <v>2066</v>
      </c>
      <c r="F1946" s="1">
        <v>108000</v>
      </c>
      <c r="G1946" s="1" t="s">
        <v>27</v>
      </c>
      <c r="H1946" s="1" t="s">
        <v>28</v>
      </c>
      <c r="I1946" s="1">
        <v>2020</v>
      </c>
      <c r="J1946" s="1">
        <v>2020</v>
      </c>
      <c r="K1946" s="1" t="s">
        <v>4914</v>
      </c>
      <c r="L1946" s="2" t="s">
        <v>32</v>
      </c>
      <c r="M1946" s="1">
        <v>20</v>
      </c>
      <c r="N1946" s="2" t="s">
        <v>342</v>
      </c>
      <c r="O1946" s="2" t="s">
        <v>343</v>
      </c>
      <c r="P1946" s="4">
        <v>18311</v>
      </c>
      <c r="Q1946" s="4">
        <v>18311</v>
      </c>
      <c r="R1946" s="4">
        <v>7272</v>
      </c>
      <c r="S1946" s="4">
        <v>7272</v>
      </c>
      <c r="T1946" s="5">
        <v>0</v>
      </c>
      <c r="U1946" s="5">
        <v>0</v>
      </c>
      <c r="V1946" s="5">
        <v>0</v>
      </c>
      <c r="W1946" s="5">
        <v>0</v>
      </c>
      <c r="X1946" s="5">
        <v>0</v>
      </c>
      <c r="Y1946" s="6">
        <v>0</v>
      </c>
    </row>
    <row r="1947" spans="1:25" ht="73" thickBot="1" x14ac:dyDescent="0.4">
      <c r="A1947" s="20" t="s">
        <v>1180</v>
      </c>
      <c r="B1947" s="1">
        <v>7</v>
      </c>
      <c r="C1947" s="2" t="s">
        <v>2065</v>
      </c>
      <c r="D1947" s="1">
        <v>239</v>
      </c>
      <c r="E1947" s="3" t="s">
        <v>2066</v>
      </c>
      <c r="F1947" s="1">
        <v>108000</v>
      </c>
      <c r="G1947" s="1" t="s">
        <v>27</v>
      </c>
      <c r="H1947" s="1" t="s">
        <v>28</v>
      </c>
      <c r="I1947" s="1">
        <v>2020</v>
      </c>
      <c r="J1947" s="1">
        <v>2020</v>
      </c>
      <c r="K1947" s="1" t="s">
        <v>4914</v>
      </c>
      <c r="L1947" s="2" t="s">
        <v>32</v>
      </c>
      <c r="M1947" s="1">
        <v>20</v>
      </c>
      <c r="N1947" s="2" t="s">
        <v>37</v>
      </c>
      <c r="O1947" s="2" t="s">
        <v>38</v>
      </c>
      <c r="P1947" s="4">
        <v>-195</v>
      </c>
      <c r="Q1947" s="4">
        <v>-195</v>
      </c>
      <c r="R1947" s="4">
        <v>-242</v>
      </c>
      <c r="S1947" s="4">
        <v>-242</v>
      </c>
      <c r="T1947" s="5">
        <v>0</v>
      </c>
      <c r="U1947" s="5">
        <v>0</v>
      </c>
      <c r="V1947" s="5">
        <v>0</v>
      </c>
      <c r="W1947" s="5">
        <v>0</v>
      </c>
      <c r="X1947" s="5">
        <v>0</v>
      </c>
      <c r="Y1947" s="6">
        <v>0</v>
      </c>
    </row>
    <row r="1948" spans="1:25" ht="87.5" thickBot="1" x14ac:dyDescent="0.4">
      <c r="A1948" s="20" t="s">
        <v>1180</v>
      </c>
      <c r="B1948" s="1">
        <v>7</v>
      </c>
      <c r="C1948" s="2" t="s">
        <v>2065</v>
      </c>
      <c r="D1948" s="1">
        <v>239</v>
      </c>
      <c r="E1948" s="3" t="s">
        <v>2066</v>
      </c>
      <c r="F1948" s="1">
        <v>108000</v>
      </c>
      <c r="G1948" s="1" t="s">
        <v>27</v>
      </c>
      <c r="H1948" s="1" t="s">
        <v>28</v>
      </c>
      <c r="I1948" s="1">
        <v>2020</v>
      </c>
      <c r="J1948" s="1">
        <v>2020</v>
      </c>
      <c r="K1948" s="1" t="s">
        <v>4914</v>
      </c>
      <c r="L1948" s="2" t="s">
        <v>32</v>
      </c>
      <c r="M1948" s="1">
        <v>20</v>
      </c>
      <c r="N1948" s="2" t="s">
        <v>39</v>
      </c>
      <c r="O1948" s="2" t="s">
        <v>40</v>
      </c>
      <c r="P1948" s="4">
        <v>20</v>
      </c>
      <c r="Q1948" s="4">
        <v>20</v>
      </c>
      <c r="R1948" s="4">
        <v>17</v>
      </c>
      <c r="S1948" s="4">
        <v>17</v>
      </c>
      <c r="T1948" s="5">
        <v>0</v>
      </c>
      <c r="U1948" s="5">
        <v>0</v>
      </c>
      <c r="V1948" s="5">
        <v>0</v>
      </c>
      <c r="W1948" s="5">
        <v>0</v>
      </c>
      <c r="X1948" s="5">
        <v>0</v>
      </c>
      <c r="Y1948" s="6">
        <v>0</v>
      </c>
    </row>
    <row r="1949" spans="1:25" ht="73" thickBot="1" x14ac:dyDescent="0.4">
      <c r="A1949" s="20" t="s">
        <v>1180</v>
      </c>
      <c r="B1949" s="1">
        <v>7</v>
      </c>
      <c r="C1949" s="2" t="s">
        <v>2065</v>
      </c>
      <c r="D1949" s="1">
        <v>239</v>
      </c>
      <c r="E1949" s="3" t="s">
        <v>2066</v>
      </c>
      <c r="F1949" s="1">
        <v>108000</v>
      </c>
      <c r="G1949" s="1" t="s">
        <v>27</v>
      </c>
      <c r="H1949" s="1" t="s">
        <v>28</v>
      </c>
      <c r="I1949" s="1">
        <v>2020</v>
      </c>
      <c r="J1949" s="1">
        <v>2020</v>
      </c>
      <c r="K1949" s="1" t="s">
        <v>4914</v>
      </c>
      <c r="L1949" s="2" t="s">
        <v>32</v>
      </c>
      <c r="M1949" s="1">
        <v>20</v>
      </c>
      <c r="N1949" s="2" t="s">
        <v>41</v>
      </c>
      <c r="O1949" s="2" t="s">
        <v>42</v>
      </c>
      <c r="P1949" s="4">
        <v>17387</v>
      </c>
      <c r="Q1949" s="4">
        <v>17387</v>
      </c>
      <c r="R1949" s="4">
        <v>6373</v>
      </c>
      <c r="S1949" s="4">
        <v>6373</v>
      </c>
      <c r="T1949" s="5">
        <v>0</v>
      </c>
      <c r="U1949" s="5">
        <v>0</v>
      </c>
      <c r="V1949" s="5">
        <v>0</v>
      </c>
      <c r="W1949" s="5">
        <v>0</v>
      </c>
      <c r="X1949" s="5">
        <v>0</v>
      </c>
      <c r="Y1949" s="6">
        <v>0</v>
      </c>
    </row>
    <row r="1950" spans="1:25" ht="87.5" thickBot="1" x14ac:dyDescent="0.4">
      <c r="A1950" s="20" t="s">
        <v>1180</v>
      </c>
      <c r="B1950" s="1">
        <v>7</v>
      </c>
      <c r="C1950" s="2" t="s">
        <v>2065</v>
      </c>
      <c r="D1950" s="1">
        <v>239</v>
      </c>
      <c r="E1950" s="3" t="s">
        <v>2066</v>
      </c>
      <c r="F1950" s="1">
        <v>108000</v>
      </c>
      <c r="G1950" s="1" t="s">
        <v>27</v>
      </c>
      <c r="H1950" s="1" t="s">
        <v>28</v>
      </c>
      <c r="I1950" s="1">
        <v>2020</v>
      </c>
      <c r="J1950" s="1">
        <v>2020</v>
      </c>
      <c r="K1950" s="1" t="s">
        <v>4914</v>
      </c>
      <c r="L1950" s="2" t="s">
        <v>32</v>
      </c>
      <c r="M1950" s="1">
        <v>20</v>
      </c>
      <c r="N1950" s="2" t="s">
        <v>302</v>
      </c>
      <c r="O1950" s="2" t="s">
        <v>303</v>
      </c>
      <c r="P1950" s="4">
        <v>12473</v>
      </c>
      <c r="Q1950" s="4">
        <v>12473</v>
      </c>
      <c r="R1950" s="4">
        <v>3149</v>
      </c>
      <c r="S1950" s="4">
        <v>3149</v>
      </c>
      <c r="T1950" s="5">
        <v>0</v>
      </c>
      <c r="U1950" s="5">
        <v>0</v>
      </c>
      <c r="V1950" s="5">
        <v>0</v>
      </c>
      <c r="W1950" s="5">
        <v>0</v>
      </c>
      <c r="X1950" s="5">
        <v>0</v>
      </c>
      <c r="Y1950" s="6">
        <v>0</v>
      </c>
    </row>
    <row r="1951" spans="1:25" ht="87.5" thickBot="1" x14ac:dyDescent="0.4">
      <c r="A1951" s="20" t="s">
        <v>1180</v>
      </c>
      <c r="B1951" s="1">
        <v>7</v>
      </c>
      <c r="C1951" s="2" t="s">
        <v>2065</v>
      </c>
      <c r="D1951" s="1">
        <v>239</v>
      </c>
      <c r="E1951" s="3" t="s">
        <v>2066</v>
      </c>
      <c r="F1951" s="1">
        <v>108000</v>
      </c>
      <c r="G1951" s="1" t="s">
        <v>27</v>
      </c>
      <c r="H1951" s="1" t="s">
        <v>28</v>
      </c>
      <c r="I1951" s="1">
        <v>2020</v>
      </c>
      <c r="J1951" s="1">
        <v>2020</v>
      </c>
      <c r="K1951" s="1" t="s">
        <v>4914</v>
      </c>
      <c r="L1951" s="2" t="s">
        <v>32</v>
      </c>
      <c r="M1951" s="1">
        <v>20</v>
      </c>
      <c r="N1951" s="2" t="s">
        <v>344</v>
      </c>
      <c r="O1951" s="2" t="s">
        <v>345</v>
      </c>
      <c r="P1951" s="4">
        <v>-34</v>
      </c>
      <c r="Q1951" s="4">
        <v>-34</v>
      </c>
      <c r="R1951" s="4">
        <v>-34</v>
      </c>
      <c r="S1951" s="4">
        <v>-34</v>
      </c>
      <c r="T1951" s="5">
        <v>0</v>
      </c>
      <c r="U1951" s="5">
        <v>0</v>
      </c>
      <c r="V1951" s="5">
        <v>0</v>
      </c>
      <c r="W1951" s="5">
        <v>0</v>
      </c>
      <c r="X1951" s="5">
        <v>0</v>
      </c>
      <c r="Y1951" s="6">
        <v>0</v>
      </c>
    </row>
    <row r="1952" spans="1:25" ht="87.5" thickBot="1" x14ac:dyDescent="0.4">
      <c r="A1952" s="20" t="s">
        <v>1180</v>
      </c>
      <c r="B1952" s="1">
        <v>7</v>
      </c>
      <c r="C1952" s="2" t="s">
        <v>2065</v>
      </c>
      <c r="D1952" s="1">
        <v>239</v>
      </c>
      <c r="E1952" s="3" t="s">
        <v>2066</v>
      </c>
      <c r="F1952" s="1">
        <v>108000</v>
      </c>
      <c r="G1952" s="1" t="s">
        <v>27</v>
      </c>
      <c r="H1952" s="1" t="s">
        <v>28</v>
      </c>
      <c r="I1952" s="1">
        <v>2020</v>
      </c>
      <c r="J1952" s="1">
        <v>2020</v>
      </c>
      <c r="K1952" s="1" t="s">
        <v>4914</v>
      </c>
      <c r="L1952" s="2" t="s">
        <v>32</v>
      </c>
      <c r="M1952" s="1">
        <v>20</v>
      </c>
      <c r="N1952" s="2" t="s">
        <v>43</v>
      </c>
      <c r="O1952" s="2" t="s">
        <v>44</v>
      </c>
      <c r="P1952" s="4">
        <v>267</v>
      </c>
      <c r="Q1952" s="4">
        <v>267</v>
      </c>
      <c r="R1952" s="4">
        <v>69</v>
      </c>
      <c r="S1952" s="4">
        <v>69</v>
      </c>
      <c r="T1952" s="5">
        <v>0</v>
      </c>
      <c r="U1952" s="5">
        <v>0</v>
      </c>
      <c r="V1952" s="5">
        <v>0</v>
      </c>
      <c r="W1952" s="5">
        <v>0</v>
      </c>
      <c r="X1952" s="5">
        <v>0</v>
      </c>
      <c r="Y1952" s="6">
        <v>0</v>
      </c>
    </row>
    <row r="1953" spans="1:25" ht="73" thickBot="1" x14ac:dyDescent="0.4">
      <c r="A1953" s="20" t="s">
        <v>1180</v>
      </c>
      <c r="B1953" s="1">
        <v>7</v>
      </c>
      <c r="C1953" s="2" t="s">
        <v>2065</v>
      </c>
      <c r="D1953" s="1">
        <v>239</v>
      </c>
      <c r="E1953" s="3" t="s">
        <v>2066</v>
      </c>
      <c r="F1953" s="1">
        <v>108000</v>
      </c>
      <c r="G1953" s="1" t="s">
        <v>27</v>
      </c>
      <c r="H1953" s="1" t="s">
        <v>28</v>
      </c>
      <c r="I1953" s="1">
        <v>2020</v>
      </c>
      <c r="J1953" s="1">
        <v>2020</v>
      </c>
      <c r="K1953" s="1" t="s">
        <v>4914</v>
      </c>
      <c r="L1953" s="2" t="s">
        <v>32</v>
      </c>
      <c r="M1953" s="1">
        <v>20</v>
      </c>
      <c r="N1953" s="2" t="s">
        <v>45</v>
      </c>
      <c r="O1953" s="2" t="s">
        <v>46</v>
      </c>
      <c r="P1953" s="4">
        <v>-267</v>
      </c>
      <c r="Q1953" s="4">
        <v>-267</v>
      </c>
      <c r="R1953" s="4">
        <v>-68</v>
      </c>
      <c r="S1953" s="4">
        <v>-68</v>
      </c>
      <c r="T1953" s="5">
        <v>0</v>
      </c>
      <c r="U1953" s="5">
        <v>0</v>
      </c>
      <c r="V1953" s="5">
        <v>0</v>
      </c>
      <c r="W1953" s="5">
        <v>0</v>
      </c>
      <c r="X1953" s="5">
        <v>0</v>
      </c>
      <c r="Y1953" s="6">
        <v>0</v>
      </c>
    </row>
    <row r="1954" spans="1:25" ht="73" thickBot="1" x14ac:dyDescent="0.4">
      <c r="A1954" s="20" t="s">
        <v>1180</v>
      </c>
      <c r="B1954" s="1">
        <v>7</v>
      </c>
      <c r="C1954" s="2" t="s">
        <v>2065</v>
      </c>
      <c r="D1954" s="1">
        <v>239</v>
      </c>
      <c r="E1954" s="3" t="s">
        <v>2066</v>
      </c>
      <c r="F1954" s="1">
        <v>108000</v>
      </c>
      <c r="G1954" s="1" t="s">
        <v>27</v>
      </c>
      <c r="H1954" s="1" t="s">
        <v>28</v>
      </c>
      <c r="I1954" s="1">
        <v>2020</v>
      </c>
      <c r="J1954" s="1">
        <v>2020</v>
      </c>
      <c r="K1954" s="1" t="s">
        <v>4914</v>
      </c>
      <c r="L1954" s="2" t="s">
        <v>32</v>
      </c>
      <c r="M1954" s="1">
        <v>20</v>
      </c>
      <c r="N1954" s="2" t="s">
        <v>47</v>
      </c>
      <c r="O1954" s="2" t="s">
        <v>48</v>
      </c>
      <c r="P1954" s="4">
        <v>-25</v>
      </c>
      <c r="Q1954" s="4">
        <v>-25</v>
      </c>
      <c r="R1954" s="4">
        <v>0</v>
      </c>
      <c r="S1954" s="4">
        <v>0</v>
      </c>
      <c r="T1954" s="5">
        <v>0</v>
      </c>
      <c r="U1954" s="5">
        <v>0</v>
      </c>
      <c r="V1954" s="5">
        <v>0</v>
      </c>
      <c r="W1954" s="5">
        <v>0</v>
      </c>
      <c r="X1954" s="5">
        <v>0</v>
      </c>
      <c r="Y1954" s="6">
        <v>0</v>
      </c>
    </row>
    <row r="1955" spans="1:25" ht="73" thickBot="1" x14ac:dyDescent="0.4">
      <c r="A1955" s="20" t="s">
        <v>1180</v>
      </c>
      <c r="B1955" s="1">
        <v>7</v>
      </c>
      <c r="C1955" s="2" t="s">
        <v>2065</v>
      </c>
      <c r="D1955" s="1">
        <v>239</v>
      </c>
      <c r="E1955" s="3" t="s">
        <v>2066</v>
      </c>
      <c r="F1955" s="1">
        <v>108000</v>
      </c>
      <c r="G1955" s="1" t="s">
        <v>58</v>
      </c>
      <c r="H1955" s="1" t="s">
        <v>59</v>
      </c>
      <c r="I1955" s="1" t="s">
        <v>60</v>
      </c>
      <c r="J1955" s="1">
        <v>2021</v>
      </c>
      <c r="K1955" s="1" t="s">
        <v>4915</v>
      </c>
      <c r="L1955" s="2" t="s">
        <v>206</v>
      </c>
      <c r="M1955" s="1">
        <v>30</v>
      </c>
      <c r="N1955" s="2" t="s">
        <v>2067</v>
      </c>
      <c r="O1955" s="2" t="s">
        <v>2068</v>
      </c>
      <c r="P1955" s="4">
        <v>0</v>
      </c>
      <c r="Q1955" s="4">
        <v>62563</v>
      </c>
      <c r="R1955" s="4">
        <v>0</v>
      </c>
      <c r="S1955" s="4">
        <v>0</v>
      </c>
      <c r="T1955" s="5">
        <v>0</v>
      </c>
      <c r="U1955" s="5">
        <v>0</v>
      </c>
      <c r="V1955" s="5">
        <v>0</v>
      </c>
      <c r="W1955" s="5">
        <v>0</v>
      </c>
      <c r="X1955" s="5">
        <v>0</v>
      </c>
      <c r="Y1955" s="6">
        <v>0</v>
      </c>
    </row>
    <row r="1956" spans="1:25" ht="73" thickBot="1" x14ac:dyDescent="0.4">
      <c r="A1956" s="20" t="s">
        <v>1180</v>
      </c>
      <c r="B1956" s="1">
        <v>7</v>
      </c>
      <c r="C1956" s="2" t="s">
        <v>2069</v>
      </c>
      <c r="D1956" s="1">
        <v>417</v>
      </c>
      <c r="E1956" s="3" t="s">
        <v>2070</v>
      </c>
      <c r="F1956" s="1">
        <v>109000</v>
      </c>
      <c r="G1956" s="1" t="s">
        <v>27</v>
      </c>
      <c r="H1956" s="1" t="s">
        <v>28</v>
      </c>
      <c r="I1956" s="1">
        <v>2020</v>
      </c>
      <c r="J1956" s="1">
        <v>2020</v>
      </c>
      <c r="K1956" s="1" t="s">
        <v>4914</v>
      </c>
      <c r="L1956" s="2" t="s">
        <v>29</v>
      </c>
      <c r="M1956" s="1">
        <v>10</v>
      </c>
      <c r="N1956" s="2" t="s">
        <v>30</v>
      </c>
      <c r="O1956" s="2" t="s">
        <v>31</v>
      </c>
      <c r="P1956" s="4">
        <v>661973</v>
      </c>
      <c r="Q1956" s="4">
        <v>661973</v>
      </c>
      <c r="R1956" s="4">
        <v>180177</v>
      </c>
      <c r="S1956" s="4">
        <v>180177</v>
      </c>
      <c r="T1956" s="5">
        <v>8</v>
      </c>
      <c r="U1956" s="5">
        <v>8</v>
      </c>
      <c r="V1956" s="5">
        <v>3</v>
      </c>
      <c r="W1956" s="5">
        <v>3</v>
      </c>
      <c r="X1956" s="5">
        <v>11</v>
      </c>
      <c r="Y1956" s="6">
        <v>11</v>
      </c>
    </row>
    <row r="1957" spans="1:25" ht="87.5" thickBot="1" x14ac:dyDescent="0.4">
      <c r="A1957" s="20" t="s">
        <v>1180</v>
      </c>
      <c r="B1957" s="1">
        <v>7</v>
      </c>
      <c r="C1957" s="2" t="s">
        <v>2069</v>
      </c>
      <c r="D1957" s="1">
        <v>417</v>
      </c>
      <c r="E1957" s="3" t="s">
        <v>2070</v>
      </c>
      <c r="F1957" s="1">
        <v>109000</v>
      </c>
      <c r="G1957" s="1" t="s">
        <v>27</v>
      </c>
      <c r="H1957" s="1" t="s">
        <v>28</v>
      </c>
      <c r="I1957" s="1">
        <v>2020</v>
      </c>
      <c r="J1957" s="1">
        <v>2020</v>
      </c>
      <c r="K1957" s="1" t="s">
        <v>4914</v>
      </c>
      <c r="L1957" s="2" t="s">
        <v>32</v>
      </c>
      <c r="M1957" s="1">
        <v>20</v>
      </c>
      <c r="N1957" s="2" t="s">
        <v>33</v>
      </c>
      <c r="O1957" s="2" t="s">
        <v>34</v>
      </c>
      <c r="P1957" s="4">
        <v>2649</v>
      </c>
      <c r="Q1957" s="4">
        <v>2649</v>
      </c>
      <c r="R1957" s="4">
        <v>0</v>
      </c>
      <c r="S1957" s="4">
        <v>0</v>
      </c>
      <c r="T1957" s="5">
        <v>0</v>
      </c>
      <c r="U1957" s="5">
        <v>0</v>
      </c>
      <c r="V1957" s="5">
        <v>0</v>
      </c>
      <c r="W1957" s="5">
        <v>0</v>
      </c>
      <c r="X1957" s="5">
        <v>0</v>
      </c>
      <c r="Y1957" s="6">
        <v>0</v>
      </c>
    </row>
    <row r="1958" spans="1:25" ht="73" thickBot="1" x14ac:dyDescent="0.4">
      <c r="A1958" s="20" t="s">
        <v>1180</v>
      </c>
      <c r="B1958" s="1">
        <v>7</v>
      </c>
      <c r="C1958" s="2" t="s">
        <v>2069</v>
      </c>
      <c r="D1958" s="1">
        <v>417</v>
      </c>
      <c r="E1958" s="3" t="s">
        <v>2070</v>
      </c>
      <c r="F1958" s="1">
        <v>109000</v>
      </c>
      <c r="G1958" s="1" t="s">
        <v>27</v>
      </c>
      <c r="H1958" s="1" t="s">
        <v>28</v>
      </c>
      <c r="I1958" s="1">
        <v>2020</v>
      </c>
      <c r="J1958" s="1">
        <v>2020</v>
      </c>
      <c r="K1958" s="1" t="s">
        <v>4914</v>
      </c>
      <c r="L1958" s="2" t="s">
        <v>32</v>
      </c>
      <c r="M1958" s="1">
        <v>20</v>
      </c>
      <c r="N1958" s="2" t="s">
        <v>35</v>
      </c>
      <c r="O1958" s="2" t="s">
        <v>36</v>
      </c>
      <c r="P1958" s="4">
        <v>6826</v>
      </c>
      <c r="Q1958" s="4">
        <v>6826</v>
      </c>
      <c r="R1958" s="4">
        <v>591</v>
      </c>
      <c r="S1958" s="4">
        <v>591</v>
      </c>
      <c r="T1958" s="5">
        <v>0</v>
      </c>
      <c r="U1958" s="5">
        <v>0</v>
      </c>
      <c r="V1958" s="5">
        <v>0</v>
      </c>
      <c r="W1958" s="5">
        <v>0</v>
      </c>
      <c r="X1958" s="5">
        <v>0</v>
      </c>
      <c r="Y1958" s="6">
        <v>0</v>
      </c>
    </row>
    <row r="1959" spans="1:25" ht="87.5" thickBot="1" x14ac:dyDescent="0.4">
      <c r="A1959" s="20" t="s">
        <v>1180</v>
      </c>
      <c r="B1959" s="1">
        <v>7</v>
      </c>
      <c r="C1959" s="2" t="s">
        <v>2069</v>
      </c>
      <c r="D1959" s="1">
        <v>417</v>
      </c>
      <c r="E1959" s="3" t="s">
        <v>2070</v>
      </c>
      <c r="F1959" s="1">
        <v>109000</v>
      </c>
      <c r="G1959" s="1" t="s">
        <v>27</v>
      </c>
      <c r="H1959" s="1" t="s">
        <v>28</v>
      </c>
      <c r="I1959" s="1">
        <v>2020</v>
      </c>
      <c r="J1959" s="1">
        <v>2020</v>
      </c>
      <c r="K1959" s="1" t="s">
        <v>4914</v>
      </c>
      <c r="L1959" s="2" t="s">
        <v>32</v>
      </c>
      <c r="M1959" s="1">
        <v>20</v>
      </c>
      <c r="N1959" s="2" t="s">
        <v>342</v>
      </c>
      <c r="O1959" s="2" t="s">
        <v>343</v>
      </c>
      <c r="P1959" s="4">
        <v>13502</v>
      </c>
      <c r="Q1959" s="4">
        <v>13502</v>
      </c>
      <c r="R1959" s="4">
        <v>25217</v>
      </c>
      <c r="S1959" s="4">
        <v>25217</v>
      </c>
      <c r="T1959" s="5">
        <v>0</v>
      </c>
      <c r="U1959" s="5">
        <v>0</v>
      </c>
      <c r="V1959" s="5">
        <v>0</v>
      </c>
      <c r="W1959" s="5">
        <v>0</v>
      </c>
      <c r="X1959" s="5">
        <v>0</v>
      </c>
      <c r="Y1959" s="6">
        <v>0</v>
      </c>
    </row>
    <row r="1960" spans="1:25" ht="73" thickBot="1" x14ac:dyDescent="0.4">
      <c r="A1960" s="20" t="s">
        <v>1180</v>
      </c>
      <c r="B1960" s="1">
        <v>7</v>
      </c>
      <c r="C1960" s="2" t="s">
        <v>2069</v>
      </c>
      <c r="D1960" s="1">
        <v>417</v>
      </c>
      <c r="E1960" s="3" t="s">
        <v>2070</v>
      </c>
      <c r="F1960" s="1">
        <v>109000</v>
      </c>
      <c r="G1960" s="1" t="s">
        <v>27</v>
      </c>
      <c r="H1960" s="1" t="s">
        <v>28</v>
      </c>
      <c r="I1960" s="1">
        <v>2020</v>
      </c>
      <c r="J1960" s="1">
        <v>2020</v>
      </c>
      <c r="K1960" s="1" t="s">
        <v>4914</v>
      </c>
      <c r="L1960" s="2" t="s">
        <v>32</v>
      </c>
      <c r="M1960" s="1">
        <v>20</v>
      </c>
      <c r="N1960" s="2" t="s">
        <v>37</v>
      </c>
      <c r="O1960" s="2" t="s">
        <v>38</v>
      </c>
      <c r="P1960" s="4">
        <v>-196</v>
      </c>
      <c r="Q1960" s="4">
        <v>-196</v>
      </c>
      <c r="R1960" s="4">
        <v>-52</v>
      </c>
      <c r="S1960" s="4">
        <v>-52</v>
      </c>
      <c r="T1960" s="5">
        <v>0</v>
      </c>
      <c r="U1960" s="5">
        <v>0</v>
      </c>
      <c r="V1960" s="5">
        <v>0</v>
      </c>
      <c r="W1960" s="5">
        <v>0</v>
      </c>
      <c r="X1960" s="5">
        <v>0</v>
      </c>
      <c r="Y1960" s="6">
        <v>0</v>
      </c>
    </row>
    <row r="1961" spans="1:25" ht="87.5" thickBot="1" x14ac:dyDescent="0.4">
      <c r="A1961" s="20" t="s">
        <v>1180</v>
      </c>
      <c r="B1961" s="1">
        <v>7</v>
      </c>
      <c r="C1961" s="2" t="s">
        <v>2069</v>
      </c>
      <c r="D1961" s="1">
        <v>417</v>
      </c>
      <c r="E1961" s="3" t="s">
        <v>2070</v>
      </c>
      <c r="F1961" s="1">
        <v>109000</v>
      </c>
      <c r="G1961" s="1" t="s">
        <v>27</v>
      </c>
      <c r="H1961" s="1" t="s">
        <v>28</v>
      </c>
      <c r="I1961" s="1">
        <v>2020</v>
      </c>
      <c r="J1961" s="1">
        <v>2020</v>
      </c>
      <c r="K1961" s="1" t="s">
        <v>4914</v>
      </c>
      <c r="L1961" s="2" t="s">
        <v>32</v>
      </c>
      <c r="M1961" s="1">
        <v>20</v>
      </c>
      <c r="N1961" s="2" t="s">
        <v>39</v>
      </c>
      <c r="O1961" s="2" t="s">
        <v>40</v>
      </c>
      <c r="P1961" s="4">
        <v>-4</v>
      </c>
      <c r="Q1961" s="4">
        <v>-4</v>
      </c>
      <c r="R1961" s="4">
        <v>-10</v>
      </c>
      <c r="S1961" s="4">
        <v>-10</v>
      </c>
      <c r="T1961" s="5">
        <v>0</v>
      </c>
      <c r="U1961" s="5">
        <v>0</v>
      </c>
      <c r="V1961" s="5">
        <v>0</v>
      </c>
      <c r="W1961" s="5">
        <v>0</v>
      </c>
      <c r="X1961" s="5">
        <v>0</v>
      </c>
      <c r="Y1961" s="6">
        <v>0</v>
      </c>
    </row>
    <row r="1962" spans="1:25" ht="73" thickBot="1" x14ac:dyDescent="0.4">
      <c r="A1962" s="20" t="s">
        <v>1180</v>
      </c>
      <c r="B1962" s="1">
        <v>7</v>
      </c>
      <c r="C1962" s="2" t="s">
        <v>2069</v>
      </c>
      <c r="D1962" s="1">
        <v>417</v>
      </c>
      <c r="E1962" s="3" t="s">
        <v>2070</v>
      </c>
      <c r="F1962" s="1">
        <v>109000</v>
      </c>
      <c r="G1962" s="1" t="s">
        <v>27</v>
      </c>
      <c r="H1962" s="1" t="s">
        <v>28</v>
      </c>
      <c r="I1962" s="1">
        <v>2020</v>
      </c>
      <c r="J1962" s="1">
        <v>2020</v>
      </c>
      <c r="K1962" s="1" t="s">
        <v>4914</v>
      </c>
      <c r="L1962" s="2" t="s">
        <v>32</v>
      </c>
      <c r="M1962" s="1">
        <v>20</v>
      </c>
      <c r="N1962" s="2" t="s">
        <v>41</v>
      </c>
      <c r="O1962" s="2" t="s">
        <v>42</v>
      </c>
      <c r="P1962" s="4">
        <v>2597</v>
      </c>
      <c r="Q1962" s="4">
        <v>2597</v>
      </c>
      <c r="R1962" s="4">
        <v>192</v>
      </c>
      <c r="S1962" s="4">
        <v>192</v>
      </c>
      <c r="T1962" s="5">
        <v>0</v>
      </c>
      <c r="U1962" s="5">
        <v>0</v>
      </c>
      <c r="V1962" s="5">
        <v>0</v>
      </c>
      <c r="W1962" s="5">
        <v>0</v>
      </c>
      <c r="X1962" s="5">
        <v>0</v>
      </c>
      <c r="Y1962" s="6">
        <v>0</v>
      </c>
    </row>
    <row r="1963" spans="1:25" ht="87.5" thickBot="1" x14ac:dyDescent="0.4">
      <c r="A1963" s="20" t="s">
        <v>1180</v>
      </c>
      <c r="B1963" s="1">
        <v>7</v>
      </c>
      <c r="C1963" s="2" t="s">
        <v>2069</v>
      </c>
      <c r="D1963" s="1">
        <v>417</v>
      </c>
      <c r="E1963" s="3" t="s">
        <v>2070</v>
      </c>
      <c r="F1963" s="1">
        <v>109000</v>
      </c>
      <c r="G1963" s="1" t="s">
        <v>27</v>
      </c>
      <c r="H1963" s="1" t="s">
        <v>28</v>
      </c>
      <c r="I1963" s="1">
        <v>2020</v>
      </c>
      <c r="J1963" s="1">
        <v>2020</v>
      </c>
      <c r="K1963" s="1" t="s">
        <v>4914</v>
      </c>
      <c r="L1963" s="2" t="s">
        <v>32</v>
      </c>
      <c r="M1963" s="1">
        <v>20</v>
      </c>
      <c r="N1963" s="2" t="s">
        <v>302</v>
      </c>
      <c r="O1963" s="2" t="s">
        <v>303</v>
      </c>
      <c r="P1963" s="4">
        <v>18974</v>
      </c>
      <c r="Q1963" s="4">
        <v>18974</v>
      </c>
      <c r="R1963" s="4">
        <v>1689</v>
      </c>
      <c r="S1963" s="4">
        <v>1689</v>
      </c>
      <c r="T1963" s="5">
        <v>0</v>
      </c>
      <c r="U1963" s="5">
        <v>0</v>
      </c>
      <c r="V1963" s="5">
        <v>0</v>
      </c>
      <c r="W1963" s="5">
        <v>0</v>
      </c>
      <c r="X1963" s="5">
        <v>0</v>
      </c>
      <c r="Y1963" s="6">
        <v>0</v>
      </c>
    </row>
    <row r="1964" spans="1:25" ht="87.5" thickBot="1" x14ac:dyDescent="0.4">
      <c r="A1964" s="20" t="s">
        <v>1180</v>
      </c>
      <c r="B1964" s="1">
        <v>7</v>
      </c>
      <c r="C1964" s="2" t="s">
        <v>2069</v>
      </c>
      <c r="D1964" s="1">
        <v>417</v>
      </c>
      <c r="E1964" s="3" t="s">
        <v>2070</v>
      </c>
      <c r="F1964" s="1">
        <v>109000</v>
      </c>
      <c r="G1964" s="1" t="s">
        <v>27</v>
      </c>
      <c r="H1964" s="1" t="s">
        <v>28</v>
      </c>
      <c r="I1964" s="1">
        <v>2020</v>
      </c>
      <c r="J1964" s="1">
        <v>2020</v>
      </c>
      <c r="K1964" s="1" t="s">
        <v>4914</v>
      </c>
      <c r="L1964" s="2" t="s">
        <v>32</v>
      </c>
      <c r="M1964" s="1">
        <v>20</v>
      </c>
      <c r="N1964" s="2" t="s">
        <v>344</v>
      </c>
      <c r="O1964" s="2" t="s">
        <v>345</v>
      </c>
      <c r="P1964" s="4">
        <v>-10</v>
      </c>
      <c r="Q1964" s="4">
        <v>-10</v>
      </c>
      <c r="R1964" s="4">
        <v>1</v>
      </c>
      <c r="S1964" s="4">
        <v>1</v>
      </c>
      <c r="T1964" s="5">
        <v>0</v>
      </c>
      <c r="U1964" s="5">
        <v>0</v>
      </c>
      <c r="V1964" s="5">
        <v>0</v>
      </c>
      <c r="W1964" s="5">
        <v>0</v>
      </c>
      <c r="X1964" s="5">
        <v>0</v>
      </c>
      <c r="Y1964" s="6">
        <v>0</v>
      </c>
    </row>
    <row r="1965" spans="1:25" ht="87.5" thickBot="1" x14ac:dyDescent="0.4">
      <c r="A1965" s="20" t="s">
        <v>1180</v>
      </c>
      <c r="B1965" s="1">
        <v>7</v>
      </c>
      <c r="C1965" s="2" t="s">
        <v>2069</v>
      </c>
      <c r="D1965" s="1">
        <v>417</v>
      </c>
      <c r="E1965" s="3" t="s">
        <v>2070</v>
      </c>
      <c r="F1965" s="1">
        <v>109000</v>
      </c>
      <c r="G1965" s="1" t="s">
        <v>27</v>
      </c>
      <c r="H1965" s="1" t="s">
        <v>28</v>
      </c>
      <c r="I1965" s="1">
        <v>2020</v>
      </c>
      <c r="J1965" s="1">
        <v>2020</v>
      </c>
      <c r="K1965" s="1" t="s">
        <v>4914</v>
      </c>
      <c r="L1965" s="2" t="s">
        <v>32</v>
      </c>
      <c r="M1965" s="1">
        <v>20</v>
      </c>
      <c r="N1965" s="2" t="s">
        <v>43</v>
      </c>
      <c r="O1965" s="2" t="s">
        <v>44</v>
      </c>
      <c r="P1965" s="4">
        <v>60</v>
      </c>
      <c r="Q1965" s="4">
        <v>60</v>
      </c>
      <c r="R1965" s="4">
        <v>5</v>
      </c>
      <c r="S1965" s="4">
        <v>5</v>
      </c>
      <c r="T1965" s="5">
        <v>0</v>
      </c>
      <c r="U1965" s="5">
        <v>0</v>
      </c>
      <c r="V1965" s="5">
        <v>0</v>
      </c>
      <c r="W1965" s="5">
        <v>0</v>
      </c>
      <c r="X1965" s="5">
        <v>0</v>
      </c>
      <c r="Y1965" s="6">
        <v>0</v>
      </c>
    </row>
    <row r="1966" spans="1:25" ht="73" thickBot="1" x14ac:dyDescent="0.4">
      <c r="A1966" s="20" t="s">
        <v>1180</v>
      </c>
      <c r="B1966" s="1">
        <v>7</v>
      </c>
      <c r="C1966" s="2" t="s">
        <v>2069</v>
      </c>
      <c r="D1966" s="1">
        <v>417</v>
      </c>
      <c r="E1966" s="3" t="s">
        <v>2070</v>
      </c>
      <c r="F1966" s="1">
        <v>109000</v>
      </c>
      <c r="G1966" s="1" t="s">
        <v>27</v>
      </c>
      <c r="H1966" s="1" t="s">
        <v>28</v>
      </c>
      <c r="I1966" s="1">
        <v>2020</v>
      </c>
      <c r="J1966" s="1">
        <v>2020</v>
      </c>
      <c r="K1966" s="1" t="s">
        <v>4914</v>
      </c>
      <c r="L1966" s="2" t="s">
        <v>32</v>
      </c>
      <c r="M1966" s="1">
        <v>20</v>
      </c>
      <c r="N1966" s="2" t="s">
        <v>45</v>
      </c>
      <c r="O1966" s="2" t="s">
        <v>46</v>
      </c>
      <c r="P1966" s="4">
        <v>-60</v>
      </c>
      <c r="Q1966" s="4">
        <v>-60</v>
      </c>
      <c r="R1966" s="4">
        <v>-5</v>
      </c>
      <c r="S1966" s="4">
        <v>-5</v>
      </c>
      <c r="T1966" s="5">
        <v>0</v>
      </c>
      <c r="U1966" s="5">
        <v>0</v>
      </c>
      <c r="V1966" s="5">
        <v>0</v>
      </c>
      <c r="W1966" s="5">
        <v>0</v>
      </c>
      <c r="X1966" s="5">
        <v>0</v>
      </c>
      <c r="Y1966" s="6">
        <v>0</v>
      </c>
    </row>
    <row r="1967" spans="1:25" ht="73" thickBot="1" x14ac:dyDescent="0.4">
      <c r="A1967" s="20" t="s">
        <v>1180</v>
      </c>
      <c r="B1967" s="1">
        <v>7</v>
      </c>
      <c r="C1967" s="2" t="s">
        <v>2069</v>
      </c>
      <c r="D1967" s="1">
        <v>417</v>
      </c>
      <c r="E1967" s="3" t="s">
        <v>2070</v>
      </c>
      <c r="F1967" s="1">
        <v>109000</v>
      </c>
      <c r="G1967" s="1" t="s">
        <v>27</v>
      </c>
      <c r="H1967" s="1" t="s">
        <v>28</v>
      </c>
      <c r="I1967" s="1">
        <v>2020</v>
      </c>
      <c r="J1967" s="1">
        <v>2020</v>
      </c>
      <c r="K1967" s="1" t="s">
        <v>4914</v>
      </c>
      <c r="L1967" s="2" t="s">
        <v>32</v>
      </c>
      <c r="M1967" s="1">
        <v>20</v>
      </c>
      <c r="N1967" s="2" t="s">
        <v>47</v>
      </c>
      <c r="O1967" s="2" t="s">
        <v>48</v>
      </c>
      <c r="P1967" s="4">
        <v>260</v>
      </c>
      <c r="Q1967" s="4">
        <v>260</v>
      </c>
      <c r="R1967" s="4">
        <v>0</v>
      </c>
      <c r="S1967" s="4">
        <v>0</v>
      </c>
      <c r="T1967" s="5">
        <v>0</v>
      </c>
      <c r="U1967" s="5">
        <v>0</v>
      </c>
      <c r="V1967" s="5">
        <v>0</v>
      </c>
      <c r="W1967" s="5">
        <v>0</v>
      </c>
      <c r="X1967" s="5">
        <v>0</v>
      </c>
      <c r="Y1967" s="6">
        <v>0</v>
      </c>
    </row>
    <row r="1968" spans="1:25" ht="73" thickBot="1" x14ac:dyDescent="0.4">
      <c r="A1968" s="20" t="s">
        <v>1180</v>
      </c>
      <c r="B1968" s="1">
        <v>7</v>
      </c>
      <c r="C1968" s="2" t="s">
        <v>2071</v>
      </c>
      <c r="D1968" s="1">
        <v>425</v>
      </c>
      <c r="E1968" s="3" t="s">
        <v>2072</v>
      </c>
      <c r="F1968" s="1">
        <v>110000</v>
      </c>
      <c r="G1968" s="1" t="s">
        <v>27</v>
      </c>
      <c r="H1968" s="1" t="s">
        <v>28</v>
      </c>
      <c r="I1968" s="1">
        <v>2020</v>
      </c>
      <c r="J1968" s="1">
        <v>2020</v>
      </c>
      <c r="K1968" s="1" t="s">
        <v>4914</v>
      </c>
      <c r="L1968" s="2" t="s">
        <v>29</v>
      </c>
      <c r="M1968" s="1">
        <v>10</v>
      </c>
      <c r="N1968" s="2" t="s">
        <v>30</v>
      </c>
      <c r="O1968" s="2" t="s">
        <v>31</v>
      </c>
      <c r="P1968" s="4">
        <v>10346908</v>
      </c>
      <c r="Q1968" s="4">
        <v>10346908</v>
      </c>
      <c r="R1968" s="4">
        <v>8612976</v>
      </c>
      <c r="S1968" s="4">
        <v>8612976</v>
      </c>
      <c r="T1968" s="5">
        <v>111</v>
      </c>
      <c r="U1968" s="5">
        <v>111</v>
      </c>
      <c r="V1968" s="5">
        <v>63</v>
      </c>
      <c r="W1968" s="5">
        <v>63</v>
      </c>
      <c r="X1968" s="5">
        <v>174</v>
      </c>
      <c r="Y1968" s="6">
        <v>174</v>
      </c>
    </row>
    <row r="1969" spans="1:25" ht="87.5" thickBot="1" x14ac:dyDescent="0.4">
      <c r="A1969" s="20" t="s">
        <v>1180</v>
      </c>
      <c r="B1969" s="1">
        <v>7</v>
      </c>
      <c r="C1969" s="2" t="s">
        <v>2071</v>
      </c>
      <c r="D1969" s="1">
        <v>425</v>
      </c>
      <c r="E1969" s="3" t="s">
        <v>2072</v>
      </c>
      <c r="F1969" s="1">
        <v>110000</v>
      </c>
      <c r="G1969" s="1" t="s">
        <v>27</v>
      </c>
      <c r="H1969" s="1" t="s">
        <v>28</v>
      </c>
      <c r="I1969" s="1">
        <v>2020</v>
      </c>
      <c r="J1969" s="1">
        <v>2020</v>
      </c>
      <c r="K1969" s="1" t="s">
        <v>4914</v>
      </c>
      <c r="L1969" s="2" t="s">
        <v>32</v>
      </c>
      <c r="M1969" s="1">
        <v>20</v>
      </c>
      <c r="N1969" s="2" t="s">
        <v>33</v>
      </c>
      <c r="O1969" s="2" t="s">
        <v>34</v>
      </c>
      <c r="P1969" s="4">
        <v>81493</v>
      </c>
      <c r="Q1969" s="4">
        <v>81493</v>
      </c>
      <c r="R1969" s="4">
        <v>69450</v>
      </c>
      <c r="S1969" s="4">
        <v>69450</v>
      </c>
      <c r="T1969" s="5">
        <v>0</v>
      </c>
      <c r="U1969" s="5">
        <v>0</v>
      </c>
      <c r="V1969" s="5">
        <v>0</v>
      </c>
      <c r="W1969" s="5">
        <v>0</v>
      </c>
      <c r="X1969" s="5">
        <v>0</v>
      </c>
      <c r="Y1969" s="6">
        <v>0</v>
      </c>
    </row>
    <row r="1970" spans="1:25" ht="73" thickBot="1" x14ac:dyDescent="0.4">
      <c r="A1970" s="20" t="s">
        <v>1180</v>
      </c>
      <c r="B1970" s="1">
        <v>7</v>
      </c>
      <c r="C1970" s="2" t="s">
        <v>2071</v>
      </c>
      <c r="D1970" s="1">
        <v>425</v>
      </c>
      <c r="E1970" s="3" t="s">
        <v>2072</v>
      </c>
      <c r="F1970" s="1">
        <v>110000</v>
      </c>
      <c r="G1970" s="1" t="s">
        <v>27</v>
      </c>
      <c r="H1970" s="1" t="s">
        <v>28</v>
      </c>
      <c r="I1970" s="1">
        <v>2020</v>
      </c>
      <c r="J1970" s="1">
        <v>2020</v>
      </c>
      <c r="K1970" s="1" t="s">
        <v>4914</v>
      </c>
      <c r="L1970" s="2" t="s">
        <v>32</v>
      </c>
      <c r="M1970" s="1">
        <v>20</v>
      </c>
      <c r="N1970" s="2" t="s">
        <v>35</v>
      </c>
      <c r="O1970" s="2" t="s">
        <v>36</v>
      </c>
      <c r="P1970" s="4">
        <v>119827</v>
      </c>
      <c r="Q1970" s="4">
        <v>119827</v>
      </c>
      <c r="R1970" s="4">
        <v>101943</v>
      </c>
      <c r="S1970" s="4">
        <v>101943</v>
      </c>
      <c r="T1970" s="5">
        <v>0</v>
      </c>
      <c r="U1970" s="5">
        <v>0</v>
      </c>
      <c r="V1970" s="5">
        <v>0</v>
      </c>
      <c r="W1970" s="5">
        <v>0</v>
      </c>
      <c r="X1970" s="5">
        <v>0</v>
      </c>
      <c r="Y1970" s="6">
        <v>0</v>
      </c>
    </row>
    <row r="1971" spans="1:25" ht="87.5" thickBot="1" x14ac:dyDescent="0.4">
      <c r="A1971" s="20" t="s">
        <v>1180</v>
      </c>
      <c r="B1971" s="1">
        <v>7</v>
      </c>
      <c r="C1971" s="2" t="s">
        <v>2071</v>
      </c>
      <c r="D1971" s="1">
        <v>425</v>
      </c>
      <c r="E1971" s="3" t="s">
        <v>2072</v>
      </c>
      <c r="F1971" s="1">
        <v>110000</v>
      </c>
      <c r="G1971" s="1" t="s">
        <v>27</v>
      </c>
      <c r="H1971" s="1" t="s">
        <v>28</v>
      </c>
      <c r="I1971" s="1">
        <v>2020</v>
      </c>
      <c r="J1971" s="1">
        <v>2020</v>
      </c>
      <c r="K1971" s="1" t="s">
        <v>4914</v>
      </c>
      <c r="L1971" s="2" t="s">
        <v>32</v>
      </c>
      <c r="M1971" s="1">
        <v>20</v>
      </c>
      <c r="N1971" s="2" t="s">
        <v>342</v>
      </c>
      <c r="O1971" s="2" t="s">
        <v>343</v>
      </c>
      <c r="P1971" s="4">
        <v>455988</v>
      </c>
      <c r="Q1971" s="4">
        <v>455988</v>
      </c>
      <c r="R1971" s="4">
        <v>105507</v>
      </c>
      <c r="S1971" s="4">
        <v>105507</v>
      </c>
      <c r="T1971" s="5">
        <v>0</v>
      </c>
      <c r="U1971" s="5">
        <v>0</v>
      </c>
      <c r="V1971" s="5">
        <v>0</v>
      </c>
      <c r="W1971" s="5">
        <v>0</v>
      </c>
      <c r="X1971" s="5">
        <v>0</v>
      </c>
      <c r="Y1971" s="6">
        <v>0</v>
      </c>
    </row>
    <row r="1972" spans="1:25" ht="73" thickBot="1" x14ac:dyDescent="0.4">
      <c r="A1972" s="20" t="s">
        <v>1180</v>
      </c>
      <c r="B1972" s="1">
        <v>7</v>
      </c>
      <c r="C1972" s="2" t="s">
        <v>2071</v>
      </c>
      <c r="D1972" s="1">
        <v>425</v>
      </c>
      <c r="E1972" s="3" t="s">
        <v>2072</v>
      </c>
      <c r="F1972" s="1">
        <v>110000</v>
      </c>
      <c r="G1972" s="1" t="s">
        <v>27</v>
      </c>
      <c r="H1972" s="1" t="s">
        <v>28</v>
      </c>
      <c r="I1972" s="1">
        <v>2020</v>
      </c>
      <c r="J1972" s="1">
        <v>2020</v>
      </c>
      <c r="K1972" s="1" t="s">
        <v>4914</v>
      </c>
      <c r="L1972" s="2" t="s">
        <v>32</v>
      </c>
      <c r="M1972" s="1">
        <v>20</v>
      </c>
      <c r="N1972" s="2" t="s">
        <v>37</v>
      </c>
      <c r="O1972" s="2" t="s">
        <v>38</v>
      </c>
      <c r="P1972" s="4">
        <v>6096</v>
      </c>
      <c r="Q1972" s="4">
        <v>6096</v>
      </c>
      <c r="R1972" s="4">
        <v>5771</v>
      </c>
      <c r="S1972" s="4">
        <v>5771</v>
      </c>
      <c r="T1972" s="5">
        <v>0</v>
      </c>
      <c r="U1972" s="5">
        <v>0</v>
      </c>
      <c r="V1972" s="5">
        <v>0</v>
      </c>
      <c r="W1972" s="5">
        <v>0</v>
      </c>
      <c r="X1972" s="5">
        <v>0</v>
      </c>
      <c r="Y1972" s="6">
        <v>0</v>
      </c>
    </row>
    <row r="1973" spans="1:25" ht="87.5" thickBot="1" x14ac:dyDescent="0.4">
      <c r="A1973" s="20" t="s">
        <v>1180</v>
      </c>
      <c r="B1973" s="1">
        <v>7</v>
      </c>
      <c r="C1973" s="2" t="s">
        <v>2071</v>
      </c>
      <c r="D1973" s="1">
        <v>425</v>
      </c>
      <c r="E1973" s="3" t="s">
        <v>2072</v>
      </c>
      <c r="F1973" s="1">
        <v>110000</v>
      </c>
      <c r="G1973" s="1" t="s">
        <v>27</v>
      </c>
      <c r="H1973" s="1" t="s">
        <v>28</v>
      </c>
      <c r="I1973" s="1">
        <v>2020</v>
      </c>
      <c r="J1973" s="1">
        <v>2020</v>
      </c>
      <c r="K1973" s="1" t="s">
        <v>4914</v>
      </c>
      <c r="L1973" s="2" t="s">
        <v>32</v>
      </c>
      <c r="M1973" s="1">
        <v>20</v>
      </c>
      <c r="N1973" s="2" t="s">
        <v>39</v>
      </c>
      <c r="O1973" s="2" t="s">
        <v>40</v>
      </c>
      <c r="P1973" s="4">
        <v>111</v>
      </c>
      <c r="Q1973" s="4">
        <v>111</v>
      </c>
      <c r="R1973" s="4">
        <v>-115</v>
      </c>
      <c r="S1973" s="4">
        <v>-115</v>
      </c>
      <c r="T1973" s="5">
        <v>0</v>
      </c>
      <c r="U1973" s="5">
        <v>0</v>
      </c>
      <c r="V1973" s="5">
        <v>0</v>
      </c>
      <c r="W1973" s="5">
        <v>0</v>
      </c>
      <c r="X1973" s="5">
        <v>0</v>
      </c>
      <c r="Y1973" s="6">
        <v>0</v>
      </c>
    </row>
    <row r="1974" spans="1:25" ht="73" thickBot="1" x14ac:dyDescent="0.4">
      <c r="A1974" s="20" t="s">
        <v>1180</v>
      </c>
      <c r="B1974" s="1">
        <v>7</v>
      </c>
      <c r="C1974" s="2" t="s">
        <v>2071</v>
      </c>
      <c r="D1974" s="1">
        <v>425</v>
      </c>
      <c r="E1974" s="3" t="s">
        <v>2072</v>
      </c>
      <c r="F1974" s="1">
        <v>110000</v>
      </c>
      <c r="G1974" s="1" t="s">
        <v>27</v>
      </c>
      <c r="H1974" s="1" t="s">
        <v>28</v>
      </c>
      <c r="I1974" s="1">
        <v>2020</v>
      </c>
      <c r="J1974" s="1">
        <v>2020</v>
      </c>
      <c r="K1974" s="1" t="s">
        <v>4914</v>
      </c>
      <c r="L1974" s="2" t="s">
        <v>32</v>
      </c>
      <c r="M1974" s="1">
        <v>20</v>
      </c>
      <c r="N1974" s="2" t="s">
        <v>41</v>
      </c>
      <c r="O1974" s="2" t="s">
        <v>42</v>
      </c>
      <c r="P1974" s="4">
        <v>65219</v>
      </c>
      <c r="Q1974" s="4">
        <v>65219</v>
      </c>
      <c r="R1974" s="4">
        <v>35257</v>
      </c>
      <c r="S1974" s="4">
        <v>35257</v>
      </c>
      <c r="T1974" s="5">
        <v>0</v>
      </c>
      <c r="U1974" s="5">
        <v>0</v>
      </c>
      <c r="V1974" s="5">
        <v>0</v>
      </c>
      <c r="W1974" s="5">
        <v>0</v>
      </c>
      <c r="X1974" s="5">
        <v>0</v>
      </c>
      <c r="Y1974" s="6">
        <v>0</v>
      </c>
    </row>
    <row r="1975" spans="1:25" ht="87.5" thickBot="1" x14ac:dyDescent="0.4">
      <c r="A1975" s="20" t="s">
        <v>1180</v>
      </c>
      <c r="B1975" s="1">
        <v>7</v>
      </c>
      <c r="C1975" s="2" t="s">
        <v>2071</v>
      </c>
      <c r="D1975" s="1">
        <v>425</v>
      </c>
      <c r="E1975" s="3" t="s">
        <v>2072</v>
      </c>
      <c r="F1975" s="1">
        <v>110000</v>
      </c>
      <c r="G1975" s="1" t="s">
        <v>27</v>
      </c>
      <c r="H1975" s="1" t="s">
        <v>28</v>
      </c>
      <c r="I1975" s="1">
        <v>2020</v>
      </c>
      <c r="J1975" s="1">
        <v>2020</v>
      </c>
      <c r="K1975" s="1" t="s">
        <v>4914</v>
      </c>
      <c r="L1975" s="2" t="s">
        <v>32</v>
      </c>
      <c r="M1975" s="1">
        <v>20</v>
      </c>
      <c r="N1975" s="2" t="s">
        <v>302</v>
      </c>
      <c r="O1975" s="2" t="s">
        <v>303</v>
      </c>
      <c r="P1975" s="4">
        <v>1291</v>
      </c>
      <c r="Q1975" s="4">
        <v>1291</v>
      </c>
      <c r="R1975" s="4">
        <v>2389</v>
      </c>
      <c r="S1975" s="4">
        <v>2389</v>
      </c>
      <c r="T1975" s="5">
        <v>0</v>
      </c>
      <c r="U1975" s="5">
        <v>0</v>
      </c>
      <c r="V1975" s="5">
        <v>0</v>
      </c>
      <c r="W1975" s="5">
        <v>0</v>
      </c>
      <c r="X1975" s="5">
        <v>0</v>
      </c>
      <c r="Y1975" s="6">
        <v>0</v>
      </c>
    </row>
    <row r="1976" spans="1:25" ht="87.5" thickBot="1" x14ac:dyDescent="0.4">
      <c r="A1976" s="20" t="s">
        <v>1180</v>
      </c>
      <c r="B1976" s="1">
        <v>7</v>
      </c>
      <c r="C1976" s="2" t="s">
        <v>2071</v>
      </c>
      <c r="D1976" s="1">
        <v>425</v>
      </c>
      <c r="E1976" s="3" t="s">
        <v>2072</v>
      </c>
      <c r="F1976" s="1">
        <v>110000</v>
      </c>
      <c r="G1976" s="1" t="s">
        <v>27</v>
      </c>
      <c r="H1976" s="1" t="s">
        <v>28</v>
      </c>
      <c r="I1976" s="1">
        <v>2020</v>
      </c>
      <c r="J1976" s="1">
        <v>2020</v>
      </c>
      <c r="K1976" s="1" t="s">
        <v>4914</v>
      </c>
      <c r="L1976" s="2" t="s">
        <v>32</v>
      </c>
      <c r="M1976" s="1">
        <v>20</v>
      </c>
      <c r="N1976" s="2" t="s">
        <v>344</v>
      </c>
      <c r="O1976" s="2" t="s">
        <v>345</v>
      </c>
      <c r="P1976" s="4">
        <v>-40</v>
      </c>
      <c r="Q1976" s="4">
        <v>-40</v>
      </c>
      <c r="R1976" s="4">
        <v>52</v>
      </c>
      <c r="S1976" s="4">
        <v>52</v>
      </c>
      <c r="T1976" s="5">
        <v>0</v>
      </c>
      <c r="U1976" s="5">
        <v>0</v>
      </c>
      <c r="V1976" s="5">
        <v>0</v>
      </c>
      <c r="W1976" s="5">
        <v>0</v>
      </c>
      <c r="X1976" s="5">
        <v>0</v>
      </c>
      <c r="Y1976" s="6">
        <v>0</v>
      </c>
    </row>
    <row r="1977" spans="1:25" ht="87.5" thickBot="1" x14ac:dyDescent="0.4">
      <c r="A1977" s="20" t="s">
        <v>1180</v>
      </c>
      <c r="B1977" s="1">
        <v>7</v>
      </c>
      <c r="C1977" s="2" t="s">
        <v>2071</v>
      </c>
      <c r="D1977" s="1">
        <v>425</v>
      </c>
      <c r="E1977" s="3" t="s">
        <v>2072</v>
      </c>
      <c r="F1977" s="1">
        <v>110000</v>
      </c>
      <c r="G1977" s="1" t="s">
        <v>27</v>
      </c>
      <c r="H1977" s="1" t="s">
        <v>28</v>
      </c>
      <c r="I1977" s="1">
        <v>2020</v>
      </c>
      <c r="J1977" s="1">
        <v>2020</v>
      </c>
      <c r="K1977" s="1" t="s">
        <v>4914</v>
      </c>
      <c r="L1977" s="2" t="s">
        <v>32</v>
      </c>
      <c r="M1977" s="1">
        <v>20</v>
      </c>
      <c r="N1977" s="2" t="s">
        <v>43</v>
      </c>
      <c r="O1977" s="2" t="s">
        <v>44</v>
      </c>
      <c r="P1977" s="4">
        <v>1054</v>
      </c>
      <c r="Q1977" s="4">
        <v>1054</v>
      </c>
      <c r="R1977" s="4">
        <v>896</v>
      </c>
      <c r="S1977" s="4">
        <v>896</v>
      </c>
      <c r="T1977" s="5">
        <v>0</v>
      </c>
      <c r="U1977" s="5">
        <v>0</v>
      </c>
      <c r="V1977" s="5">
        <v>0</v>
      </c>
      <c r="W1977" s="5">
        <v>0</v>
      </c>
      <c r="X1977" s="5">
        <v>0</v>
      </c>
      <c r="Y1977" s="6">
        <v>0</v>
      </c>
    </row>
    <row r="1978" spans="1:25" ht="73" thickBot="1" x14ac:dyDescent="0.4">
      <c r="A1978" s="20" t="s">
        <v>1180</v>
      </c>
      <c r="B1978" s="1">
        <v>7</v>
      </c>
      <c r="C1978" s="2" t="s">
        <v>2071</v>
      </c>
      <c r="D1978" s="1">
        <v>425</v>
      </c>
      <c r="E1978" s="3" t="s">
        <v>2072</v>
      </c>
      <c r="F1978" s="1">
        <v>110000</v>
      </c>
      <c r="G1978" s="1" t="s">
        <v>27</v>
      </c>
      <c r="H1978" s="1" t="s">
        <v>28</v>
      </c>
      <c r="I1978" s="1">
        <v>2020</v>
      </c>
      <c r="J1978" s="1">
        <v>2020</v>
      </c>
      <c r="K1978" s="1" t="s">
        <v>4914</v>
      </c>
      <c r="L1978" s="2" t="s">
        <v>32</v>
      </c>
      <c r="M1978" s="1">
        <v>20</v>
      </c>
      <c r="N1978" s="2" t="s">
        <v>45</v>
      </c>
      <c r="O1978" s="2" t="s">
        <v>46</v>
      </c>
      <c r="P1978" s="4">
        <v>-1050</v>
      </c>
      <c r="Q1978" s="4">
        <v>-1050</v>
      </c>
      <c r="R1978" s="4">
        <v>-894</v>
      </c>
      <c r="S1978" s="4">
        <v>-894</v>
      </c>
      <c r="T1978" s="5">
        <v>0</v>
      </c>
      <c r="U1978" s="5">
        <v>0</v>
      </c>
      <c r="V1978" s="5">
        <v>0</v>
      </c>
      <c r="W1978" s="5">
        <v>0</v>
      </c>
      <c r="X1978" s="5">
        <v>0</v>
      </c>
      <c r="Y1978" s="6">
        <v>0</v>
      </c>
    </row>
    <row r="1979" spans="1:25" ht="73" thickBot="1" x14ac:dyDescent="0.4">
      <c r="A1979" s="20" t="s">
        <v>1180</v>
      </c>
      <c r="B1979" s="1">
        <v>7</v>
      </c>
      <c r="C1979" s="2" t="s">
        <v>2071</v>
      </c>
      <c r="D1979" s="1">
        <v>425</v>
      </c>
      <c r="E1979" s="3" t="s">
        <v>2072</v>
      </c>
      <c r="F1979" s="1">
        <v>110000</v>
      </c>
      <c r="G1979" s="1" t="s">
        <v>27</v>
      </c>
      <c r="H1979" s="1" t="s">
        <v>28</v>
      </c>
      <c r="I1979" s="1">
        <v>2020</v>
      </c>
      <c r="J1979" s="1">
        <v>2020</v>
      </c>
      <c r="K1979" s="1" t="s">
        <v>4914</v>
      </c>
      <c r="L1979" s="2" t="s">
        <v>32</v>
      </c>
      <c r="M1979" s="1">
        <v>20</v>
      </c>
      <c r="N1979" s="2" t="s">
        <v>47</v>
      </c>
      <c r="O1979" s="2" t="s">
        <v>48</v>
      </c>
      <c r="P1979" s="4">
        <v>1754</v>
      </c>
      <c r="Q1979" s="4">
        <v>1754</v>
      </c>
      <c r="R1979" s="4">
        <v>0</v>
      </c>
      <c r="S1979" s="4">
        <v>0</v>
      </c>
      <c r="T1979" s="5">
        <v>0</v>
      </c>
      <c r="U1979" s="5">
        <v>0</v>
      </c>
      <c r="V1979" s="5">
        <v>0</v>
      </c>
      <c r="W1979" s="5">
        <v>0</v>
      </c>
      <c r="X1979" s="5">
        <v>0</v>
      </c>
      <c r="Y1979" s="6">
        <v>0</v>
      </c>
    </row>
    <row r="1980" spans="1:25" ht="87.5" thickBot="1" x14ac:dyDescent="0.4">
      <c r="A1980" s="20" t="s">
        <v>1180</v>
      </c>
      <c r="B1980" s="1">
        <v>7</v>
      </c>
      <c r="C1980" s="2" t="s">
        <v>2071</v>
      </c>
      <c r="D1980" s="1">
        <v>425</v>
      </c>
      <c r="E1980" s="3" t="s">
        <v>2072</v>
      </c>
      <c r="F1980" s="1">
        <v>110000</v>
      </c>
      <c r="G1980" s="1" t="s">
        <v>27</v>
      </c>
      <c r="H1980" s="1" t="s">
        <v>28</v>
      </c>
      <c r="I1980" s="1">
        <v>2020</v>
      </c>
      <c r="J1980" s="1">
        <v>2020</v>
      </c>
      <c r="K1980" s="1" t="s">
        <v>4914</v>
      </c>
      <c r="L1980" s="2" t="s">
        <v>32</v>
      </c>
      <c r="M1980" s="1">
        <v>20</v>
      </c>
      <c r="N1980" s="2" t="s">
        <v>2073</v>
      </c>
      <c r="O1980" s="2" t="s">
        <v>2074</v>
      </c>
      <c r="P1980" s="4">
        <v>-256301</v>
      </c>
      <c r="Q1980" s="4">
        <v>-256301</v>
      </c>
      <c r="R1980" s="4">
        <v>0</v>
      </c>
      <c r="S1980" s="4">
        <v>0</v>
      </c>
      <c r="T1980" s="5">
        <v>0</v>
      </c>
      <c r="U1980" s="5">
        <v>0</v>
      </c>
      <c r="V1980" s="5">
        <v>0</v>
      </c>
      <c r="W1980" s="5">
        <v>0</v>
      </c>
      <c r="X1980" s="5">
        <v>0</v>
      </c>
      <c r="Y1980" s="6">
        <v>0</v>
      </c>
    </row>
    <row r="1981" spans="1:25" ht="44" thickBot="1" x14ac:dyDescent="0.4">
      <c r="A1981" s="20" t="s">
        <v>1180</v>
      </c>
      <c r="B1981" s="1">
        <v>7</v>
      </c>
      <c r="C1981" s="2" t="s">
        <v>2071</v>
      </c>
      <c r="D1981" s="1">
        <v>425</v>
      </c>
      <c r="E1981" s="3" t="s">
        <v>2072</v>
      </c>
      <c r="F1981" s="1">
        <v>110000</v>
      </c>
      <c r="G1981" s="1" t="s">
        <v>27</v>
      </c>
      <c r="H1981" s="1" t="s">
        <v>28</v>
      </c>
      <c r="I1981" s="1">
        <v>2020</v>
      </c>
      <c r="J1981" s="1">
        <v>2020</v>
      </c>
      <c r="K1981" s="1" t="s">
        <v>4914</v>
      </c>
      <c r="L1981" s="2" t="s">
        <v>206</v>
      </c>
      <c r="M1981" s="1">
        <v>30</v>
      </c>
      <c r="N1981" s="2" t="s">
        <v>2075</v>
      </c>
      <c r="O1981" s="2" t="s">
        <v>2076</v>
      </c>
      <c r="P1981" s="4">
        <v>0</v>
      </c>
      <c r="Q1981" s="4">
        <v>0</v>
      </c>
      <c r="R1981" s="4">
        <v>0</v>
      </c>
      <c r="S1981" s="4">
        <v>0</v>
      </c>
      <c r="T1981" s="5">
        <v>0</v>
      </c>
      <c r="U1981" s="5">
        <v>0</v>
      </c>
      <c r="V1981" s="5">
        <v>0</v>
      </c>
      <c r="W1981" s="5">
        <v>0</v>
      </c>
      <c r="X1981" s="5">
        <v>0</v>
      </c>
      <c r="Y1981" s="6">
        <v>0</v>
      </c>
    </row>
    <row r="1982" spans="1:25" ht="58.5" thickBot="1" x14ac:dyDescent="0.4">
      <c r="A1982" s="20" t="s">
        <v>1180</v>
      </c>
      <c r="B1982" s="1">
        <v>7</v>
      </c>
      <c r="C1982" s="2" t="s">
        <v>2071</v>
      </c>
      <c r="D1982" s="1">
        <v>425</v>
      </c>
      <c r="E1982" s="3" t="s">
        <v>2072</v>
      </c>
      <c r="F1982" s="1">
        <v>110000</v>
      </c>
      <c r="G1982" s="1" t="s">
        <v>27</v>
      </c>
      <c r="H1982" s="1" t="s">
        <v>28</v>
      </c>
      <c r="I1982" s="1">
        <v>2020</v>
      </c>
      <c r="J1982" s="1">
        <v>2020</v>
      </c>
      <c r="K1982" s="1" t="s">
        <v>4914</v>
      </c>
      <c r="L1982" s="2" t="s">
        <v>206</v>
      </c>
      <c r="M1982" s="1">
        <v>30</v>
      </c>
      <c r="N1982" s="2" t="s">
        <v>2077</v>
      </c>
      <c r="O1982" s="2" t="s">
        <v>2078</v>
      </c>
      <c r="P1982" s="4">
        <v>0</v>
      </c>
      <c r="Q1982" s="4">
        <v>0</v>
      </c>
      <c r="R1982" s="4">
        <v>0</v>
      </c>
      <c r="S1982" s="4">
        <v>0</v>
      </c>
      <c r="T1982" s="5">
        <v>0</v>
      </c>
      <c r="U1982" s="5">
        <v>0</v>
      </c>
      <c r="V1982" s="5">
        <v>0</v>
      </c>
      <c r="W1982" s="5">
        <v>0</v>
      </c>
      <c r="X1982" s="5">
        <v>0</v>
      </c>
      <c r="Y1982" s="6">
        <v>0</v>
      </c>
    </row>
    <row r="1983" spans="1:25" ht="44" thickBot="1" x14ac:dyDescent="0.4">
      <c r="A1983" s="20" t="s">
        <v>1180</v>
      </c>
      <c r="B1983" s="1">
        <v>7</v>
      </c>
      <c r="C1983" s="2" t="s">
        <v>2071</v>
      </c>
      <c r="D1983" s="1">
        <v>425</v>
      </c>
      <c r="E1983" s="3" t="s">
        <v>2072</v>
      </c>
      <c r="F1983" s="1">
        <v>110000</v>
      </c>
      <c r="G1983" s="1" t="s">
        <v>27</v>
      </c>
      <c r="H1983" s="1" t="s">
        <v>28</v>
      </c>
      <c r="I1983" s="1">
        <v>2020</v>
      </c>
      <c r="J1983" s="1">
        <v>2020</v>
      </c>
      <c r="K1983" s="1" t="s">
        <v>4914</v>
      </c>
      <c r="L1983" s="2" t="s">
        <v>206</v>
      </c>
      <c r="M1983" s="1">
        <v>30</v>
      </c>
      <c r="N1983" s="2" t="s">
        <v>2079</v>
      </c>
      <c r="O1983" s="2" t="s">
        <v>2080</v>
      </c>
      <c r="P1983" s="4">
        <v>-89102</v>
      </c>
      <c r="Q1983" s="4">
        <v>-89102</v>
      </c>
      <c r="R1983" s="4">
        <v>0</v>
      </c>
      <c r="S1983" s="4">
        <v>0</v>
      </c>
      <c r="T1983" s="5">
        <v>0</v>
      </c>
      <c r="U1983" s="5">
        <v>0</v>
      </c>
      <c r="V1983" s="5">
        <v>0</v>
      </c>
      <c r="W1983" s="5">
        <v>0</v>
      </c>
      <c r="X1983" s="5">
        <v>0</v>
      </c>
      <c r="Y1983" s="6">
        <v>0</v>
      </c>
    </row>
    <row r="1984" spans="1:25" ht="58.5" thickBot="1" x14ac:dyDescent="0.4">
      <c r="A1984" s="20" t="s">
        <v>1180</v>
      </c>
      <c r="B1984" s="1">
        <v>7</v>
      </c>
      <c r="C1984" s="2" t="s">
        <v>2071</v>
      </c>
      <c r="D1984" s="1">
        <v>425</v>
      </c>
      <c r="E1984" s="3" t="s">
        <v>2072</v>
      </c>
      <c r="F1984" s="1">
        <v>110000</v>
      </c>
      <c r="G1984" s="1" t="s">
        <v>27</v>
      </c>
      <c r="H1984" s="1" t="s">
        <v>28</v>
      </c>
      <c r="I1984" s="1">
        <v>2020</v>
      </c>
      <c r="J1984" s="1">
        <v>2020</v>
      </c>
      <c r="K1984" s="1" t="s">
        <v>4914</v>
      </c>
      <c r="L1984" s="2" t="s">
        <v>49</v>
      </c>
      <c r="M1984" s="1">
        <v>40</v>
      </c>
      <c r="N1984" s="2" t="s">
        <v>2081</v>
      </c>
      <c r="O1984" s="2" t="s">
        <v>2082</v>
      </c>
      <c r="P1984" s="4">
        <v>442870</v>
      </c>
      <c r="Q1984" s="4">
        <v>8702</v>
      </c>
      <c r="R1984" s="4">
        <v>0</v>
      </c>
      <c r="S1984" s="4">
        <v>0</v>
      </c>
      <c r="T1984" s="5">
        <v>0</v>
      </c>
      <c r="U1984" s="5">
        <v>0</v>
      </c>
      <c r="V1984" s="5">
        <v>0</v>
      </c>
      <c r="W1984" s="5">
        <v>0</v>
      </c>
      <c r="X1984" s="5">
        <v>0</v>
      </c>
      <c r="Y1984" s="6">
        <v>0</v>
      </c>
    </row>
    <row r="1985" spans="1:25" ht="73" thickBot="1" x14ac:dyDescent="0.4">
      <c r="A1985" s="20" t="s">
        <v>1180</v>
      </c>
      <c r="B1985" s="1">
        <v>7</v>
      </c>
      <c r="C1985" s="2" t="s">
        <v>2071</v>
      </c>
      <c r="D1985" s="1">
        <v>425</v>
      </c>
      <c r="E1985" s="3" t="s">
        <v>2072</v>
      </c>
      <c r="F1985" s="1">
        <v>110000</v>
      </c>
      <c r="G1985" s="1" t="s">
        <v>27</v>
      </c>
      <c r="H1985" s="1" t="s">
        <v>28</v>
      </c>
      <c r="I1985" s="1">
        <v>2020</v>
      </c>
      <c r="J1985" s="1">
        <v>2020</v>
      </c>
      <c r="K1985" s="1" t="s">
        <v>4914</v>
      </c>
      <c r="L1985" s="2" t="s">
        <v>49</v>
      </c>
      <c r="M1985" s="1">
        <v>40</v>
      </c>
      <c r="N1985" s="2" t="s">
        <v>2083</v>
      </c>
      <c r="O1985" s="2" t="s">
        <v>2084</v>
      </c>
      <c r="P1985" s="4">
        <v>491200</v>
      </c>
      <c r="Q1985" s="4">
        <v>345100</v>
      </c>
      <c r="R1985" s="4">
        <v>0</v>
      </c>
      <c r="S1985" s="4">
        <v>0</v>
      </c>
      <c r="T1985" s="5">
        <v>0</v>
      </c>
      <c r="U1985" s="5">
        <v>0</v>
      </c>
      <c r="V1985" s="5">
        <v>0</v>
      </c>
      <c r="W1985" s="5">
        <v>0</v>
      </c>
      <c r="X1985" s="5">
        <v>0</v>
      </c>
      <c r="Y1985" s="6">
        <v>0</v>
      </c>
    </row>
    <row r="1986" spans="1:25" ht="87.5" thickBot="1" x14ac:dyDescent="0.4">
      <c r="A1986" s="20" t="s">
        <v>1180</v>
      </c>
      <c r="B1986" s="1">
        <v>7</v>
      </c>
      <c r="C1986" s="2" t="s">
        <v>2071</v>
      </c>
      <c r="D1986" s="1">
        <v>425</v>
      </c>
      <c r="E1986" s="3" t="s">
        <v>2072</v>
      </c>
      <c r="F1986" s="1">
        <v>110000</v>
      </c>
      <c r="G1986" s="1" t="s">
        <v>27</v>
      </c>
      <c r="H1986" s="1" t="s">
        <v>28</v>
      </c>
      <c r="I1986" s="1">
        <v>2020</v>
      </c>
      <c r="J1986" s="1">
        <v>2020</v>
      </c>
      <c r="K1986" s="1" t="s">
        <v>4914</v>
      </c>
      <c r="L1986" s="2" t="s">
        <v>49</v>
      </c>
      <c r="M1986" s="1">
        <v>40</v>
      </c>
      <c r="N1986" s="2" t="s">
        <v>2085</v>
      </c>
      <c r="O1986" s="2" t="s">
        <v>2086</v>
      </c>
      <c r="P1986" s="4">
        <v>208000</v>
      </c>
      <c r="Q1986" s="4">
        <v>245000</v>
      </c>
      <c r="R1986" s="4">
        <v>0</v>
      </c>
      <c r="S1986" s="4">
        <v>0</v>
      </c>
      <c r="T1986" s="5">
        <v>0</v>
      </c>
      <c r="U1986" s="5">
        <v>0</v>
      </c>
      <c r="V1986" s="5">
        <v>0</v>
      </c>
      <c r="W1986" s="5">
        <v>0</v>
      </c>
      <c r="X1986" s="5">
        <v>0</v>
      </c>
      <c r="Y1986" s="6">
        <v>0</v>
      </c>
    </row>
    <row r="1987" spans="1:25" ht="44" thickBot="1" x14ac:dyDescent="0.4">
      <c r="A1987" s="20" t="s">
        <v>1180</v>
      </c>
      <c r="B1987" s="1">
        <v>7</v>
      </c>
      <c r="C1987" s="2" t="s">
        <v>2071</v>
      </c>
      <c r="D1987" s="1">
        <v>425</v>
      </c>
      <c r="E1987" s="3" t="s">
        <v>2072</v>
      </c>
      <c r="F1987" s="1">
        <v>110000</v>
      </c>
      <c r="G1987" s="1" t="s">
        <v>27</v>
      </c>
      <c r="H1987" s="1" t="s">
        <v>28</v>
      </c>
      <c r="I1987" s="1">
        <v>2020</v>
      </c>
      <c r="J1987" s="1">
        <v>2020</v>
      </c>
      <c r="K1987" s="1" t="s">
        <v>4914</v>
      </c>
      <c r="L1987" s="2" t="s">
        <v>49</v>
      </c>
      <c r="M1987" s="1">
        <v>40</v>
      </c>
      <c r="N1987" s="2" t="s">
        <v>2087</v>
      </c>
      <c r="O1987" s="2" t="s">
        <v>2088</v>
      </c>
      <c r="P1987" s="4">
        <v>167113</v>
      </c>
      <c r="Q1987" s="4">
        <v>0</v>
      </c>
      <c r="R1987" s="4">
        <v>0</v>
      </c>
      <c r="S1987" s="4">
        <v>0</v>
      </c>
      <c r="T1987" s="5">
        <v>0</v>
      </c>
      <c r="U1987" s="5">
        <v>0</v>
      </c>
      <c r="V1987" s="5">
        <v>0</v>
      </c>
      <c r="W1987" s="5">
        <v>0</v>
      </c>
      <c r="X1987" s="5">
        <v>0</v>
      </c>
      <c r="Y1987" s="6">
        <v>0</v>
      </c>
    </row>
    <row r="1988" spans="1:25" ht="73" thickBot="1" x14ac:dyDescent="0.4">
      <c r="A1988" s="20" t="s">
        <v>1180</v>
      </c>
      <c r="B1988" s="1">
        <v>7</v>
      </c>
      <c r="C1988" s="2" t="s">
        <v>2071</v>
      </c>
      <c r="D1988" s="1">
        <v>425</v>
      </c>
      <c r="E1988" s="3" t="s">
        <v>2072</v>
      </c>
      <c r="F1988" s="1">
        <v>110000</v>
      </c>
      <c r="G1988" s="1" t="s">
        <v>27</v>
      </c>
      <c r="H1988" s="1" t="s">
        <v>28</v>
      </c>
      <c r="I1988" s="1">
        <v>2020</v>
      </c>
      <c r="J1988" s="1">
        <v>2020</v>
      </c>
      <c r="K1988" s="1" t="s">
        <v>4914</v>
      </c>
      <c r="L1988" s="2" t="s">
        <v>49</v>
      </c>
      <c r="M1988" s="1">
        <v>40</v>
      </c>
      <c r="N1988" s="2" t="s">
        <v>269</v>
      </c>
      <c r="O1988" s="2" t="s">
        <v>2089</v>
      </c>
      <c r="P1988" s="4">
        <v>0</v>
      </c>
      <c r="Q1988" s="4">
        <v>0</v>
      </c>
      <c r="R1988" s="4">
        <v>0</v>
      </c>
      <c r="S1988" s="4">
        <v>0</v>
      </c>
      <c r="T1988" s="5">
        <v>0</v>
      </c>
      <c r="U1988" s="5">
        <v>0</v>
      </c>
      <c r="V1988" s="5">
        <v>0</v>
      </c>
      <c r="W1988" s="5">
        <v>0</v>
      </c>
      <c r="X1988" s="5">
        <v>0</v>
      </c>
      <c r="Y1988" s="6">
        <v>0</v>
      </c>
    </row>
    <row r="1989" spans="1:25" ht="73" thickBot="1" x14ac:dyDescent="0.4">
      <c r="A1989" s="20" t="s">
        <v>1180</v>
      </c>
      <c r="B1989" s="1">
        <v>7</v>
      </c>
      <c r="C1989" s="2" t="s">
        <v>2071</v>
      </c>
      <c r="D1989" s="1">
        <v>425</v>
      </c>
      <c r="E1989" s="3" t="s">
        <v>2072</v>
      </c>
      <c r="F1989" s="1">
        <v>110000</v>
      </c>
      <c r="G1989" s="1" t="s">
        <v>58</v>
      </c>
      <c r="H1989" s="1" t="s">
        <v>59</v>
      </c>
      <c r="I1989" s="1" t="s">
        <v>60</v>
      </c>
      <c r="J1989" s="1">
        <v>2021</v>
      </c>
      <c r="K1989" s="1" t="s">
        <v>4915</v>
      </c>
      <c r="L1989" s="2" t="s">
        <v>206</v>
      </c>
      <c r="M1989" s="1">
        <v>30</v>
      </c>
      <c r="N1989" s="2" t="s">
        <v>275</v>
      </c>
      <c r="O1989" s="2" t="s">
        <v>276</v>
      </c>
      <c r="P1989" s="4">
        <v>-1309183</v>
      </c>
      <c r="Q1989" s="4">
        <v>-598802</v>
      </c>
      <c r="R1989" s="4">
        <v>0</v>
      </c>
      <c r="S1989" s="4">
        <v>0</v>
      </c>
      <c r="T1989" s="5">
        <v>0</v>
      </c>
      <c r="U1989" s="5">
        <v>0</v>
      </c>
      <c r="V1989" s="5">
        <v>0</v>
      </c>
      <c r="W1989" s="5">
        <v>0</v>
      </c>
      <c r="X1989" s="5">
        <v>0</v>
      </c>
      <c r="Y1989" s="6">
        <v>0</v>
      </c>
    </row>
    <row r="1990" spans="1:25" ht="160" thickBot="1" x14ac:dyDescent="0.4">
      <c r="A1990" s="20" t="s">
        <v>1180</v>
      </c>
      <c r="B1990" s="1">
        <v>7</v>
      </c>
      <c r="C1990" s="2" t="s">
        <v>2071</v>
      </c>
      <c r="D1990" s="1">
        <v>425</v>
      </c>
      <c r="E1990" s="3" t="s">
        <v>2072</v>
      </c>
      <c r="F1990" s="1">
        <v>110000</v>
      </c>
      <c r="G1990" s="1" t="s">
        <v>58</v>
      </c>
      <c r="H1990" s="1" t="s">
        <v>59</v>
      </c>
      <c r="I1990" s="1" t="s">
        <v>60</v>
      </c>
      <c r="J1990" s="1">
        <v>2021</v>
      </c>
      <c r="K1990" s="1" t="s">
        <v>4915</v>
      </c>
      <c r="L1990" s="2" t="s">
        <v>206</v>
      </c>
      <c r="M1990" s="1">
        <v>30</v>
      </c>
      <c r="N1990" s="2" t="s">
        <v>2090</v>
      </c>
      <c r="O1990" s="2" t="s">
        <v>2091</v>
      </c>
      <c r="P1990" s="4">
        <v>0</v>
      </c>
      <c r="Q1990" s="4">
        <v>254311</v>
      </c>
      <c r="R1990" s="4">
        <v>0</v>
      </c>
      <c r="S1990" s="4">
        <v>0</v>
      </c>
      <c r="T1990" s="5">
        <v>0</v>
      </c>
      <c r="U1990" s="5">
        <v>0</v>
      </c>
      <c r="V1990" s="5">
        <v>0</v>
      </c>
      <c r="W1990" s="5">
        <v>0</v>
      </c>
      <c r="X1990" s="5">
        <v>0</v>
      </c>
      <c r="Y1990" s="6">
        <v>0</v>
      </c>
    </row>
    <row r="1991" spans="1:25" ht="145.5" thickBot="1" x14ac:dyDescent="0.4">
      <c r="A1991" s="20" t="s">
        <v>1180</v>
      </c>
      <c r="B1991" s="1">
        <v>7</v>
      </c>
      <c r="C1991" s="2" t="s">
        <v>2071</v>
      </c>
      <c r="D1991" s="1">
        <v>425</v>
      </c>
      <c r="E1991" s="3" t="s">
        <v>2072</v>
      </c>
      <c r="F1991" s="1">
        <v>110000</v>
      </c>
      <c r="G1991" s="1" t="s">
        <v>58</v>
      </c>
      <c r="H1991" s="1" t="s">
        <v>59</v>
      </c>
      <c r="I1991" s="1" t="s">
        <v>60</v>
      </c>
      <c r="J1991" s="1">
        <v>2021</v>
      </c>
      <c r="K1991" s="1" t="s">
        <v>4915</v>
      </c>
      <c r="L1991" s="2" t="s">
        <v>49</v>
      </c>
      <c r="M1991" s="1">
        <v>40</v>
      </c>
      <c r="N1991" s="2" t="s">
        <v>2092</v>
      </c>
      <c r="O1991" s="2" t="s">
        <v>2093</v>
      </c>
      <c r="P1991" s="4">
        <v>0</v>
      </c>
      <c r="Q1991" s="4">
        <v>412484</v>
      </c>
      <c r="R1991" s="4">
        <v>0</v>
      </c>
      <c r="S1991" s="4">
        <v>0</v>
      </c>
      <c r="T1991" s="5">
        <v>0</v>
      </c>
      <c r="U1991" s="5">
        <v>0</v>
      </c>
      <c r="V1991" s="5">
        <v>0</v>
      </c>
      <c r="W1991" s="5">
        <v>0</v>
      </c>
      <c r="X1991" s="5">
        <v>0</v>
      </c>
      <c r="Y1991" s="6">
        <v>0</v>
      </c>
    </row>
    <row r="1992" spans="1:25" ht="145.5" thickBot="1" x14ac:dyDescent="0.4">
      <c r="A1992" s="20" t="s">
        <v>1180</v>
      </c>
      <c r="B1992" s="1">
        <v>7</v>
      </c>
      <c r="C1992" s="2" t="s">
        <v>2071</v>
      </c>
      <c r="D1992" s="1">
        <v>425</v>
      </c>
      <c r="E1992" s="3" t="s">
        <v>2072</v>
      </c>
      <c r="F1992" s="1">
        <v>110000</v>
      </c>
      <c r="G1992" s="1" t="s">
        <v>58</v>
      </c>
      <c r="H1992" s="1" t="s">
        <v>59</v>
      </c>
      <c r="I1992" s="1" t="s">
        <v>60</v>
      </c>
      <c r="J1992" s="1">
        <v>2021</v>
      </c>
      <c r="K1992" s="1" t="s">
        <v>4915</v>
      </c>
      <c r="L1992" s="2" t="s">
        <v>49</v>
      </c>
      <c r="M1992" s="1">
        <v>40</v>
      </c>
      <c r="N1992" s="2" t="s">
        <v>2094</v>
      </c>
      <c r="O1992" s="2" t="s">
        <v>2095</v>
      </c>
      <c r="P1992" s="4">
        <v>0</v>
      </c>
      <c r="Q1992" s="4">
        <v>471820</v>
      </c>
      <c r="R1992" s="4">
        <v>0</v>
      </c>
      <c r="S1992" s="4">
        <v>0</v>
      </c>
      <c r="T1992" s="5">
        <v>0</v>
      </c>
      <c r="U1992" s="5">
        <v>0</v>
      </c>
      <c r="V1992" s="5">
        <v>0</v>
      </c>
      <c r="W1992" s="5">
        <v>0</v>
      </c>
      <c r="X1992" s="5">
        <v>0</v>
      </c>
      <c r="Y1992" s="6">
        <v>0</v>
      </c>
    </row>
    <row r="1993" spans="1:25" ht="73" thickBot="1" x14ac:dyDescent="0.4">
      <c r="A1993" s="20" t="s">
        <v>1180</v>
      </c>
      <c r="B1993" s="1">
        <v>7</v>
      </c>
      <c r="C1993" s="2" t="s">
        <v>2096</v>
      </c>
      <c r="D1993" s="1">
        <v>400</v>
      </c>
      <c r="E1993" s="3" t="s">
        <v>2097</v>
      </c>
      <c r="F1993" s="1">
        <v>110005</v>
      </c>
      <c r="G1993" s="1" t="s">
        <v>27</v>
      </c>
      <c r="H1993" s="1" t="s">
        <v>28</v>
      </c>
      <c r="I1993" s="1">
        <v>2020</v>
      </c>
      <c r="J1993" s="1">
        <v>2020</v>
      </c>
      <c r="K1993" s="1" t="s">
        <v>4914</v>
      </c>
      <c r="L1993" s="2" t="s">
        <v>29</v>
      </c>
      <c r="M1993" s="1">
        <v>10</v>
      </c>
      <c r="N1993" s="2" t="s">
        <v>30</v>
      </c>
      <c r="O1993" s="2" t="s">
        <v>31</v>
      </c>
      <c r="P1993" s="4">
        <v>6501417</v>
      </c>
      <c r="Q1993" s="4">
        <v>6501417</v>
      </c>
      <c r="R1993" s="4">
        <v>0</v>
      </c>
      <c r="S1993" s="4">
        <v>0</v>
      </c>
      <c r="T1993" s="5">
        <v>9</v>
      </c>
      <c r="U1993" s="5">
        <v>9</v>
      </c>
      <c r="V1993" s="5">
        <v>0</v>
      </c>
      <c r="W1993" s="5">
        <v>0</v>
      </c>
      <c r="X1993" s="5">
        <v>9</v>
      </c>
      <c r="Y1993" s="6">
        <v>9</v>
      </c>
    </row>
    <row r="1994" spans="1:25" ht="58.5" thickBot="1" x14ac:dyDescent="0.4">
      <c r="A1994" s="20" t="s">
        <v>1180</v>
      </c>
      <c r="B1994" s="1">
        <v>7</v>
      </c>
      <c r="C1994" s="2" t="s">
        <v>2096</v>
      </c>
      <c r="D1994" s="1">
        <v>400</v>
      </c>
      <c r="E1994" s="3" t="s">
        <v>2097</v>
      </c>
      <c r="F1994" s="1">
        <v>110005</v>
      </c>
      <c r="G1994" s="1" t="s">
        <v>27</v>
      </c>
      <c r="H1994" s="1" t="s">
        <v>28</v>
      </c>
      <c r="I1994" s="1">
        <v>2020</v>
      </c>
      <c r="J1994" s="1">
        <v>2020</v>
      </c>
      <c r="K1994" s="1" t="s">
        <v>4914</v>
      </c>
      <c r="L1994" s="2" t="s">
        <v>32</v>
      </c>
      <c r="M1994" s="1">
        <v>20</v>
      </c>
      <c r="N1994" s="2" t="s">
        <v>2098</v>
      </c>
      <c r="O1994" s="2" t="s">
        <v>2099</v>
      </c>
      <c r="P1994" s="4">
        <v>-6501417</v>
      </c>
      <c r="Q1994" s="4">
        <v>-6501417</v>
      </c>
      <c r="R1994" s="4">
        <v>0</v>
      </c>
      <c r="S1994" s="4">
        <v>0</v>
      </c>
      <c r="T1994" s="5">
        <v>-9</v>
      </c>
      <c r="U1994" s="5">
        <v>-9</v>
      </c>
      <c r="V1994" s="5">
        <v>0</v>
      </c>
      <c r="W1994" s="5">
        <v>0</v>
      </c>
      <c r="X1994" s="5">
        <v>-9</v>
      </c>
      <c r="Y1994" s="6">
        <v>-9</v>
      </c>
    </row>
    <row r="1995" spans="1:25" ht="73" thickBot="1" x14ac:dyDescent="0.4">
      <c r="A1995" s="20" t="s">
        <v>1180</v>
      </c>
      <c r="B1995" s="1">
        <v>7</v>
      </c>
      <c r="C1995" s="2" t="s">
        <v>2100</v>
      </c>
      <c r="D1995" s="1">
        <v>202</v>
      </c>
      <c r="E1995" s="3" t="s">
        <v>2101</v>
      </c>
      <c r="F1995" s="1">
        <v>111000</v>
      </c>
      <c r="G1995" s="1" t="s">
        <v>27</v>
      </c>
      <c r="H1995" s="1" t="s">
        <v>28</v>
      </c>
      <c r="I1995" s="1">
        <v>2020</v>
      </c>
      <c r="J1995" s="1">
        <v>2020</v>
      </c>
      <c r="K1995" s="1" t="s">
        <v>4914</v>
      </c>
      <c r="L1995" s="2" t="s">
        <v>29</v>
      </c>
      <c r="M1995" s="1">
        <v>10</v>
      </c>
      <c r="N1995" s="2" t="s">
        <v>30</v>
      </c>
      <c r="O1995" s="2" t="s">
        <v>31</v>
      </c>
      <c r="P1995" s="4">
        <v>30717850</v>
      </c>
      <c r="Q1995" s="4">
        <v>30717850</v>
      </c>
      <c r="R1995" s="4">
        <v>8927623</v>
      </c>
      <c r="S1995" s="4">
        <v>8927623</v>
      </c>
      <c r="T1995" s="5">
        <v>134.09</v>
      </c>
      <c r="U1995" s="5">
        <v>134.09</v>
      </c>
      <c r="V1995" s="5">
        <v>63.91</v>
      </c>
      <c r="W1995" s="5">
        <v>63.91</v>
      </c>
      <c r="X1995" s="5">
        <v>198</v>
      </c>
      <c r="Y1995" s="6">
        <v>198</v>
      </c>
    </row>
    <row r="1996" spans="1:25" ht="87.5" thickBot="1" x14ac:dyDescent="0.4">
      <c r="A1996" s="20" t="s">
        <v>1180</v>
      </c>
      <c r="B1996" s="1">
        <v>7</v>
      </c>
      <c r="C1996" s="2" t="s">
        <v>2100</v>
      </c>
      <c r="D1996" s="1">
        <v>202</v>
      </c>
      <c r="E1996" s="3" t="s">
        <v>2101</v>
      </c>
      <c r="F1996" s="1">
        <v>111000</v>
      </c>
      <c r="G1996" s="1" t="s">
        <v>27</v>
      </c>
      <c r="H1996" s="1" t="s">
        <v>28</v>
      </c>
      <c r="I1996" s="1">
        <v>2020</v>
      </c>
      <c r="J1996" s="1">
        <v>2020</v>
      </c>
      <c r="K1996" s="1" t="s">
        <v>4914</v>
      </c>
      <c r="L1996" s="2" t="s">
        <v>32</v>
      </c>
      <c r="M1996" s="1">
        <v>20</v>
      </c>
      <c r="N1996" s="2" t="s">
        <v>33</v>
      </c>
      <c r="O1996" s="2" t="s">
        <v>34</v>
      </c>
      <c r="P1996" s="4">
        <v>108896</v>
      </c>
      <c r="Q1996" s="4">
        <v>108896</v>
      </c>
      <c r="R1996" s="4">
        <v>40482</v>
      </c>
      <c r="S1996" s="4">
        <v>40482</v>
      </c>
      <c r="T1996" s="5">
        <v>0</v>
      </c>
      <c r="U1996" s="5">
        <v>0</v>
      </c>
      <c r="V1996" s="5">
        <v>0</v>
      </c>
      <c r="W1996" s="5">
        <v>0</v>
      </c>
      <c r="X1996" s="5">
        <v>0</v>
      </c>
      <c r="Y1996" s="6">
        <v>0</v>
      </c>
    </row>
    <row r="1997" spans="1:25" ht="73" thickBot="1" x14ac:dyDescent="0.4">
      <c r="A1997" s="20" t="s">
        <v>1180</v>
      </c>
      <c r="B1997" s="1">
        <v>7</v>
      </c>
      <c r="C1997" s="2" t="s">
        <v>2100</v>
      </c>
      <c r="D1997" s="1">
        <v>202</v>
      </c>
      <c r="E1997" s="3" t="s">
        <v>2101</v>
      </c>
      <c r="F1997" s="1">
        <v>111000</v>
      </c>
      <c r="G1997" s="1" t="s">
        <v>27</v>
      </c>
      <c r="H1997" s="1" t="s">
        <v>28</v>
      </c>
      <c r="I1997" s="1">
        <v>2020</v>
      </c>
      <c r="J1997" s="1">
        <v>2020</v>
      </c>
      <c r="K1997" s="1" t="s">
        <v>4914</v>
      </c>
      <c r="L1997" s="2" t="s">
        <v>32</v>
      </c>
      <c r="M1997" s="1">
        <v>20</v>
      </c>
      <c r="N1997" s="2" t="s">
        <v>35</v>
      </c>
      <c r="O1997" s="2" t="s">
        <v>36</v>
      </c>
      <c r="P1997" s="4">
        <v>162491</v>
      </c>
      <c r="Q1997" s="4">
        <v>162491</v>
      </c>
      <c r="R1997" s="4">
        <v>56948</v>
      </c>
      <c r="S1997" s="4">
        <v>56948</v>
      </c>
      <c r="T1997" s="5">
        <v>0</v>
      </c>
      <c r="U1997" s="5">
        <v>0</v>
      </c>
      <c r="V1997" s="5">
        <v>0</v>
      </c>
      <c r="W1997" s="5">
        <v>0</v>
      </c>
      <c r="X1997" s="5">
        <v>0</v>
      </c>
      <c r="Y1997" s="6">
        <v>0</v>
      </c>
    </row>
    <row r="1998" spans="1:25" ht="87.5" thickBot="1" x14ac:dyDescent="0.4">
      <c r="A1998" s="20" t="s">
        <v>1180</v>
      </c>
      <c r="B1998" s="1">
        <v>7</v>
      </c>
      <c r="C1998" s="2" t="s">
        <v>2100</v>
      </c>
      <c r="D1998" s="1">
        <v>202</v>
      </c>
      <c r="E1998" s="3" t="s">
        <v>2101</v>
      </c>
      <c r="F1998" s="1">
        <v>111000</v>
      </c>
      <c r="G1998" s="1" t="s">
        <v>27</v>
      </c>
      <c r="H1998" s="1" t="s">
        <v>28</v>
      </c>
      <c r="I1998" s="1">
        <v>2020</v>
      </c>
      <c r="J1998" s="1">
        <v>2020</v>
      </c>
      <c r="K1998" s="1" t="s">
        <v>4914</v>
      </c>
      <c r="L1998" s="2" t="s">
        <v>32</v>
      </c>
      <c r="M1998" s="1">
        <v>20</v>
      </c>
      <c r="N1998" s="2" t="s">
        <v>342</v>
      </c>
      <c r="O1998" s="2" t="s">
        <v>343</v>
      </c>
      <c r="P1998" s="4">
        <v>38466</v>
      </c>
      <c r="Q1998" s="4">
        <v>38466</v>
      </c>
      <c r="R1998" s="4">
        <v>263923</v>
      </c>
      <c r="S1998" s="4">
        <v>263923</v>
      </c>
      <c r="T1998" s="5">
        <v>0</v>
      </c>
      <c r="U1998" s="5">
        <v>0</v>
      </c>
      <c r="V1998" s="5">
        <v>0</v>
      </c>
      <c r="W1998" s="5">
        <v>0</v>
      </c>
      <c r="X1998" s="5">
        <v>0</v>
      </c>
      <c r="Y1998" s="6">
        <v>0</v>
      </c>
    </row>
    <row r="1999" spans="1:25" ht="73" thickBot="1" x14ac:dyDescent="0.4">
      <c r="A1999" s="20" t="s">
        <v>1180</v>
      </c>
      <c r="B1999" s="1">
        <v>7</v>
      </c>
      <c r="C1999" s="2" t="s">
        <v>2100</v>
      </c>
      <c r="D1999" s="1">
        <v>202</v>
      </c>
      <c r="E1999" s="3" t="s">
        <v>2101</v>
      </c>
      <c r="F1999" s="1">
        <v>111000</v>
      </c>
      <c r="G1999" s="1" t="s">
        <v>27</v>
      </c>
      <c r="H1999" s="1" t="s">
        <v>28</v>
      </c>
      <c r="I1999" s="1">
        <v>2020</v>
      </c>
      <c r="J1999" s="1">
        <v>2020</v>
      </c>
      <c r="K1999" s="1" t="s">
        <v>4914</v>
      </c>
      <c r="L1999" s="2" t="s">
        <v>32</v>
      </c>
      <c r="M1999" s="1">
        <v>20</v>
      </c>
      <c r="N1999" s="2" t="s">
        <v>37</v>
      </c>
      <c r="O1999" s="2" t="s">
        <v>38</v>
      </c>
      <c r="P1999" s="4">
        <v>10826</v>
      </c>
      <c r="Q1999" s="4">
        <v>10826</v>
      </c>
      <c r="R1999" s="4">
        <v>3940</v>
      </c>
      <c r="S1999" s="4">
        <v>3940</v>
      </c>
      <c r="T1999" s="5">
        <v>0</v>
      </c>
      <c r="U1999" s="5">
        <v>0</v>
      </c>
      <c r="V1999" s="5">
        <v>0</v>
      </c>
      <c r="W1999" s="5">
        <v>0</v>
      </c>
      <c r="X1999" s="5">
        <v>0</v>
      </c>
      <c r="Y1999" s="6">
        <v>0</v>
      </c>
    </row>
    <row r="2000" spans="1:25" ht="87.5" thickBot="1" x14ac:dyDescent="0.4">
      <c r="A2000" s="20" t="s">
        <v>1180</v>
      </c>
      <c r="B2000" s="1">
        <v>7</v>
      </c>
      <c r="C2000" s="2" t="s">
        <v>2100</v>
      </c>
      <c r="D2000" s="1">
        <v>202</v>
      </c>
      <c r="E2000" s="3" t="s">
        <v>2101</v>
      </c>
      <c r="F2000" s="1">
        <v>111000</v>
      </c>
      <c r="G2000" s="1" t="s">
        <v>27</v>
      </c>
      <c r="H2000" s="1" t="s">
        <v>28</v>
      </c>
      <c r="I2000" s="1">
        <v>2020</v>
      </c>
      <c r="J2000" s="1">
        <v>2020</v>
      </c>
      <c r="K2000" s="1" t="s">
        <v>4914</v>
      </c>
      <c r="L2000" s="2" t="s">
        <v>32</v>
      </c>
      <c r="M2000" s="1">
        <v>20</v>
      </c>
      <c r="N2000" s="2" t="s">
        <v>39</v>
      </c>
      <c r="O2000" s="2" t="s">
        <v>40</v>
      </c>
      <c r="P2000" s="4">
        <v>-100</v>
      </c>
      <c r="Q2000" s="4">
        <v>-100</v>
      </c>
      <c r="R2000" s="4">
        <v>-72</v>
      </c>
      <c r="S2000" s="4">
        <v>-72</v>
      </c>
      <c r="T2000" s="5">
        <v>0</v>
      </c>
      <c r="U2000" s="5">
        <v>0</v>
      </c>
      <c r="V2000" s="5">
        <v>0</v>
      </c>
      <c r="W2000" s="5">
        <v>0</v>
      </c>
      <c r="X2000" s="5">
        <v>0</v>
      </c>
      <c r="Y2000" s="6">
        <v>0</v>
      </c>
    </row>
    <row r="2001" spans="1:25" ht="73" thickBot="1" x14ac:dyDescent="0.4">
      <c r="A2001" s="20" t="s">
        <v>1180</v>
      </c>
      <c r="B2001" s="1">
        <v>7</v>
      </c>
      <c r="C2001" s="2" t="s">
        <v>2100</v>
      </c>
      <c r="D2001" s="1">
        <v>202</v>
      </c>
      <c r="E2001" s="3" t="s">
        <v>2101</v>
      </c>
      <c r="F2001" s="1">
        <v>111000</v>
      </c>
      <c r="G2001" s="1" t="s">
        <v>27</v>
      </c>
      <c r="H2001" s="1" t="s">
        <v>28</v>
      </c>
      <c r="I2001" s="1">
        <v>2020</v>
      </c>
      <c r="J2001" s="1">
        <v>2020</v>
      </c>
      <c r="K2001" s="1" t="s">
        <v>4914</v>
      </c>
      <c r="L2001" s="2" t="s">
        <v>32</v>
      </c>
      <c r="M2001" s="1">
        <v>20</v>
      </c>
      <c r="N2001" s="2" t="s">
        <v>41</v>
      </c>
      <c r="O2001" s="2" t="s">
        <v>42</v>
      </c>
      <c r="P2001" s="4">
        <v>54970</v>
      </c>
      <c r="Q2001" s="4">
        <v>54970</v>
      </c>
      <c r="R2001" s="4">
        <v>20918</v>
      </c>
      <c r="S2001" s="4">
        <v>20918</v>
      </c>
      <c r="T2001" s="5">
        <v>0</v>
      </c>
      <c r="U2001" s="5">
        <v>0</v>
      </c>
      <c r="V2001" s="5">
        <v>0</v>
      </c>
      <c r="W2001" s="5">
        <v>0</v>
      </c>
      <c r="X2001" s="5">
        <v>0</v>
      </c>
      <c r="Y2001" s="6">
        <v>0</v>
      </c>
    </row>
    <row r="2002" spans="1:25" ht="87.5" thickBot="1" x14ac:dyDescent="0.4">
      <c r="A2002" s="20" t="s">
        <v>1180</v>
      </c>
      <c r="B2002" s="1">
        <v>7</v>
      </c>
      <c r="C2002" s="2" t="s">
        <v>2100</v>
      </c>
      <c r="D2002" s="1">
        <v>202</v>
      </c>
      <c r="E2002" s="3" t="s">
        <v>2101</v>
      </c>
      <c r="F2002" s="1">
        <v>111000</v>
      </c>
      <c r="G2002" s="1" t="s">
        <v>27</v>
      </c>
      <c r="H2002" s="1" t="s">
        <v>28</v>
      </c>
      <c r="I2002" s="1">
        <v>2020</v>
      </c>
      <c r="J2002" s="1">
        <v>2020</v>
      </c>
      <c r="K2002" s="1" t="s">
        <v>4914</v>
      </c>
      <c r="L2002" s="2" t="s">
        <v>32</v>
      </c>
      <c r="M2002" s="1">
        <v>20</v>
      </c>
      <c r="N2002" s="2" t="s">
        <v>302</v>
      </c>
      <c r="O2002" s="2" t="s">
        <v>303</v>
      </c>
      <c r="P2002" s="4">
        <v>31367</v>
      </c>
      <c r="Q2002" s="4">
        <v>31367</v>
      </c>
      <c r="R2002" s="4">
        <v>10768</v>
      </c>
      <c r="S2002" s="4">
        <v>10768</v>
      </c>
      <c r="T2002" s="5">
        <v>0</v>
      </c>
      <c r="U2002" s="5">
        <v>0</v>
      </c>
      <c r="V2002" s="5">
        <v>0</v>
      </c>
      <c r="W2002" s="5">
        <v>0</v>
      </c>
      <c r="X2002" s="5">
        <v>0</v>
      </c>
      <c r="Y2002" s="6">
        <v>0</v>
      </c>
    </row>
    <row r="2003" spans="1:25" ht="87.5" thickBot="1" x14ac:dyDescent="0.4">
      <c r="A2003" s="20" t="s">
        <v>1180</v>
      </c>
      <c r="B2003" s="1">
        <v>7</v>
      </c>
      <c r="C2003" s="2" t="s">
        <v>2100</v>
      </c>
      <c r="D2003" s="1">
        <v>202</v>
      </c>
      <c r="E2003" s="3" t="s">
        <v>2101</v>
      </c>
      <c r="F2003" s="1">
        <v>111000</v>
      </c>
      <c r="G2003" s="1" t="s">
        <v>27</v>
      </c>
      <c r="H2003" s="1" t="s">
        <v>28</v>
      </c>
      <c r="I2003" s="1">
        <v>2020</v>
      </c>
      <c r="J2003" s="1">
        <v>2020</v>
      </c>
      <c r="K2003" s="1" t="s">
        <v>4914</v>
      </c>
      <c r="L2003" s="2" t="s">
        <v>32</v>
      </c>
      <c r="M2003" s="1">
        <v>20</v>
      </c>
      <c r="N2003" s="2" t="s">
        <v>344</v>
      </c>
      <c r="O2003" s="2" t="s">
        <v>345</v>
      </c>
      <c r="P2003" s="4">
        <v>65</v>
      </c>
      <c r="Q2003" s="4">
        <v>65</v>
      </c>
      <c r="R2003" s="4">
        <v>10</v>
      </c>
      <c r="S2003" s="4">
        <v>10</v>
      </c>
      <c r="T2003" s="5">
        <v>0</v>
      </c>
      <c r="U2003" s="5">
        <v>0</v>
      </c>
      <c r="V2003" s="5">
        <v>0</v>
      </c>
      <c r="W2003" s="5">
        <v>0</v>
      </c>
      <c r="X2003" s="5">
        <v>0</v>
      </c>
      <c r="Y2003" s="6">
        <v>0</v>
      </c>
    </row>
    <row r="2004" spans="1:25" ht="87.5" thickBot="1" x14ac:dyDescent="0.4">
      <c r="A2004" s="20" t="s">
        <v>1180</v>
      </c>
      <c r="B2004" s="1">
        <v>7</v>
      </c>
      <c r="C2004" s="2" t="s">
        <v>2100</v>
      </c>
      <c r="D2004" s="1">
        <v>202</v>
      </c>
      <c r="E2004" s="3" t="s">
        <v>2101</v>
      </c>
      <c r="F2004" s="1">
        <v>111000</v>
      </c>
      <c r="G2004" s="1" t="s">
        <v>27</v>
      </c>
      <c r="H2004" s="1" t="s">
        <v>28</v>
      </c>
      <c r="I2004" s="1">
        <v>2020</v>
      </c>
      <c r="J2004" s="1">
        <v>2020</v>
      </c>
      <c r="K2004" s="1" t="s">
        <v>4914</v>
      </c>
      <c r="L2004" s="2" t="s">
        <v>32</v>
      </c>
      <c r="M2004" s="1">
        <v>20</v>
      </c>
      <c r="N2004" s="2" t="s">
        <v>43</v>
      </c>
      <c r="O2004" s="2" t="s">
        <v>44</v>
      </c>
      <c r="P2004" s="4">
        <v>1428</v>
      </c>
      <c r="Q2004" s="4">
        <v>1428</v>
      </c>
      <c r="R2004" s="4">
        <v>500</v>
      </c>
      <c r="S2004" s="4">
        <v>500</v>
      </c>
      <c r="T2004" s="5">
        <v>0</v>
      </c>
      <c r="U2004" s="5">
        <v>0</v>
      </c>
      <c r="V2004" s="5">
        <v>0</v>
      </c>
      <c r="W2004" s="5">
        <v>0</v>
      </c>
      <c r="X2004" s="5">
        <v>0</v>
      </c>
      <c r="Y2004" s="6">
        <v>0</v>
      </c>
    </row>
    <row r="2005" spans="1:25" ht="73" thickBot="1" x14ac:dyDescent="0.4">
      <c r="A2005" s="20" t="s">
        <v>1180</v>
      </c>
      <c r="B2005" s="1">
        <v>7</v>
      </c>
      <c r="C2005" s="2" t="s">
        <v>2100</v>
      </c>
      <c r="D2005" s="1">
        <v>202</v>
      </c>
      <c r="E2005" s="3" t="s">
        <v>2101</v>
      </c>
      <c r="F2005" s="1">
        <v>111000</v>
      </c>
      <c r="G2005" s="1" t="s">
        <v>27</v>
      </c>
      <c r="H2005" s="1" t="s">
        <v>28</v>
      </c>
      <c r="I2005" s="1">
        <v>2020</v>
      </c>
      <c r="J2005" s="1">
        <v>2020</v>
      </c>
      <c r="K2005" s="1" t="s">
        <v>4914</v>
      </c>
      <c r="L2005" s="2" t="s">
        <v>32</v>
      </c>
      <c r="M2005" s="1">
        <v>20</v>
      </c>
      <c r="N2005" s="2" t="s">
        <v>45</v>
      </c>
      <c r="O2005" s="2" t="s">
        <v>46</v>
      </c>
      <c r="P2005" s="4">
        <v>-1425</v>
      </c>
      <c r="Q2005" s="4">
        <v>-1425</v>
      </c>
      <c r="R2005" s="4">
        <v>-499</v>
      </c>
      <c r="S2005" s="4">
        <v>-499</v>
      </c>
      <c r="T2005" s="5">
        <v>0</v>
      </c>
      <c r="U2005" s="5">
        <v>0</v>
      </c>
      <c r="V2005" s="5">
        <v>0</v>
      </c>
      <c r="W2005" s="5">
        <v>0</v>
      </c>
      <c r="X2005" s="5">
        <v>0</v>
      </c>
      <c r="Y2005" s="6">
        <v>0</v>
      </c>
    </row>
    <row r="2006" spans="1:25" ht="73" thickBot="1" x14ac:dyDescent="0.4">
      <c r="A2006" s="20" t="s">
        <v>1180</v>
      </c>
      <c r="B2006" s="1">
        <v>7</v>
      </c>
      <c r="C2006" s="2" t="s">
        <v>2100</v>
      </c>
      <c r="D2006" s="1">
        <v>202</v>
      </c>
      <c r="E2006" s="3" t="s">
        <v>2101</v>
      </c>
      <c r="F2006" s="1">
        <v>111000</v>
      </c>
      <c r="G2006" s="1" t="s">
        <v>27</v>
      </c>
      <c r="H2006" s="1" t="s">
        <v>28</v>
      </c>
      <c r="I2006" s="1">
        <v>2020</v>
      </c>
      <c r="J2006" s="1">
        <v>2020</v>
      </c>
      <c r="K2006" s="1" t="s">
        <v>4914</v>
      </c>
      <c r="L2006" s="2" t="s">
        <v>32</v>
      </c>
      <c r="M2006" s="1">
        <v>20</v>
      </c>
      <c r="N2006" s="2" t="s">
        <v>47</v>
      </c>
      <c r="O2006" s="2" t="s">
        <v>48</v>
      </c>
      <c r="P2006" s="4">
        <v>-59</v>
      </c>
      <c r="Q2006" s="4">
        <v>-59</v>
      </c>
      <c r="R2006" s="4">
        <v>0</v>
      </c>
      <c r="S2006" s="4">
        <v>0</v>
      </c>
      <c r="T2006" s="5">
        <v>0</v>
      </c>
      <c r="U2006" s="5">
        <v>0</v>
      </c>
      <c r="V2006" s="5">
        <v>0</v>
      </c>
      <c r="W2006" s="5">
        <v>0</v>
      </c>
      <c r="X2006" s="5">
        <v>0</v>
      </c>
      <c r="Y2006" s="6">
        <v>0</v>
      </c>
    </row>
    <row r="2007" spans="1:25" ht="73" thickBot="1" x14ac:dyDescent="0.4">
      <c r="A2007" s="20" t="s">
        <v>1180</v>
      </c>
      <c r="B2007" s="1">
        <v>7</v>
      </c>
      <c r="C2007" s="2" t="s">
        <v>2100</v>
      </c>
      <c r="D2007" s="1">
        <v>202</v>
      </c>
      <c r="E2007" s="3" t="s">
        <v>2101</v>
      </c>
      <c r="F2007" s="1">
        <v>111000</v>
      </c>
      <c r="G2007" s="1" t="s">
        <v>27</v>
      </c>
      <c r="H2007" s="1" t="s">
        <v>28</v>
      </c>
      <c r="I2007" s="1">
        <v>2020</v>
      </c>
      <c r="J2007" s="1">
        <v>2020</v>
      </c>
      <c r="K2007" s="1" t="s">
        <v>4914</v>
      </c>
      <c r="L2007" s="2" t="s">
        <v>49</v>
      </c>
      <c r="M2007" s="1">
        <v>40</v>
      </c>
      <c r="N2007" s="2" t="s">
        <v>2102</v>
      </c>
      <c r="O2007" s="2" t="s">
        <v>2103</v>
      </c>
      <c r="P2007" s="4">
        <v>1000000</v>
      </c>
      <c r="Q2007" s="4">
        <v>1000000</v>
      </c>
      <c r="R2007" s="4">
        <v>0</v>
      </c>
      <c r="S2007" s="4">
        <v>0</v>
      </c>
      <c r="T2007" s="5">
        <v>0</v>
      </c>
      <c r="U2007" s="5">
        <v>0</v>
      </c>
      <c r="V2007" s="5">
        <v>0</v>
      </c>
      <c r="W2007" s="5">
        <v>0</v>
      </c>
      <c r="X2007" s="5">
        <v>0</v>
      </c>
      <c r="Y2007" s="6">
        <v>0</v>
      </c>
    </row>
    <row r="2008" spans="1:25" ht="58.5" thickBot="1" x14ac:dyDescent="0.4">
      <c r="A2008" s="20" t="s">
        <v>1180</v>
      </c>
      <c r="B2008" s="1">
        <v>7</v>
      </c>
      <c r="C2008" s="2" t="s">
        <v>2100</v>
      </c>
      <c r="D2008" s="1">
        <v>202</v>
      </c>
      <c r="E2008" s="3" t="s">
        <v>2101</v>
      </c>
      <c r="F2008" s="1">
        <v>111000</v>
      </c>
      <c r="G2008" s="1" t="s">
        <v>27</v>
      </c>
      <c r="H2008" s="1" t="s">
        <v>28</v>
      </c>
      <c r="I2008" s="1">
        <v>2020</v>
      </c>
      <c r="J2008" s="1">
        <v>2020</v>
      </c>
      <c r="K2008" s="1" t="s">
        <v>4914</v>
      </c>
      <c r="L2008" s="2" t="s">
        <v>49</v>
      </c>
      <c r="M2008" s="1">
        <v>40</v>
      </c>
      <c r="N2008" s="2" t="s">
        <v>2104</v>
      </c>
      <c r="O2008" s="2" t="s">
        <v>2105</v>
      </c>
      <c r="P2008" s="4">
        <v>400000</v>
      </c>
      <c r="Q2008" s="4">
        <v>400000</v>
      </c>
      <c r="R2008" s="4">
        <v>0</v>
      </c>
      <c r="S2008" s="4">
        <v>0</v>
      </c>
      <c r="T2008" s="5">
        <v>0</v>
      </c>
      <c r="U2008" s="5">
        <v>0</v>
      </c>
      <c r="V2008" s="5">
        <v>0</v>
      </c>
      <c r="W2008" s="5">
        <v>0</v>
      </c>
      <c r="X2008" s="5">
        <v>0</v>
      </c>
      <c r="Y2008" s="6">
        <v>0</v>
      </c>
    </row>
    <row r="2009" spans="1:25" ht="44" thickBot="1" x14ac:dyDescent="0.4">
      <c r="A2009" s="20" t="s">
        <v>1180</v>
      </c>
      <c r="B2009" s="1">
        <v>7</v>
      </c>
      <c r="C2009" s="2" t="s">
        <v>2100</v>
      </c>
      <c r="D2009" s="1">
        <v>202</v>
      </c>
      <c r="E2009" s="3" t="s">
        <v>2101</v>
      </c>
      <c r="F2009" s="1">
        <v>111000</v>
      </c>
      <c r="G2009" s="1" t="s">
        <v>27</v>
      </c>
      <c r="H2009" s="1" t="s">
        <v>28</v>
      </c>
      <c r="I2009" s="1">
        <v>2020</v>
      </c>
      <c r="J2009" s="1">
        <v>2020</v>
      </c>
      <c r="K2009" s="1" t="s">
        <v>4914</v>
      </c>
      <c r="L2009" s="2" t="s">
        <v>49</v>
      </c>
      <c r="M2009" s="1">
        <v>40</v>
      </c>
      <c r="N2009" s="2" t="s">
        <v>2106</v>
      </c>
      <c r="O2009" s="2" t="s">
        <v>2107</v>
      </c>
      <c r="P2009" s="4">
        <v>95000</v>
      </c>
      <c r="Q2009" s="4">
        <v>0</v>
      </c>
      <c r="R2009" s="4">
        <v>0</v>
      </c>
      <c r="S2009" s="4">
        <v>0</v>
      </c>
      <c r="T2009" s="5">
        <v>0</v>
      </c>
      <c r="U2009" s="5">
        <v>0</v>
      </c>
      <c r="V2009" s="5">
        <v>0</v>
      </c>
      <c r="W2009" s="5">
        <v>0</v>
      </c>
      <c r="X2009" s="5">
        <v>0</v>
      </c>
      <c r="Y2009" s="6">
        <v>0</v>
      </c>
    </row>
    <row r="2010" spans="1:25" ht="73" thickBot="1" x14ac:dyDescent="0.4">
      <c r="A2010" s="20" t="s">
        <v>1180</v>
      </c>
      <c r="B2010" s="1">
        <v>7</v>
      </c>
      <c r="C2010" s="2" t="s">
        <v>2100</v>
      </c>
      <c r="D2010" s="1">
        <v>202</v>
      </c>
      <c r="E2010" s="3" t="s">
        <v>2101</v>
      </c>
      <c r="F2010" s="1">
        <v>111000</v>
      </c>
      <c r="G2010" s="1" t="s">
        <v>27</v>
      </c>
      <c r="H2010" s="1" t="s">
        <v>28</v>
      </c>
      <c r="I2010" s="1">
        <v>2020</v>
      </c>
      <c r="J2010" s="1">
        <v>2020</v>
      </c>
      <c r="K2010" s="1" t="s">
        <v>4914</v>
      </c>
      <c r="L2010" s="2" t="s">
        <v>49</v>
      </c>
      <c r="M2010" s="1">
        <v>40</v>
      </c>
      <c r="N2010" s="2" t="s">
        <v>269</v>
      </c>
      <c r="O2010" s="2" t="s">
        <v>2108</v>
      </c>
      <c r="P2010" s="4">
        <v>0</v>
      </c>
      <c r="Q2010" s="4">
        <v>0</v>
      </c>
      <c r="R2010" s="4">
        <v>0</v>
      </c>
      <c r="S2010" s="4">
        <v>0</v>
      </c>
      <c r="T2010" s="5">
        <v>0</v>
      </c>
      <c r="U2010" s="5">
        <v>0</v>
      </c>
      <c r="V2010" s="5">
        <v>0</v>
      </c>
      <c r="W2010" s="5">
        <v>0</v>
      </c>
      <c r="X2010" s="5">
        <v>0</v>
      </c>
      <c r="Y2010" s="6">
        <v>0</v>
      </c>
    </row>
    <row r="2011" spans="1:25" ht="87.5" thickBot="1" x14ac:dyDescent="0.4">
      <c r="A2011" s="20" t="s">
        <v>1180</v>
      </c>
      <c r="B2011" s="1">
        <v>7</v>
      </c>
      <c r="C2011" s="2" t="s">
        <v>2100</v>
      </c>
      <c r="D2011" s="1">
        <v>202</v>
      </c>
      <c r="E2011" s="3" t="s">
        <v>2101</v>
      </c>
      <c r="F2011" s="1">
        <v>111000</v>
      </c>
      <c r="G2011" s="1" t="s">
        <v>271</v>
      </c>
      <c r="H2011" s="1" t="s">
        <v>59</v>
      </c>
      <c r="I2011" s="1" t="s">
        <v>272</v>
      </c>
      <c r="J2011" s="1">
        <v>2020.1</v>
      </c>
      <c r="K2011" s="1" t="s">
        <v>4916</v>
      </c>
      <c r="L2011" s="2" t="s">
        <v>49</v>
      </c>
      <c r="M2011" s="1">
        <v>40</v>
      </c>
      <c r="N2011" s="2" t="s">
        <v>2109</v>
      </c>
      <c r="O2011" s="2" t="s">
        <v>2110</v>
      </c>
      <c r="P2011" s="4">
        <v>1000000</v>
      </c>
      <c r="Q2011" s="4">
        <v>0</v>
      </c>
      <c r="R2011" s="4">
        <v>0</v>
      </c>
      <c r="S2011" s="4">
        <v>0</v>
      </c>
      <c r="T2011" s="5">
        <v>0</v>
      </c>
      <c r="U2011" s="5">
        <v>0</v>
      </c>
      <c r="V2011" s="5">
        <v>0</v>
      </c>
      <c r="W2011" s="5">
        <v>0</v>
      </c>
      <c r="X2011" s="5">
        <v>0</v>
      </c>
      <c r="Y2011" s="6">
        <v>0</v>
      </c>
    </row>
    <row r="2012" spans="1:25" ht="73" thickBot="1" x14ac:dyDescent="0.4">
      <c r="A2012" s="20" t="s">
        <v>1180</v>
      </c>
      <c r="B2012" s="1">
        <v>7</v>
      </c>
      <c r="C2012" s="2" t="s">
        <v>2100</v>
      </c>
      <c r="D2012" s="1">
        <v>202</v>
      </c>
      <c r="E2012" s="3" t="s">
        <v>2101</v>
      </c>
      <c r="F2012" s="1">
        <v>111000</v>
      </c>
      <c r="G2012" s="1" t="s">
        <v>271</v>
      </c>
      <c r="H2012" s="1" t="s">
        <v>59</v>
      </c>
      <c r="I2012" s="1" t="s">
        <v>272</v>
      </c>
      <c r="J2012" s="1">
        <v>2020.1</v>
      </c>
      <c r="K2012" s="1" t="s">
        <v>4916</v>
      </c>
      <c r="L2012" s="2" t="s">
        <v>49</v>
      </c>
      <c r="M2012" s="1">
        <v>40</v>
      </c>
      <c r="N2012" s="2" t="s">
        <v>273</v>
      </c>
      <c r="O2012" s="2" t="s">
        <v>2111</v>
      </c>
      <c r="P2012" s="4">
        <v>0</v>
      </c>
      <c r="Q2012" s="4">
        <v>0</v>
      </c>
      <c r="R2012" s="4">
        <v>0</v>
      </c>
      <c r="S2012" s="4">
        <v>0</v>
      </c>
      <c r="T2012" s="5">
        <v>0</v>
      </c>
      <c r="U2012" s="5">
        <v>0</v>
      </c>
      <c r="V2012" s="5">
        <v>0</v>
      </c>
      <c r="W2012" s="5">
        <v>0</v>
      </c>
      <c r="X2012" s="5">
        <v>0</v>
      </c>
      <c r="Y2012" s="6">
        <v>0</v>
      </c>
    </row>
    <row r="2013" spans="1:25" ht="73" thickBot="1" x14ac:dyDescent="0.4">
      <c r="A2013" s="20" t="s">
        <v>1180</v>
      </c>
      <c r="B2013" s="1">
        <v>7</v>
      </c>
      <c r="C2013" s="2" t="s">
        <v>2100</v>
      </c>
      <c r="D2013" s="1">
        <v>202</v>
      </c>
      <c r="E2013" s="3" t="s">
        <v>2101</v>
      </c>
      <c r="F2013" s="1">
        <v>111000</v>
      </c>
      <c r="G2013" s="1" t="s">
        <v>58</v>
      </c>
      <c r="H2013" s="1" t="s">
        <v>59</v>
      </c>
      <c r="I2013" s="1" t="s">
        <v>60</v>
      </c>
      <c r="J2013" s="1">
        <v>2021</v>
      </c>
      <c r="K2013" s="1" t="s">
        <v>4915</v>
      </c>
      <c r="L2013" s="2" t="s">
        <v>206</v>
      </c>
      <c r="M2013" s="1">
        <v>30</v>
      </c>
      <c r="N2013" s="2" t="s">
        <v>275</v>
      </c>
      <c r="O2013" s="2" t="s">
        <v>276</v>
      </c>
      <c r="P2013" s="4">
        <v>-1095000</v>
      </c>
      <c r="Q2013" s="4">
        <v>-1400000</v>
      </c>
      <c r="R2013" s="4">
        <v>0</v>
      </c>
      <c r="S2013" s="4">
        <v>0</v>
      </c>
      <c r="T2013" s="5">
        <v>0</v>
      </c>
      <c r="U2013" s="5">
        <v>0</v>
      </c>
      <c r="V2013" s="5">
        <v>0</v>
      </c>
      <c r="W2013" s="5">
        <v>0</v>
      </c>
      <c r="X2013" s="5">
        <v>0</v>
      </c>
      <c r="Y2013" s="6">
        <v>0</v>
      </c>
    </row>
    <row r="2014" spans="1:25" ht="73" thickBot="1" x14ac:dyDescent="0.4">
      <c r="A2014" s="20" t="s">
        <v>1180</v>
      </c>
      <c r="B2014" s="1">
        <v>7</v>
      </c>
      <c r="C2014" s="2" t="s">
        <v>2100</v>
      </c>
      <c r="D2014" s="1">
        <v>202</v>
      </c>
      <c r="E2014" s="3" t="s">
        <v>2101</v>
      </c>
      <c r="F2014" s="1">
        <v>111000</v>
      </c>
      <c r="G2014" s="1" t="s">
        <v>58</v>
      </c>
      <c r="H2014" s="1" t="s">
        <v>59</v>
      </c>
      <c r="I2014" s="1" t="s">
        <v>60</v>
      </c>
      <c r="J2014" s="1">
        <v>2021</v>
      </c>
      <c r="K2014" s="1" t="s">
        <v>4915</v>
      </c>
      <c r="L2014" s="2" t="s">
        <v>206</v>
      </c>
      <c r="M2014" s="1">
        <v>30</v>
      </c>
      <c r="N2014" s="2" t="s">
        <v>2112</v>
      </c>
      <c r="O2014" s="2" t="s">
        <v>2113</v>
      </c>
      <c r="P2014" s="4">
        <v>0</v>
      </c>
      <c r="Q2014" s="4">
        <v>400000</v>
      </c>
      <c r="R2014" s="4">
        <v>0</v>
      </c>
      <c r="S2014" s="4">
        <v>0</v>
      </c>
      <c r="T2014" s="5">
        <v>0</v>
      </c>
      <c r="U2014" s="5">
        <v>0</v>
      </c>
      <c r="V2014" s="5">
        <v>0</v>
      </c>
      <c r="W2014" s="5">
        <v>0</v>
      </c>
      <c r="X2014" s="5">
        <v>0</v>
      </c>
      <c r="Y2014" s="6">
        <v>0</v>
      </c>
    </row>
    <row r="2015" spans="1:25" ht="44" thickBot="1" x14ac:dyDescent="0.4">
      <c r="A2015" s="20" t="s">
        <v>1180</v>
      </c>
      <c r="B2015" s="1">
        <v>7</v>
      </c>
      <c r="C2015" s="2" t="s">
        <v>2100</v>
      </c>
      <c r="D2015" s="1">
        <v>202</v>
      </c>
      <c r="E2015" s="3" t="s">
        <v>2101</v>
      </c>
      <c r="F2015" s="1">
        <v>111000</v>
      </c>
      <c r="G2015" s="1" t="s">
        <v>58</v>
      </c>
      <c r="H2015" s="1" t="s">
        <v>59</v>
      </c>
      <c r="I2015" s="1" t="s">
        <v>60</v>
      </c>
      <c r="J2015" s="1">
        <v>2021</v>
      </c>
      <c r="K2015" s="1" t="s">
        <v>4915</v>
      </c>
      <c r="L2015" s="2" t="s">
        <v>49</v>
      </c>
      <c r="M2015" s="1">
        <v>40</v>
      </c>
      <c r="N2015" s="2" t="s">
        <v>2114</v>
      </c>
      <c r="O2015" s="2" t="s">
        <v>2115</v>
      </c>
      <c r="P2015" s="4">
        <v>0</v>
      </c>
      <c r="Q2015" s="4">
        <v>1000000</v>
      </c>
      <c r="R2015" s="4">
        <v>0</v>
      </c>
      <c r="S2015" s="4">
        <v>0</v>
      </c>
      <c r="T2015" s="5">
        <v>0</v>
      </c>
      <c r="U2015" s="5">
        <v>0</v>
      </c>
      <c r="V2015" s="5">
        <v>0</v>
      </c>
      <c r="W2015" s="5">
        <v>0</v>
      </c>
      <c r="X2015" s="5">
        <v>0</v>
      </c>
      <c r="Y2015" s="6">
        <v>0</v>
      </c>
    </row>
    <row r="2016" spans="1:25" ht="73" thickBot="1" x14ac:dyDescent="0.4">
      <c r="A2016" s="20" t="s">
        <v>1180</v>
      </c>
      <c r="B2016" s="1">
        <v>7</v>
      </c>
      <c r="C2016" s="2" t="s">
        <v>2116</v>
      </c>
      <c r="D2016" s="1">
        <v>146</v>
      </c>
      <c r="E2016" s="3" t="s">
        <v>2117</v>
      </c>
      <c r="F2016" s="1">
        <v>112000</v>
      </c>
      <c r="G2016" s="1" t="s">
        <v>27</v>
      </c>
      <c r="H2016" s="1" t="s">
        <v>28</v>
      </c>
      <c r="I2016" s="1">
        <v>2020</v>
      </c>
      <c r="J2016" s="1">
        <v>2020</v>
      </c>
      <c r="K2016" s="1" t="s">
        <v>4914</v>
      </c>
      <c r="L2016" s="2" t="s">
        <v>29</v>
      </c>
      <c r="M2016" s="1">
        <v>10</v>
      </c>
      <c r="N2016" s="2" t="s">
        <v>30</v>
      </c>
      <c r="O2016" s="2" t="s">
        <v>31</v>
      </c>
      <c r="P2016" s="4">
        <v>5263401</v>
      </c>
      <c r="Q2016" s="4">
        <v>5263401</v>
      </c>
      <c r="R2016" s="4">
        <v>6228796</v>
      </c>
      <c r="S2016" s="4">
        <v>6228796</v>
      </c>
      <c r="T2016" s="5">
        <v>58.19</v>
      </c>
      <c r="U2016" s="5">
        <v>58.19</v>
      </c>
      <c r="V2016" s="5">
        <v>34.81</v>
      </c>
      <c r="W2016" s="5">
        <v>34.81</v>
      </c>
      <c r="X2016" s="5">
        <v>93</v>
      </c>
      <c r="Y2016" s="6">
        <v>93</v>
      </c>
    </row>
    <row r="2017" spans="1:25" ht="87.5" thickBot="1" x14ac:dyDescent="0.4">
      <c r="A2017" s="20" t="s">
        <v>1180</v>
      </c>
      <c r="B2017" s="1">
        <v>7</v>
      </c>
      <c r="C2017" s="2" t="s">
        <v>2116</v>
      </c>
      <c r="D2017" s="1">
        <v>146</v>
      </c>
      <c r="E2017" s="3" t="s">
        <v>2117</v>
      </c>
      <c r="F2017" s="1">
        <v>112000</v>
      </c>
      <c r="G2017" s="1" t="s">
        <v>27</v>
      </c>
      <c r="H2017" s="1" t="s">
        <v>28</v>
      </c>
      <c r="I2017" s="1">
        <v>2020</v>
      </c>
      <c r="J2017" s="1">
        <v>2020</v>
      </c>
      <c r="K2017" s="1" t="s">
        <v>4914</v>
      </c>
      <c r="L2017" s="2" t="s">
        <v>32</v>
      </c>
      <c r="M2017" s="1">
        <v>20</v>
      </c>
      <c r="N2017" s="2" t="s">
        <v>33</v>
      </c>
      <c r="O2017" s="2" t="s">
        <v>34</v>
      </c>
      <c r="P2017" s="4">
        <v>45950</v>
      </c>
      <c r="Q2017" s="4">
        <v>45950</v>
      </c>
      <c r="R2017" s="4">
        <v>0</v>
      </c>
      <c r="S2017" s="4">
        <v>0</v>
      </c>
      <c r="T2017" s="5">
        <v>0</v>
      </c>
      <c r="U2017" s="5">
        <v>0</v>
      </c>
      <c r="V2017" s="5">
        <v>0</v>
      </c>
      <c r="W2017" s="5">
        <v>0</v>
      </c>
      <c r="X2017" s="5">
        <v>0</v>
      </c>
      <c r="Y2017" s="6">
        <v>0</v>
      </c>
    </row>
    <row r="2018" spans="1:25" ht="73" thickBot="1" x14ac:dyDescent="0.4">
      <c r="A2018" s="20" t="s">
        <v>1180</v>
      </c>
      <c r="B2018" s="1">
        <v>7</v>
      </c>
      <c r="C2018" s="2" t="s">
        <v>2116</v>
      </c>
      <c r="D2018" s="1">
        <v>146</v>
      </c>
      <c r="E2018" s="3" t="s">
        <v>2117</v>
      </c>
      <c r="F2018" s="1">
        <v>112000</v>
      </c>
      <c r="G2018" s="1" t="s">
        <v>27</v>
      </c>
      <c r="H2018" s="1" t="s">
        <v>28</v>
      </c>
      <c r="I2018" s="1">
        <v>2020</v>
      </c>
      <c r="J2018" s="1">
        <v>2020</v>
      </c>
      <c r="K2018" s="1" t="s">
        <v>4914</v>
      </c>
      <c r="L2018" s="2" t="s">
        <v>32</v>
      </c>
      <c r="M2018" s="1">
        <v>20</v>
      </c>
      <c r="N2018" s="2" t="s">
        <v>35</v>
      </c>
      <c r="O2018" s="2" t="s">
        <v>36</v>
      </c>
      <c r="P2018" s="4">
        <v>67977</v>
      </c>
      <c r="Q2018" s="4">
        <v>67977</v>
      </c>
      <c r="R2018" s="4">
        <v>0</v>
      </c>
      <c r="S2018" s="4">
        <v>0</v>
      </c>
      <c r="T2018" s="5">
        <v>0</v>
      </c>
      <c r="U2018" s="5">
        <v>0</v>
      </c>
      <c r="V2018" s="5">
        <v>0</v>
      </c>
      <c r="W2018" s="5">
        <v>0</v>
      </c>
      <c r="X2018" s="5">
        <v>0</v>
      </c>
      <c r="Y2018" s="6">
        <v>0</v>
      </c>
    </row>
    <row r="2019" spans="1:25" ht="87.5" thickBot="1" x14ac:dyDescent="0.4">
      <c r="A2019" s="20" t="s">
        <v>1180</v>
      </c>
      <c r="B2019" s="1">
        <v>7</v>
      </c>
      <c r="C2019" s="2" t="s">
        <v>2116</v>
      </c>
      <c r="D2019" s="1">
        <v>146</v>
      </c>
      <c r="E2019" s="3" t="s">
        <v>2117</v>
      </c>
      <c r="F2019" s="1">
        <v>112000</v>
      </c>
      <c r="G2019" s="1" t="s">
        <v>27</v>
      </c>
      <c r="H2019" s="1" t="s">
        <v>28</v>
      </c>
      <c r="I2019" s="1">
        <v>2020</v>
      </c>
      <c r="J2019" s="1">
        <v>2020</v>
      </c>
      <c r="K2019" s="1" t="s">
        <v>4914</v>
      </c>
      <c r="L2019" s="2" t="s">
        <v>32</v>
      </c>
      <c r="M2019" s="1">
        <v>20</v>
      </c>
      <c r="N2019" s="2" t="s">
        <v>342</v>
      </c>
      <c r="O2019" s="2" t="s">
        <v>343</v>
      </c>
      <c r="P2019" s="4">
        <v>40930</v>
      </c>
      <c r="Q2019" s="4">
        <v>40930</v>
      </c>
      <c r="R2019" s="4">
        <v>0</v>
      </c>
      <c r="S2019" s="4">
        <v>0</v>
      </c>
      <c r="T2019" s="5">
        <v>0</v>
      </c>
      <c r="U2019" s="5">
        <v>0</v>
      </c>
      <c r="V2019" s="5">
        <v>0</v>
      </c>
      <c r="W2019" s="5">
        <v>0</v>
      </c>
      <c r="X2019" s="5">
        <v>0</v>
      </c>
      <c r="Y2019" s="6">
        <v>0</v>
      </c>
    </row>
    <row r="2020" spans="1:25" ht="73" thickBot="1" x14ac:dyDescent="0.4">
      <c r="A2020" s="20" t="s">
        <v>1180</v>
      </c>
      <c r="B2020" s="1">
        <v>7</v>
      </c>
      <c r="C2020" s="2" t="s">
        <v>2116</v>
      </c>
      <c r="D2020" s="1">
        <v>146</v>
      </c>
      <c r="E2020" s="3" t="s">
        <v>2117</v>
      </c>
      <c r="F2020" s="1">
        <v>112000</v>
      </c>
      <c r="G2020" s="1" t="s">
        <v>27</v>
      </c>
      <c r="H2020" s="1" t="s">
        <v>28</v>
      </c>
      <c r="I2020" s="1">
        <v>2020</v>
      </c>
      <c r="J2020" s="1">
        <v>2020</v>
      </c>
      <c r="K2020" s="1" t="s">
        <v>4914</v>
      </c>
      <c r="L2020" s="2" t="s">
        <v>32</v>
      </c>
      <c r="M2020" s="1">
        <v>20</v>
      </c>
      <c r="N2020" s="2" t="s">
        <v>37</v>
      </c>
      <c r="O2020" s="2" t="s">
        <v>38</v>
      </c>
      <c r="P2020" s="4">
        <v>-2617</v>
      </c>
      <c r="Q2020" s="4">
        <v>-2617</v>
      </c>
      <c r="R2020" s="4">
        <v>0</v>
      </c>
      <c r="S2020" s="4">
        <v>0</v>
      </c>
      <c r="T2020" s="5">
        <v>0</v>
      </c>
      <c r="U2020" s="5">
        <v>0</v>
      </c>
      <c r="V2020" s="5">
        <v>0</v>
      </c>
      <c r="W2020" s="5">
        <v>0</v>
      </c>
      <c r="X2020" s="5">
        <v>0</v>
      </c>
      <c r="Y2020" s="6">
        <v>0</v>
      </c>
    </row>
    <row r="2021" spans="1:25" ht="87.5" thickBot="1" x14ac:dyDescent="0.4">
      <c r="A2021" s="20" t="s">
        <v>1180</v>
      </c>
      <c r="B2021" s="1">
        <v>7</v>
      </c>
      <c r="C2021" s="2" t="s">
        <v>2116</v>
      </c>
      <c r="D2021" s="1">
        <v>146</v>
      </c>
      <c r="E2021" s="3" t="s">
        <v>2117</v>
      </c>
      <c r="F2021" s="1">
        <v>112000</v>
      </c>
      <c r="G2021" s="1" t="s">
        <v>27</v>
      </c>
      <c r="H2021" s="1" t="s">
        <v>28</v>
      </c>
      <c r="I2021" s="1">
        <v>2020</v>
      </c>
      <c r="J2021" s="1">
        <v>2020</v>
      </c>
      <c r="K2021" s="1" t="s">
        <v>4914</v>
      </c>
      <c r="L2021" s="2" t="s">
        <v>32</v>
      </c>
      <c r="M2021" s="1">
        <v>20</v>
      </c>
      <c r="N2021" s="2" t="s">
        <v>39</v>
      </c>
      <c r="O2021" s="2" t="s">
        <v>40</v>
      </c>
      <c r="P2021" s="4">
        <v>-38</v>
      </c>
      <c r="Q2021" s="4">
        <v>-38</v>
      </c>
      <c r="R2021" s="4">
        <v>0</v>
      </c>
      <c r="S2021" s="4">
        <v>0</v>
      </c>
      <c r="T2021" s="5">
        <v>0</v>
      </c>
      <c r="U2021" s="5">
        <v>0</v>
      </c>
      <c r="V2021" s="5">
        <v>0</v>
      </c>
      <c r="W2021" s="5">
        <v>0</v>
      </c>
      <c r="X2021" s="5">
        <v>0</v>
      </c>
      <c r="Y2021" s="6">
        <v>0</v>
      </c>
    </row>
    <row r="2022" spans="1:25" ht="73" thickBot="1" x14ac:dyDescent="0.4">
      <c r="A2022" s="20" t="s">
        <v>1180</v>
      </c>
      <c r="B2022" s="1">
        <v>7</v>
      </c>
      <c r="C2022" s="2" t="s">
        <v>2116</v>
      </c>
      <c r="D2022" s="1">
        <v>146</v>
      </c>
      <c r="E2022" s="3" t="s">
        <v>2117</v>
      </c>
      <c r="F2022" s="1">
        <v>112000</v>
      </c>
      <c r="G2022" s="1" t="s">
        <v>27</v>
      </c>
      <c r="H2022" s="1" t="s">
        <v>28</v>
      </c>
      <c r="I2022" s="1">
        <v>2020</v>
      </c>
      <c r="J2022" s="1">
        <v>2020</v>
      </c>
      <c r="K2022" s="1" t="s">
        <v>4914</v>
      </c>
      <c r="L2022" s="2" t="s">
        <v>32</v>
      </c>
      <c r="M2022" s="1">
        <v>20</v>
      </c>
      <c r="N2022" s="2" t="s">
        <v>41</v>
      </c>
      <c r="O2022" s="2" t="s">
        <v>42</v>
      </c>
      <c r="P2022" s="4">
        <v>25593</v>
      </c>
      <c r="Q2022" s="4">
        <v>25593</v>
      </c>
      <c r="R2022" s="4">
        <v>0</v>
      </c>
      <c r="S2022" s="4">
        <v>0</v>
      </c>
      <c r="T2022" s="5">
        <v>0</v>
      </c>
      <c r="U2022" s="5">
        <v>0</v>
      </c>
      <c r="V2022" s="5">
        <v>0</v>
      </c>
      <c r="W2022" s="5">
        <v>0</v>
      </c>
      <c r="X2022" s="5">
        <v>0</v>
      </c>
      <c r="Y2022" s="6">
        <v>0</v>
      </c>
    </row>
    <row r="2023" spans="1:25" ht="87.5" thickBot="1" x14ac:dyDescent="0.4">
      <c r="A2023" s="20" t="s">
        <v>1180</v>
      </c>
      <c r="B2023" s="1">
        <v>7</v>
      </c>
      <c r="C2023" s="2" t="s">
        <v>2116</v>
      </c>
      <c r="D2023" s="1">
        <v>146</v>
      </c>
      <c r="E2023" s="3" t="s">
        <v>2117</v>
      </c>
      <c r="F2023" s="1">
        <v>112000</v>
      </c>
      <c r="G2023" s="1" t="s">
        <v>27</v>
      </c>
      <c r="H2023" s="1" t="s">
        <v>28</v>
      </c>
      <c r="I2023" s="1">
        <v>2020</v>
      </c>
      <c r="J2023" s="1">
        <v>2020</v>
      </c>
      <c r="K2023" s="1" t="s">
        <v>4914</v>
      </c>
      <c r="L2023" s="2" t="s">
        <v>32</v>
      </c>
      <c r="M2023" s="1">
        <v>20</v>
      </c>
      <c r="N2023" s="2" t="s">
        <v>302</v>
      </c>
      <c r="O2023" s="2" t="s">
        <v>303</v>
      </c>
      <c r="P2023" s="4">
        <v>3148</v>
      </c>
      <c r="Q2023" s="4">
        <v>3148</v>
      </c>
      <c r="R2023" s="4">
        <v>0</v>
      </c>
      <c r="S2023" s="4">
        <v>0</v>
      </c>
      <c r="T2023" s="5">
        <v>0</v>
      </c>
      <c r="U2023" s="5">
        <v>0</v>
      </c>
      <c r="V2023" s="5">
        <v>0</v>
      </c>
      <c r="W2023" s="5">
        <v>0</v>
      </c>
      <c r="X2023" s="5">
        <v>0</v>
      </c>
      <c r="Y2023" s="6">
        <v>0</v>
      </c>
    </row>
    <row r="2024" spans="1:25" ht="87.5" thickBot="1" x14ac:dyDescent="0.4">
      <c r="A2024" s="20" t="s">
        <v>1180</v>
      </c>
      <c r="B2024" s="1">
        <v>7</v>
      </c>
      <c r="C2024" s="2" t="s">
        <v>2116</v>
      </c>
      <c r="D2024" s="1">
        <v>146</v>
      </c>
      <c r="E2024" s="3" t="s">
        <v>2117</v>
      </c>
      <c r="F2024" s="1">
        <v>112000</v>
      </c>
      <c r="G2024" s="1" t="s">
        <v>27</v>
      </c>
      <c r="H2024" s="1" t="s">
        <v>28</v>
      </c>
      <c r="I2024" s="1">
        <v>2020</v>
      </c>
      <c r="J2024" s="1">
        <v>2020</v>
      </c>
      <c r="K2024" s="1" t="s">
        <v>4914</v>
      </c>
      <c r="L2024" s="2" t="s">
        <v>32</v>
      </c>
      <c r="M2024" s="1">
        <v>20</v>
      </c>
      <c r="N2024" s="2" t="s">
        <v>344</v>
      </c>
      <c r="O2024" s="2" t="s">
        <v>345</v>
      </c>
      <c r="P2024" s="4">
        <v>-194</v>
      </c>
      <c r="Q2024" s="4">
        <v>-194</v>
      </c>
      <c r="R2024" s="4">
        <v>0</v>
      </c>
      <c r="S2024" s="4">
        <v>0</v>
      </c>
      <c r="T2024" s="5">
        <v>0</v>
      </c>
      <c r="U2024" s="5">
        <v>0</v>
      </c>
      <c r="V2024" s="5">
        <v>0</v>
      </c>
      <c r="W2024" s="5">
        <v>0</v>
      </c>
      <c r="X2024" s="5">
        <v>0</v>
      </c>
      <c r="Y2024" s="6">
        <v>0</v>
      </c>
    </row>
    <row r="2025" spans="1:25" ht="87.5" thickBot="1" x14ac:dyDescent="0.4">
      <c r="A2025" s="20" t="s">
        <v>1180</v>
      </c>
      <c r="B2025" s="1">
        <v>7</v>
      </c>
      <c r="C2025" s="2" t="s">
        <v>2116</v>
      </c>
      <c r="D2025" s="1">
        <v>146</v>
      </c>
      <c r="E2025" s="3" t="s">
        <v>2117</v>
      </c>
      <c r="F2025" s="1">
        <v>112000</v>
      </c>
      <c r="G2025" s="1" t="s">
        <v>27</v>
      </c>
      <c r="H2025" s="1" t="s">
        <v>28</v>
      </c>
      <c r="I2025" s="1">
        <v>2020</v>
      </c>
      <c r="J2025" s="1">
        <v>2020</v>
      </c>
      <c r="K2025" s="1" t="s">
        <v>4914</v>
      </c>
      <c r="L2025" s="2" t="s">
        <v>32</v>
      </c>
      <c r="M2025" s="1">
        <v>20</v>
      </c>
      <c r="N2025" s="2" t="s">
        <v>43</v>
      </c>
      <c r="O2025" s="2" t="s">
        <v>44</v>
      </c>
      <c r="P2025" s="4">
        <v>596</v>
      </c>
      <c r="Q2025" s="4">
        <v>596</v>
      </c>
      <c r="R2025" s="4">
        <v>0</v>
      </c>
      <c r="S2025" s="4">
        <v>0</v>
      </c>
      <c r="T2025" s="5">
        <v>0</v>
      </c>
      <c r="U2025" s="5">
        <v>0</v>
      </c>
      <c r="V2025" s="5">
        <v>0</v>
      </c>
      <c r="W2025" s="5">
        <v>0</v>
      </c>
      <c r="X2025" s="5">
        <v>0</v>
      </c>
      <c r="Y2025" s="6">
        <v>0</v>
      </c>
    </row>
    <row r="2026" spans="1:25" ht="73" thickBot="1" x14ac:dyDescent="0.4">
      <c r="A2026" s="20" t="s">
        <v>1180</v>
      </c>
      <c r="B2026" s="1">
        <v>7</v>
      </c>
      <c r="C2026" s="2" t="s">
        <v>2116</v>
      </c>
      <c r="D2026" s="1">
        <v>146</v>
      </c>
      <c r="E2026" s="3" t="s">
        <v>2117</v>
      </c>
      <c r="F2026" s="1">
        <v>112000</v>
      </c>
      <c r="G2026" s="1" t="s">
        <v>27</v>
      </c>
      <c r="H2026" s="1" t="s">
        <v>28</v>
      </c>
      <c r="I2026" s="1">
        <v>2020</v>
      </c>
      <c r="J2026" s="1">
        <v>2020</v>
      </c>
      <c r="K2026" s="1" t="s">
        <v>4914</v>
      </c>
      <c r="L2026" s="2" t="s">
        <v>32</v>
      </c>
      <c r="M2026" s="1">
        <v>20</v>
      </c>
      <c r="N2026" s="2" t="s">
        <v>45</v>
      </c>
      <c r="O2026" s="2" t="s">
        <v>46</v>
      </c>
      <c r="P2026" s="4">
        <v>-597</v>
      </c>
      <c r="Q2026" s="4">
        <v>-597</v>
      </c>
      <c r="R2026" s="4">
        <v>0</v>
      </c>
      <c r="S2026" s="4">
        <v>0</v>
      </c>
      <c r="T2026" s="5">
        <v>0</v>
      </c>
      <c r="U2026" s="5">
        <v>0</v>
      </c>
      <c r="V2026" s="5">
        <v>0</v>
      </c>
      <c r="W2026" s="5">
        <v>0</v>
      </c>
      <c r="X2026" s="5">
        <v>0</v>
      </c>
      <c r="Y2026" s="6">
        <v>0</v>
      </c>
    </row>
    <row r="2027" spans="1:25" ht="73" thickBot="1" x14ac:dyDescent="0.4">
      <c r="A2027" s="20" t="s">
        <v>1180</v>
      </c>
      <c r="B2027" s="1">
        <v>7</v>
      </c>
      <c r="C2027" s="2" t="s">
        <v>2116</v>
      </c>
      <c r="D2027" s="1">
        <v>146</v>
      </c>
      <c r="E2027" s="3" t="s">
        <v>2117</v>
      </c>
      <c r="F2027" s="1">
        <v>112000</v>
      </c>
      <c r="G2027" s="1" t="s">
        <v>27</v>
      </c>
      <c r="H2027" s="1" t="s">
        <v>28</v>
      </c>
      <c r="I2027" s="1">
        <v>2020</v>
      </c>
      <c r="J2027" s="1">
        <v>2020</v>
      </c>
      <c r="K2027" s="1" t="s">
        <v>4914</v>
      </c>
      <c r="L2027" s="2" t="s">
        <v>32</v>
      </c>
      <c r="M2027" s="1">
        <v>20</v>
      </c>
      <c r="N2027" s="2" t="s">
        <v>47</v>
      </c>
      <c r="O2027" s="2" t="s">
        <v>48</v>
      </c>
      <c r="P2027" s="4">
        <v>338</v>
      </c>
      <c r="Q2027" s="4">
        <v>338</v>
      </c>
      <c r="R2027" s="4">
        <v>0</v>
      </c>
      <c r="S2027" s="4">
        <v>0</v>
      </c>
      <c r="T2027" s="5">
        <v>0</v>
      </c>
      <c r="U2027" s="5">
        <v>0</v>
      </c>
      <c r="V2027" s="5">
        <v>0</v>
      </c>
      <c r="W2027" s="5">
        <v>0</v>
      </c>
      <c r="X2027" s="5">
        <v>0</v>
      </c>
      <c r="Y2027" s="6">
        <v>0</v>
      </c>
    </row>
    <row r="2028" spans="1:25" ht="87.5" thickBot="1" x14ac:dyDescent="0.4">
      <c r="A2028" s="20" t="s">
        <v>1180</v>
      </c>
      <c r="B2028" s="1">
        <v>7</v>
      </c>
      <c r="C2028" s="2" t="s">
        <v>2116</v>
      </c>
      <c r="D2028" s="1">
        <v>146</v>
      </c>
      <c r="E2028" s="3" t="s">
        <v>2117</v>
      </c>
      <c r="F2028" s="1">
        <v>112000</v>
      </c>
      <c r="G2028" s="1" t="s">
        <v>27</v>
      </c>
      <c r="H2028" s="1" t="s">
        <v>28</v>
      </c>
      <c r="I2028" s="1">
        <v>2020</v>
      </c>
      <c r="J2028" s="1">
        <v>2020</v>
      </c>
      <c r="K2028" s="1" t="s">
        <v>4914</v>
      </c>
      <c r="L2028" s="2" t="s">
        <v>49</v>
      </c>
      <c r="M2028" s="1">
        <v>40</v>
      </c>
      <c r="N2028" s="2" t="s">
        <v>2118</v>
      </c>
      <c r="O2028" s="2" t="s">
        <v>2119</v>
      </c>
      <c r="P2028" s="4">
        <v>210000</v>
      </c>
      <c r="Q2028" s="4">
        <v>210000</v>
      </c>
      <c r="R2028" s="4">
        <v>0</v>
      </c>
      <c r="S2028" s="4">
        <v>0</v>
      </c>
      <c r="T2028" s="5">
        <v>0</v>
      </c>
      <c r="U2028" s="5">
        <v>0</v>
      </c>
      <c r="V2028" s="5">
        <v>0</v>
      </c>
      <c r="W2028" s="5">
        <v>0</v>
      </c>
      <c r="X2028" s="5">
        <v>0</v>
      </c>
      <c r="Y2028" s="6">
        <v>0</v>
      </c>
    </row>
    <row r="2029" spans="1:25" ht="73" thickBot="1" x14ac:dyDescent="0.4">
      <c r="A2029" s="20" t="s">
        <v>1180</v>
      </c>
      <c r="B2029" s="1">
        <v>7</v>
      </c>
      <c r="C2029" s="2" t="s">
        <v>2116</v>
      </c>
      <c r="D2029" s="1">
        <v>146</v>
      </c>
      <c r="E2029" s="3" t="s">
        <v>2117</v>
      </c>
      <c r="F2029" s="1">
        <v>112000</v>
      </c>
      <c r="G2029" s="1" t="s">
        <v>27</v>
      </c>
      <c r="H2029" s="1" t="s">
        <v>28</v>
      </c>
      <c r="I2029" s="1">
        <v>2020</v>
      </c>
      <c r="J2029" s="1">
        <v>2020</v>
      </c>
      <c r="K2029" s="1" t="s">
        <v>4914</v>
      </c>
      <c r="L2029" s="2" t="s">
        <v>49</v>
      </c>
      <c r="M2029" s="1">
        <v>40</v>
      </c>
      <c r="N2029" s="2" t="s">
        <v>269</v>
      </c>
      <c r="O2029" s="2" t="s">
        <v>2120</v>
      </c>
      <c r="P2029" s="4">
        <v>0</v>
      </c>
      <c r="Q2029" s="4">
        <v>0</v>
      </c>
      <c r="R2029" s="4">
        <v>0</v>
      </c>
      <c r="S2029" s="4">
        <v>0</v>
      </c>
      <c r="T2029" s="5">
        <v>0</v>
      </c>
      <c r="U2029" s="5">
        <v>0</v>
      </c>
      <c r="V2029" s="5">
        <v>0</v>
      </c>
      <c r="W2029" s="5">
        <v>0</v>
      </c>
      <c r="X2029" s="5">
        <v>0</v>
      </c>
      <c r="Y2029" s="6">
        <v>0</v>
      </c>
    </row>
    <row r="2030" spans="1:25" ht="73" thickBot="1" x14ac:dyDescent="0.4">
      <c r="A2030" s="20" t="s">
        <v>1180</v>
      </c>
      <c r="B2030" s="1">
        <v>7</v>
      </c>
      <c r="C2030" s="2" t="s">
        <v>2116</v>
      </c>
      <c r="D2030" s="1">
        <v>146</v>
      </c>
      <c r="E2030" s="3" t="s">
        <v>2117</v>
      </c>
      <c r="F2030" s="1">
        <v>112000</v>
      </c>
      <c r="G2030" s="1" t="s">
        <v>58</v>
      </c>
      <c r="H2030" s="1" t="s">
        <v>59</v>
      </c>
      <c r="I2030" s="1" t="s">
        <v>60</v>
      </c>
      <c r="J2030" s="1">
        <v>2021</v>
      </c>
      <c r="K2030" s="1" t="s">
        <v>4915</v>
      </c>
      <c r="L2030" s="2" t="s">
        <v>206</v>
      </c>
      <c r="M2030" s="1">
        <v>30</v>
      </c>
      <c r="N2030" s="2" t="s">
        <v>2121</v>
      </c>
      <c r="O2030" s="2" t="s">
        <v>2122</v>
      </c>
      <c r="P2030" s="4">
        <v>0</v>
      </c>
      <c r="Q2030" s="4">
        <v>0</v>
      </c>
      <c r="R2030" s="4">
        <v>-1000604</v>
      </c>
      <c r="S2030" s="4">
        <v>-1000604</v>
      </c>
      <c r="T2030" s="5">
        <v>0</v>
      </c>
      <c r="U2030" s="5">
        <v>0</v>
      </c>
      <c r="V2030" s="5">
        <v>0</v>
      </c>
      <c r="W2030" s="5">
        <v>0</v>
      </c>
      <c r="X2030" s="5">
        <v>0</v>
      </c>
      <c r="Y2030" s="6">
        <v>0</v>
      </c>
    </row>
    <row r="2031" spans="1:25" ht="73" thickBot="1" x14ac:dyDescent="0.4">
      <c r="A2031" s="20" t="s">
        <v>1180</v>
      </c>
      <c r="B2031" s="1">
        <v>7</v>
      </c>
      <c r="C2031" s="2" t="s">
        <v>2116</v>
      </c>
      <c r="D2031" s="1">
        <v>146</v>
      </c>
      <c r="E2031" s="3" t="s">
        <v>2117</v>
      </c>
      <c r="F2031" s="1">
        <v>112000</v>
      </c>
      <c r="G2031" s="1" t="s">
        <v>58</v>
      </c>
      <c r="H2031" s="1" t="s">
        <v>59</v>
      </c>
      <c r="I2031" s="1" t="s">
        <v>60</v>
      </c>
      <c r="J2031" s="1">
        <v>2021</v>
      </c>
      <c r="K2031" s="1" t="s">
        <v>4915</v>
      </c>
      <c r="L2031" s="2" t="s">
        <v>206</v>
      </c>
      <c r="M2031" s="1">
        <v>30</v>
      </c>
      <c r="N2031" s="2" t="s">
        <v>275</v>
      </c>
      <c r="O2031" s="2" t="s">
        <v>276</v>
      </c>
      <c r="P2031" s="4">
        <v>-210000</v>
      </c>
      <c r="Q2031" s="4">
        <v>-210000</v>
      </c>
      <c r="R2031" s="4">
        <v>0</v>
      </c>
      <c r="S2031" s="4">
        <v>0</v>
      </c>
      <c r="T2031" s="5">
        <v>0</v>
      </c>
      <c r="U2031" s="5">
        <v>0</v>
      </c>
      <c r="V2031" s="5">
        <v>0</v>
      </c>
      <c r="W2031" s="5">
        <v>0</v>
      </c>
      <c r="X2031" s="5">
        <v>0</v>
      </c>
      <c r="Y2031" s="6">
        <v>0</v>
      </c>
    </row>
    <row r="2032" spans="1:25" ht="29.5" thickBot="1" x14ac:dyDescent="0.4">
      <c r="A2032" s="20" t="s">
        <v>1180</v>
      </c>
      <c r="B2032" s="1">
        <v>7</v>
      </c>
      <c r="C2032" s="2" t="s">
        <v>2116</v>
      </c>
      <c r="D2032" s="1">
        <v>146</v>
      </c>
      <c r="E2032" s="3" t="s">
        <v>2117</v>
      </c>
      <c r="F2032" s="1">
        <v>112000</v>
      </c>
      <c r="G2032" s="1" t="s">
        <v>58</v>
      </c>
      <c r="H2032" s="1" t="s">
        <v>59</v>
      </c>
      <c r="I2032" s="1" t="s">
        <v>60</v>
      </c>
      <c r="J2032" s="1">
        <v>2021</v>
      </c>
      <c r="K2032" s="1" t="s">
        <v>4915</v>
      </c>
      <c r="L2032" s="2" t="s">
        <v>49</v>
      </c>
      <c r="M2032" s="1">
        <v>40</v>
      </c>
      <c r="N2032" s="2" t="s">
        <v>2123</v>
      </c>
      <c r="O2032" s="2" t="s">
        <v>2124</v>
      </c>
      <c r="P2032" s="4">
        <v>0</v>
      </c>
      <c r="Q2032" s="4">
        <v>210000</v>
      </c>
      <c r="R2032" s="4">
        <v>0</v>
      </c>
      <c r="S2032" s="4">
        <v>0</v>
      </c>
      <c r="T2032" s="5">
        <v>0</v>
      </c>
      <c r="U2032" s="5">
        <v>0</v>
      </c>
      <c r="V2032" s="5">
        <v>0</v>
      </c>
      <c r="W2032" s="5">
        <v>0</v>
      </c>
      <c r="X2032" s="5">
        <v>0</v>
      </c>
      <c r="Y2032" s="6">
        <v>0</v>
      </c>
    </row>
    <row r="2033" spans="1:25" ht="73" thickBot="1" x14ac:dyDescent="0.4">
      <c r="A2033" s="20" t="s">
        <v>1180</v>
      </c>
      <c r="B2033" s="1">
        <v>7</v>
      </c>
      <c r="C2033" s="2" t="s">
        <v>2125</v>
      </c>
      <c r="D2033" s="1">
        <v>148</v>
      </c>
      <c r="E2033" s="3" t="s">
        <v>2126</v>
      </c>
      <c r="F2033" s="1">
        <v>113000</v>
      </c>
      <c r="G2033" s="1" t="s">
        <v>27</v>
      </c>
      <c r="H2033" s="1" t="s">
        <v>28</v>
      </c>
      <c r="I2033" s="1">
        <v>2020</v>
      </c>
      <c r="J2033" s="1">
        <v>2020</v>
      </c>
      <c r="K2033" s="1" t="s">
        <v>4914</v>
      </c>
      <c r="L2033" s="2" t="s">
        <v>29</v>
      </c>
      <c r="M2033" s="1">
        <v>10</v>
      </c>
      <c r="N2033" s="2" t="s">
        <v>30</v>
      </c>
      <c r="O2033" s="2" t="s">
        <v>31</v>
      </c>
      <c r="P2033" s="4">
        <v>3837138</v>
      </c>
      <c r="Q2033" s="4">
        <v>3837138</v>
      </c>
      <c r="R2033" s="4">
        <v>808132</v>
      </c>
      <c r="S2033" s="4">
        <v>808132</v>
      </c>
      <c r="T2033" s="5">
        <v>5</v>
      </c>
      <c r="U2033" s="5">
        <v>5</v>
      </c>
      <c r="V2033" s="5">
        <v>0</v>
      </c>
      <c r="W2033" s="5">
        <v>0</v>
      </c>
      <c r="X2033" s="5">
        <v>5</v>
      </c>
      <c r="Y2033" s="6">
        <v>5</v>
      </c>
    </row>
    <row r="2034" spans="1:25" ht="87.5" thickBot="1" x14ac:dyDescent="0.4">
      <c r="A2034" s="20" t="s">
        <v>1180</v>
      </c>
      <c r="B2034" s="1">
        <v>7</v>
      </c>
      <c r="C2034" s="2" t="s">
        <v>2125</v>
      </c>
      <c r="D2034" s="1">
        <v>148</v>
      </c>
      <c r="E2034" s="3" t="s">
        <v>2126</v>
      </c>
      <c r="F2034" s="1">
        <v>113000</v>
      </c>
      <c r="G2034" s="1" t="s">
        <v>27</v>
      </c>
      <c r="H2034" s="1" t="s">
        <v>28</v>
      </c>
      <c r="I2034" s="1">
        <v>2020</v>
      </c>
      <c r="J2034" s="1">
        <v>2020</v>
      </c>
      <c r="K2034" s="1" t="s">
        <v>4914</v>
      </c>
      <c r="L2034" s="2" t="s">
        <v>32</v>
      </c>
      <c r="M2034" s="1">
        <v>20</v>
      </c>
      <c r="N2034" s="2" t="s">
        <v>33</v>
      </c>
      <c r="O2034" s="2" t="s">
        <v>34</v>
      </c>
      <c r="P2034" s="4">
        <v>5386</v>
      </c>
      <c r="Q2034" s="4">
        <v>5386</v>
      </c>
      <c r="R2034" s="4">
        <v>1112</v>
      </c>
      <c r="S2034" s="4">
        <v>1112</v>
      </c>
      <c r="T2034" s="5">
        <v>0</v>
      </c>
      <c r="U2034" s="5">
        <v>0</v>
      </c>
      <c r="V2034" s="5">
        <v>0</v>
      </c>
      <c r="W2034" s="5">
        <v>0</v>
      </c>
      <c r="X2034" s="5">
        <v>0</v>
      </c>
      <c r="Y2034" s="6">
        <v>0</v>
      </c>
    </row>
    <row r="2035" spans="1:25" ht="73" thickBot="1" x14ac:dyDescent="0.4">
      <c r="A2035" s="20" t="s">
        <v>1180</v>
      </c>
      <c r="B2035" s="1">
        <v>7</v>
      </c>
      <c r="C2035" s="2" t="s">
        <v>2125</v>
      </c>
      <c r="D2035" s="1">
        <v>148</v>
      </c>
      <c r="E2035" s="3" t="s">
        <v>2126</v>
      </c>
      <c r="F2035" s="1">
        <v>113000</v>
      </c>
      <c r="G2035" s="1" t="s">
        <v>27</v>
      </c>
      <c r="H2035" s="1" t="s">
        <v>28</v>
      </c>
      <c r="I2035" s="1">
        <v>2020</v>
      </c>
      <c r="J2035" s="1">
        <v>2020</v>
      </c>
      <c r="K2035" s="1" t="s">
        <v>4914</v>
      </c>
      <c r="L2035" s="2" t="s">
        <v>32</v>
      </c>
      <c r="M2035" s="1">
        <v>20</v>
      </c>
      <c r="N2035" s="2" t="s">
        <v>35</v>
      </c>
      <c r="O2035" s="2" t="s">
        <v>36</v>
      </c>
      <c r="P2035" s="4">
        <v>7576</v>
      </c>
      <c r="Q2035" s="4">
        <v>7576</v>
      </c>
      <c r="R2035" s="4">
        <v>1565</v>
      </c>
      <c r="S2035" s="4">
        <v>1565</v>
      </c>
      <c r="T2035" s="5">
        <v>0</v>
      </c>
      <c r="U2035" s="5">
        <v>0</v>
      </c>
      <c r="V2035" s="5">
        <v>0</v>
      </c>
      <c r="W2035" s="5">
        <v>0</v>
      </c>
      <c r="X2035" s="5">
        <v>0</v>
      </c>
      <c r="Y2035" s="6">
        <v>0</v>
      </c>
    </row>
    <row r="2036" spans="1:25" ht="87.5" thickBot="1" x14ac:dyDescent="0.4">
      <c r="A2036" s="20" t="s">
        <v>1180</v>
      </c>
      <c r="B2036" s="1">
        <v>7</v>
      </c>
      <c r="C2036" s="2" t="s">
        <v>2125</v>
      </c>
      <c r="D2036" s="1">
        <v>148</v>
      </c>
      <c r="E2036" s="3" t="s">
        <v>2126</v>
      </c>
      <c r="F2036" s="1">
        <v>113000</v>
      </c>
      <c r="G2036" s="1" t="s">
        <v>27</v>
      </c>
      <c r="H2036" s="1" t="s">
        <v>28</v>
      </c>
      <c r="I2036" s="1">
        <v>2020</v>
      </c>
      <c r="J2036" s="1">
        <v>2020</v>
      </c>
      <c r="K2036" s="1" t="s">
        <v>4914</v>
      </c>
      <c r="L2036" s="2" t="s">
        <v>32</v>
      </c>
      <c r="M2036" s="1">
        <v>20</v>
      </c>
      <c r="N2036" s="2" t="s">
        <v>342</v>
      </c>
      <c r="O2036" s="2" t="s">
        <v>343</v>
      </c>
      <c r="P2036" s="4">
        <v>18225</v>
      </c>
      <c r="Q2036" s="4">
        <v>18225</v>
      </c>
      <c r="R2036" s="4">
        <v>8528</v>
      </c>
      <c r="S2036" s="4">
        <v>8528</v>
      </c>
      <c r="T2036" s="5">
        <v>0</v>
      </c>
      <c r="U2036" s="5">
        <v>0</v>
      </c>
      <c r="V2036" s="5">
        <v>0</v>
      </c>
      <c r="W2036" s="5">
        <v>0</v>
      </c>
      <c r="X2036" s="5">
        <v>0</v>
      </c>
      <c r="Y2036" s="6">
        <v>0</v>
      </c>
    </row>
    <row r="2037" spans="1:25" ht="73" thickBot="1" x14ac:dyDescent="0.4">
      <c r="A2037" s="20" t="s">
        <v>1180</v>
      </c>
      <c r="B2037" s="1">
        <v>7</v>
      </c>
      <c r="C2037" s="2" t="s">
        <v>2125</v>
      </c>
      <c r="D2037" s="1">
        <v>148</v>
      </c>
      <c r="E2037" s="3" t="s">
        <v>2126</v>
      </c>
      <c r="F2037" s="1">
        <v>113000</v>
      </c>
      <c r="G2037" s="1" t="s">
        <v>27</v>
      </c>
      <c r="H2037" s="1" t="s">
        <v>28</v>
      </c>
      <c r="I2037" s="1">
        <v>2020</v>
      </c>
      <c r="J2037" s="1">
        <v>2020</v>
      </c>
      <c r="K2037" s="1" t="s">
        <v>4914</v>
      </c>
      <c r="L2037" s="2" t="s">
        <v>32</v>
      </c>
      <c r="M2037" s="1">
        <v>20</v>
      </c>
      <c r="N2037" s="2" t="s">
        <v>75</v>
      </c>
      <c r="O2037" s="2" t="s">
        <v>76</v>
      </c>
      <c r="P2037" s="4">
        <v>-26861</v>
      </c>
      <c r="Q2037" s="4">
        <v>-26861</v>
      </c>
      <c r="R2037" s="4">
        <v>0</v>
      </c>
      <c r="S2037" s="4">
        <v>0</v>
      </c>
      <c r="T2037" s="5">
        <v>0</v>
      </c>
      <c r="U2037" s="5">
        <v>0</v>
      </c>
      <c r="V2037" s="5">
        <v>0</v>
      </c>
      <c r="W2037" s="5">
        <v>0</v>
      </c>
      <c r="X2037" s="5">
        <v>0</v>
      </c>
      <c r="Y2037" s="6">
        <v>0</v>
      </c>
    </row>
    <row r="2038" spans="1:25" ht="73" thickBot="1" x14ac:dyDescent="0.4">
      <c r="A2038" s="20" t="s">
        <v>1180</v>
      </c>
      <c r="B2038" s="1">
        <v>7</v>
      </c>
      <c r="C2038" s="2" t="s">
        <v>2125</v>
      </c>
      <c r="D2038" s="1">
        <v>148</v>
      </c>
      <c r="E2038" s="3" t="s">
        <v>2126</v>
      </c>
      <c r="F2038" s="1">
        <v>113000</v>
      </c>
      <c r="G2038" s="1" t="s">
        <v>27</v>
      </c>
      <c r="H2038" s="1" t="s">
        <v>28</v>
      </c>
      <c r="I2038" s="1">
        <v>2020</v>
      </c>
      <c r="J2038" s="1">
        <v>2020</v>
      </c>
      <c r="K2038" s="1" t="s">
        <v>4914</v>
      </c>
      <c r="L2038" s="2" t="s">
        <v>32</v>
      </c>
      <c r="M2038" s="1">
        <v>20</v>
      </c>
      <c r="N2038" s="2" t="s">
        <v>37</v>
      </c>
      <c r="O2038" s="2" t="s">
        <v>38</v>
      </c>
      <c r="P2038" s="4">
        <v>-201</v>
      </c>
      <c r="Q2038" s="4">
        <v>-201</v>
      </c>
      <c r="R2038" s="4">
        <v>206</v>
      </c>
      <c r="S2038" s="4">
        <v>206</v>
      </c>
      <c r="T2038" s="5">
        <v>0</v>
      </c>
      <c r="U2038" s="5">
        <v>0</v>
      </c>
      <c r="V2038" s="5">
        <v>0</v>
      </c>
      <c r="W2038" s="5">
        <v>0</v>
      </c>
      <c r="X2038" s="5">
        <v>0</v>
      </c>
      <c r="Y2038" s="6">
        <v>0</v>
      </c>
    </row>
    <row r="2039" spans="1:25" ht="87.5" thickBot="1" x14ac:dyDescent="0.4">
      <c r="A2039" s="20" t="s">
        <v>1180</v>
      </c>
      <c r="B2039" s="1">
        <v>7</v>
      </c>
      <c r="C2039" s="2" t="s">
        <v>2125</v>
      </c>
      <c r="D2039" s="1">
        <v>148</v>
      </c>
      <c r="E2039" s="3" t="s">
        <v>2126</v>
      </c>
      <c r="F2039" s="1">
        <v>113000</v>
      </c>
      <c r="G2039" s="1" t="s">
        <v>27</v>
      </c>
      <c r="H2039" s="1" t="s">
        <v>28</v>
      </c>
      <c r="I2039" s="1">
        <v>2020</v>
      </c>
      <c r="J2039" s="1">
        <v>2020</v>
      </c>
      <c r="K2039" s="1" t="s">
        <v>4914</v>
      </c>
      <c r="L2039" s="2" t="s">
        <v>32</v>
      </c>
      <c r="M2039" s="1">
        <v>20</v>
      </c>
      <c r="N2039" s="2" t="s">
        <v>39</v>
      </c>
      <c r="O2039" s="2" t="s">
        <v>40</v>
      </c>
      <c r="P2039" s="4">
        <v>-75</v>
      </c>
      <c r="Q2039" s="4">
        <v>-75</v>
      </c>
      <c r="R2039" s="4">
        <v>-4</v>
      </c>
      <c r="S2039" s="4">
        <v>-4</v>
      </c>
      <c r="T2039" s="5">
        <v>0</v>
      </c>
      <c r="U2039" s="5">
        <v>0</v>
      </c>
      <c r="V2039" s="5">
        <v>0</v>
      </c>
      <c r="W2039" s="5">
        <v>0</v>
      </c>
      <c r="X2039" s="5">
        <v>0</v>
      </c>
      <c r="Y2039" s="6">
        <v>0</v>
      </c>
    </row>
    <row r="2040" spans="1:25" ht="73" thickBot="1" x14ac:dyDescent="0.4">
      <c r="A2040" s="20" t="s">
        <v>1180</v>
      </c>
      <c r="B2040" s="1">
        <v>7</v>
      </c>
      <c r="C2040" s="2" t="s">
        <v>2125</v>
      </c>
      <c r="D2040" s="1">
        <v>148</v>
      </c>
      <c r="E2040" s="3" t="s">
        <v>2126</v>
      </c>
      <c r="F2040" s="1">
        <v>113000</v>
      </c>
      <c r="G2040" s="1" t="s">
        <v>27</v>
      </c>
      <c r="H2040" s="1" t="s">
        <v>28</v>
      </c>
      <c r="I2040" s="1">
        <v>2020</v>
      </c>
      <c r="J2040" s="1">
        <v>2020</v>
      </c>
      <c r="K2040" s="1" t="s">
        <v>4914</v>
      </c>
      <c r="L2040" s="2" t="s">
        <v>32</v>
      </c>
      <c r="M2040" s="1">
        <v>20</v>
      </c>
      <c r="N2040" s="2" t="s">
        <v>41</v>
      </c>
      <c r="O2040" s="2" t="s">
        <v>42</v>
      </c>
      <c r="P2040" s="4">
        <v>5424</v>
      </c>
      <c r="Q2040" s="4">
        <v>5424</v>
      </c>
      <c r="R2040" s="4">
        <v>0</v>
      </c>
      <c r="S2040" s="4">
        <v>0</v>
      </c>
      <c r="T2040" s="5">
        <v>0</v>
      </c>
      <c r="U2040" s="5">
        <v>0</v>
      </c>
      <c r="V2040" s="5">
        <v>0</v>
      </c>
      <c r="W2040" s="5">
        <v>0</v>
      </c>
      <c r="X2040" s="5">
        <v>0</v>
      </c>
      <c r="Y2040" s="6">
        <v>0</v>
      </c>
    </row>
    <row r="2041" spans="1:25" ht="87.5" thickBot="1" x14ac:dyDescent="0.4">
      <c r="A2041" s="20" t="s">
        <v>1180</v>
      </c>
      <c r="B2041" s="1">
        <v>7</v>
      </c>
      <c r="C2041" s="2" t="s">
        <v>2125</v>
      </c>
      <c r="D2041" s="1">
        <v>148</v>
      </c>
      <c r="E2041" s="3" t="s">
        <v>2126</v>
      </c>
      <c r="F2041" s="1">
        <v>113000</v>
      </c>
      <c r="G2041" s="1" t="s">
        <v>27</v>
      </c>
      <c r="H2041" s="1" t="s">
        <v>28</v>
      </c>
      <c r="I2041" s="1">
        <v>2020</v>
      </c>
      <c r="J2041" s="1">
        <v>2020</v>
      </c>
      <c r="K2041" s="1" t="s">
        <v>4914</v>
      </c>
      <c r="L2041" s="2" t="s">
        <v>32</v>
      </c>
      <c r="M2041" s="1">
        <v>20</v>
      </c>
      <c r="N2041" s="2" t="s">
        <v>302</v>
      </c>
      <c r="O2041" s="2" t="s">
        <v>303</v>
      </c>
      <c r="P2041" s="4">
        <v>-377</v>
      </c>
      <c r="Q2041" s="4">
        <v>-377</v>
      </c>
      <c r="R2041" s="4">
        <v>245</v>
      </c>
      <c r="S2041" s="4">
        <v>245</v>
      </c>
      <c r="T2041" s="5">
        <v>0</v>
      </c>
      <c r="U2041" s="5">
        <v>0</v>
      </c>
      <c r="V2041" s="5">
        <v>0</v>
      </c>
      <c r="W2041" s="5">
        <v>0</v>
      </c>
      <c r="X2041" s="5">
        <v>0</v>
      </c>
      <c r="Y2041" s="6">
        <v>0</v>
      </c>
    </row>
    <row r="2042" spans="1:25" ht="87.5" thickBot="1" x14ac:dyDescent="0.4">
      <c r="A2042" s="20" t="s">
        <v>1180</v>
      </c>
      <c r="B2042" s="1">
        <v>7</v>
      </c>
      <c r="C2042" s="2" t="s">
        <v>2125</v>
      </c>
      <c r="D2042" s="1">
        <v>148</v>
      </c>
      <c r="E2042" s="3" t="s">
        <v>2126</v>
      </c>
      <c r="F2042" s="1">
        <v>113000</v>
      </c>
      <c r="G2042" s="1" t="s">
        <v>27</v>
      </c>
      <c r="H2042" s="1" t="s">
        <v>28</v>
      </c>
      <c r="I2042" s="1">
        <v>2020</v>
      </c>
      <c r="J2042" s="1">
        <v>2020</v>
      </c>
      <c r="K2042" s="1" t="s">
        <v>4914</v>
      </c>
      <c r="L2042" s="2" t="s">
        <v>32</v>
      </c>
      <c r="M2042" s="1">
        <v>20</v>
      </c>
      <c r="N2042" s="2" t="s">
        <v>344</v>
      </c>
      <c r="O2042" s="2" t="s">
        <v>345</v>
      </c>
      <c r="P2042" s="4">
        <v>2</v>
      </c>
      <c r="Q2042" s="4">
        <v>2</v>
      </c>
      <c r="R2042" s="4">
        <v>10</v>
      </c>
      <c r="S2042" s="4">
        <v>10</v>
      </c>
      <c r="T2042" s="5">
        <v>0</v>
      </c>
      <c r="U2042" s="5">
        <v>0</v>
      </c>
      <c r="V2042" s="5">
        <v>0</v>
      </c>
      <c r="W2042" s="5">
        <v>0</v>
      </c>
      <c r="X2042" s="5">
        <v>0</v>
      </c>
      <c r="Y2042" s="6">
        <v>0</v>
      </c>
    </row>
    <row r="2043" spans="1:25" ht="87.5" thickBot="1" x14ac:dyDescent="0.4">
      <c r="A2043" s="20" t="s">
        <v>1180</v>
      </c>
      <c r="B2043" s="1">
        <v>7</v>
      </c>
      <c r="C2043" s="2" t="s">
        <v>2125</v>
      </c>
      <c r="D2043" s="1">
        <v>148</v>
      </c>
      <c r="E2043" s="3" t="s">
        <v>2126</v>
      </c>
      <c r="F2043" s="1">
        <v>113000</v>
      </c>
      <c r="G2043" s="1" t="s">
        <v>27</v>
      </c>
      <c r="H2043" s="1" t="s">
        <v>28</v>
      </c>
      <c r="I2043" s="1">
        <v>2020</v>
      </c>
      <c r="J2043" s="1">
        <v>2020</v>
      </c>
      <c r="K2043" s="1" t="s">
        <v>4914</v>
      </c>
      <c r="L2043" s="2" t="s">
        <v>32</v>
      </c>
      <c r="M2043" s="1">
        <v>20</v>
      </c>
      <c r="N2043" s="2" t="s">
        <v>43</v>
      </c>
      <c r="O2043" s="2" t="s">
        <v>44</v>
      </c>
      <c r="P2043" s="4">
        <v>67</v>
      </c>
      <c r="Q2043" s="4">
        <v>67</v>
      </c>
      <c r="R2043" s="4">
        <v>14</v>
      </c>
      <c r="S2043" s="4">
        <v>14</v>
      </c>
      <c r="T2043" s="5">
        <v>0</v>
      </c>
      <c r="U2043" s="5">
        <v>0</v>
      </c>
      <c r="V2043" s="5">
        <v>0</v>
      </c>
      <c r="W2043" s="5">
        <v>0</v>
      </c>
      <c r="X2043" s="5">
        <v>0</v>
      </c>
      <c r="Y2043" s="6">
        <v>0</v>
      </c>
    </row>
    <row r="2044" spans="1:25" ht="73" thickBot="1" x14ac:dyDescent="0.4">
      <c r="A2044" s="20" t="s">
        <v>1180</v>
      </c>
      <c r="B2044" s="1">
        <v>7</v>
      </c>
      <c r="C2044" s="2" t="s">
        <v>2125</v>
      </c>
      <c r="D2044" s="1">
        <v>148</v>
      </c>
      <c r="E2044" s="3" t="s">
        <v>2126</v>
      </c>
      <c r="F2044" s="1">
        <v>113000</v>
      </c>
      <c r="G2044" s="1" t="s">
        <v>27</v>
      </c>
      <c r="H2044" s="1" t="s">
        <v>28</v>
      </c>
      <c r="I2044" s="1">
        <v>2020</v>
      </c>
      <c r="J2044" s="1">
        <v>2020</v>
      </c>
      <c r="K2044" s="1" t="s">
        <v>4914</v>
      </c>
      <c r="L2044" s="2" t="s">
        <v>32</v>
      </c>
      <c r="M2044" s="1">
        <v>20</v>
      </c>
      <c r="N2044" s="2" t="s">
        <v>45</v>
      </c>
      <c r="O2044" s="2" t="s">
        <v>46</v>
      </c>
      <c r="P2044" s="4">
        <v>-66</v>
      </c>
      <c r="Q2044" s="4">
        <v>-66</v>
      </c>
      <c r="R2044" s="4">
        <v>-14</v>
      </c>
      <c r="S2044" s="4">
        <v>-14</v>
      </c>
      <c r="T2044" s="5">
        <v>0</v>
      </c>
      <c r="U2044" s="5">
        <v>0</v>
      </c>
      <c r="V2044" s="5">
        <v>0</v>
      </c>
      <c r="W2044" s="5">
        <v>0</v>
      </c>
      <c r="X2044" s="5">
        <v>0</v>
      </c>
      <c r="Y2044" s="6">
        <v>0</v>
      </c>
    </row>
    <row r="2045" spans="1:25" ht="73" thickBot="1" x14ac:dyDescent="0.4">
      <c r="A2045" s="20" t="s">
        <v>1180</v>
      </c>
      <c r="B2045" s="1">
        <v>7</v>
      </c>
      <c r="C2045" s="2" t="s">
        <v>2125</v>
      </c>
      <c r="D2045" s="1">
        <v>148</v>
      </c>
      <c r="E2045" s="3" t="s">
        <v>2126</v>
      </c>
      <c r="F2045" s="1">
        <v>113000</v>
      </c>
      <c r="G2045" s="1" t="s">
        <v>27</v>
      </c>
      <c r="H2045" s="1" t="s">
        <v>28</v>
      </c>
      <c r="I2045" s="1">
        <v>2020</v>
      </c>
      <c r="J2045" s="1">
        <v>2020</v>
      </c>
      <c r="K2045" s="1" t="s">
        <v>4914</v>
      </c>
      <c r="L2045" s="2" t="s">
        <v>32</v>
      </c>
      <c r="M2045" s="1">
        <v>20</v>
      </c>
      <c r="N2045" s="2" t="s">
        <v>47</v>
      </c>
      <c r="O2045" s="2" t="s">
        <v>48</v>
      </c>
      <c r="P2045" s="4">
        <v>10</v>
      </c>
      <c r="Q2045" s="4">
        <v>10</v>
      </c>
      <c r="R2045" s="4">
        <v>0</v>
      </c>
      <c r="S2045" s="4">
        <v>0</v>
      </c>
      <c r="T2045" s="5">
        <v>0</v>
      </c>
      <c r="U2045" s="5">
        <v>0</v>
      </c>
      <c r="V2045" s="5">
        <v>0</v>
      </c>
      <c r="W2045" s="5">
        <v>0</v>
      </c>
      <c r="X2045" s="5">
        <v>0</v>
      </c>
      <c r="Y2045" s="6">
        <v>0</v>
      </c>
    </row>
    <row r="2046" spans="1:25" ht="44" thickBot="1" x14ac:dyDescent="0.4">
      <c r="A2046" s="20" t="s">
        <v>1180</v>
      </c>
      <c r="B2046" s="1">
        <v>7</v>
      </c>
      <c r="C2046" s="2" t="s">
        <v>2125</v>
      </c>
      <c r="D2046" s="1">
        <v>148</v>
      </c>
      <c r="E2046" s="3" t="s">
        <v>2126</v>
      </c>
      <c r="F2046" s="1">
        <v>113000</v>
      </c>
      <c r="G2046" s="1" t="s">
        <v>27</v>
      </c>
      <c r="H2046" s="1" t="s">
        <v>28</v>
      </c>
      <c r="I2046" s="1">
        <v>2020</v>
      </c>
      <c r="J2046" s="1">
        <v>2020</v>
      </c>
      <c r="K2046" s="1" t="s">
        <v>4914</v>
      </c>
      <c r="L2046" s="2" t="s">
        <v>32</v>
      </c>
      <c r="M2046" s="1">
        <v>20</v>
      </c>
      <c r="N2046" s="2" t="s">
        <v>2127</v>
      </c>
      <c r="O2046" s="2" t="s">
        <v>2128</v>
      </c>
      <c r="P2046" s="4">
        <v>0</v>
      </c>
      <c r="Q2046" s="4">
        <v>0</v>
      </c>
      <c r="R2046" s="4">
        <v>11000</v>
      </c>
      <c r="S2046" s="4">
        <v>11000</v>
      </c>
      <c r="T2046" s="5">
        <v>0</v>
      </c>
      <c r="U2046" s="5">
        <v>0</v>
      </c>
      <c r="V2046" s="5">
        <v>0</v>
      </c>
      <c r="W2046" s="5">
        <v>0</v>
      </c>
      <c r="X2046" s="5">
        <v>0</v>
      </c>
      <c r="Y2046" s="6">
        <v>0</v>
      </c>
    </row>
    <row r="2047" spans="1:25" ht="58.5" thickBot="1" x14ac:dyDescent="0.4">
      <c r="A2047" s="20" t="s">
        <v>1180</v>
      </c>
      <c r="B2047" s="1">
        <v>7</v>
      </c>
      <c r="C2047" s="2" t="s">
        <v>2125</v>
      </c>
      <c r="D2047" s="1">
        <v>148</v>
      </c>
      <c r="E2047" s="3" t="s">
        <v>2126</v>
      </c>
      <c r="F2047" s="1">
        <v>113000</v>
      </c>
      <c r="G2047" s="1" t="s">
        <v>27</v>
      </c>
      <c r="H2047" s="1" t="s">
        <v>28</v>
      </c>
      <c r="I2047" s="1">
        <v>2020</v>
      </c>
      <c r="J2047" s="1">
        <v>2020</v>
      </c>
      <c r="K2047" s="1" t="s">
        <v>4914</v>
      </c>
      <c r="L2047" s="2" t="s">
        <v>32</v>
      </c>
      <c r="M2047" s="1">
        <v>20</v>
      </c>
      <c r="N2047" s="2" t="s">
        <v>2129</v>
      </c>
      <c r="O2047" s="2" t="s">
        <v>2130</v>
      </c>
      <c r="P2047" s="4">
        <v>0</v>
      </c>
      <c r="Q2047" s="4">
        <v>0</v>
      </c>
      <c r="R2047" s="4">
        <v>-80000</v>
      </c>
      <c r="S2047" s="4">
        <v>-80000</v>
      </c>
      <c r="T2047" s="5">
        <v>0</v>
      </c>
      <c r="U2047" s="5">
        <v>0</v>
      </c>
      <c r="V2047" s="5">
        <v>0</v>
      </c>
      <c r="W2047" s="5">
        <v>0</v>
      </c>
      <c r="X2047" s="5">
        <v>0</v>
      </c>
      <c r="Y2047" s="6">
        <v>0</v>
      </c>
    </row>
    <row r="2048" spans="1:25" ht="73" thickBot="1" x14ac:dyDescent="0.4">
      <c r="A2048" s="20" t="s">
        <v>1180</v>
      </c>
      <c r="B2048" s="1">
        <v>7</v>
      </c>
      <c r="C2048" s="2" t="s">
        <v>2125</v>
      </c>
      <c r="D2048" s="1">
        <v>148</v>
      </c>
      <c r="E2048" s="3" t="s">
        <v>2126</v>
      </c>
      <c r="F2048" s="1">
        <v>113000</v>
      </c>
      <c r="G2048" s="1" t="s">
        <v>27</v>
      </c>
      <c r="H2048" s="1" t="s">
        <v>28</v>
      </c>
      <c r="I2048" s="1">
        <v>2020</v>
      </c>
      <c r="J2048" s="1">
        <v>2020</v>
      </c>
      <c r="K2048" s="1" t="s">
        <v>4914</v>
      </c>
      <c r="L2048" s="2" t="s">
        <v>206</v>
      </c>
      <c r="M2048" s="1">
        <v>30</v>
      </c>
      <c r="N2048" s="2" t="s">
        <v>2131</v>
      </c>
      <c r="O2048" s="2" t="s">
        <v>2132</v>
      </c>
      <c r="P2048" s="4">
        <v>117000</v>
      </c>
      <c r="Q2048" s="4">
        <v>117000</v>
      </c>
      <c r="R2048" s="4">
        <v>0</v>
      </c>
      <c r="S2048" s="4">
        <v>0</v>
      </c>
      <c r="T2048" s="5">
        <v>1</v>
      </c>
      <c r="U2048" s="5">
        <v>1</v>
      </c>
      <c r="V2048" s="5">
        <v>0</v>
      </c>
      <c r="W2048" s="5">
        <v>0</v>
      </c>
      <c r="X2048" s="5">
        <v>1</v>
      </c>
      <c r="Y2048" s="6">
        <v>1</v>
      </c>
    </row>
    <row r="2049" spans="1:25" ht="44" thickBot="1" x14ac:dyDescent="0.4">
      <c r="A2049" s="20" t="s">
        <v>1180</v>
      </c>
      <c r="B2049" s="1">
        <v>7</v>
      </c>
      <c r="C2049" s="2" t="s">
        <v>2125</v>
      </c>
      <c r="D2049" s="1">
        <v>148</v>
      </c>
      <c r="E2049" s="3" t="s">
        <v>2126</v>
      </c>
      <c r="F2049" s="1">
        <v>113000</v>
      </c>
      <c r="G2049" s="1" t="s">
        <v>27</v>
      </c>
      <c r="H2049" s="1" t="s">
        <v>28</v>
      </c>
      <c r="I2049" s="1">
        <v>2020</v>
      </c>
      <c r="J2049" s="1">
        <v>2020</v>
      </c>
      <c r="K2049" s="1" t="s">
        <v>4914</v>
      </c>
      <c r="L2049" s="2" t="s">
        <v>206</v>
      </c>
      <c r="M2049" s="1">
        <v>30</v>
      </c>
      <c r="N2049" s="2" t="s">
        <v>2133</v>
      </c>
      <c r="O2049" s="2" t="s">
        <v>2134</v>
      </c>
      <c r="P2049" s="4">
        <v>18000</v>
      </c>
      <c r="Q2049" s="4">
        <v>18000</v>
      </c>
      <c r="R2049" s="4">
        <v>0</v>
      </c>
      <c r="S2049" s="4">
        <v>0</v>
      </c>
      <c r="T2049" s="5">
        <v>0</v>
      </c>
      <c r="U2049" s="5">
        <v>0</v>
      </c>
      <c r="V2049" s="5">
        <v>0</v>
      </c>
      <c r="W2049" s="5">
        <v>0</v>
      </c>
      <c r="X2049" s="5">
        <v>0</v>
      </c>
      <c r="Y2049" s="6">
        <v>0</v>
      </c>
    </row>
    <row r="2050" spans="1:25" ht="87.5" thickBot="1" x14ac:dyDescent="0.4">
      <c r="A2050" s="20" t="s">
        <v>1180</v>
      </c>
      <c r="B2050" s="1">
        <v>7</v>
      </c>
      <c r="C2050" s="2" t="s">
        <v>2125</v>
      </c>
      <c r="D2050" s="1">
        <v>148</v>
      </c>
      <c r="E2050" s="3" t="s">
        <v>2126</v>
      </c>
      <c r="F2050" s="1">
        <v>113000</v>
      </c>
      <c r="G2050" s="1" t="s">
        <v>27</v>
      </c>
      <c r="H2050" s="1" t="s">
        <v>28</v>
      </c>
      <c r="I2050" s="1">
        <v>2020</v>
      </c>
      <c r="J2050" s="1">
        <v>2020</v>
      </c>
      <c r="K2050" s="1" t="s">
        <v>4914</v>
      </c>
      <c r="L2050" s="2" t="s">
        <v>206</v>
      </c>
      <c r="M2050" s="1">
        <v>30</v>
      </c>
      <c r="N2050" s="2" t="s">
        <v>2135</v>
      </c>
      <c r="O2050" s="2" t="s">
        <v>2136</v>
      </c>
      <c r="P2050" s="4">
        <v>4145886</v>
      </c>
      <c r="Q2050" s="4">
        <v>4145886</v>
      </c>
      <c r="R2050" s="4">
        <v>0</v>
      </c>
      <c r="S2050" s="4">
        <v>0</v>
      </c>
      <c r="T2050" s="5">
        <v>0</v>
      </c>
      <c r="U2050" s="5">
        <v>0</v>
      </c>
      <c r="V2050" s="5">
        <v>0</v>
      </c>
      <c r="W2050" s="5">
        <v>0</v>
      </c>
      <c r="X2050" s="5">
        <v>0</v>
      </c>
      <c r="Y2050" s="6">
        <v>0</v>
      </c>
    </row>
    <row r="2051" spans="1:25" ht="73" thickBot="1" x14ac:dyDescent="0.4">
      <c r="A2051" s="20" t="s">
        <v>1180</v>
      </c>
      <c r="B2051" s="1">
        <v>7</v>
      </c>
      <c r="C2051" s="2" t="s">
        <v>2125</v>
      </c>
      <c r="D2051" s="1">
        <v>148</v>
      </c>
      <c r="E2051" s="3" t="s">
        <v>2126</v>
      </c>
      <c r="F2051" s="1">
        <v>113000</v>
      </c>
      <c r="G2051" s="1" t="s">
        <v>27</v>
      </c>
      <c r="H2051" s="1" t="s">
        <v>28</v>
      </c>
      <c r="I2051" s="1">
        <v>2020</v>
      </c>
      <c r="J2051" s="1">
        <v>2020</v>
      </c>
      <c r="K2051" s="1" t="s">
        <v>4914</v>
      </c>
      <c r="L2051" s="2" t="s">
        <v>49</v>
      </c>
      <c r="M2051" s="1">
        <v>40</v>
      </c>
      <c r="N2051" s="2" t="s">
        <v>269</v>
      </c>
      <c r="O2051" s="2" t="s">
        <v>2137</v>
      </c>
      <c r="P2051" s="4">
        <v>0</v>
      </c>
      <c r="Q2051" s="4">
        <v>0</v>
      </c>
      <c r="R2051" s="4">
        <v>0</v>
      </c>
      <c r="S2051" s="4">
        <v>0</v>
      </c>
      <c r="T2051" s="5">
        <v>0</v>
      </c>
      <c r="U2051" s="5">
        <v>0</v>
      </c>
      <c r="V2051" s="5">
        <v>0</v>
      </c>
      <c r="W2051" s="5">
        <v>0</v>
      </c>
      <c r="X2051" s="5">
        <v>0</v>
      </c>
      <c r="Y2051" s="6">
        <v>0</v>
      </c>
    </row>
    <row r="2052" spans="1:25" ht="73" thickBot="1" x14ac:dyDescent="0.4">
      <c r="A2052" s="20" t="s">
        <v>1180</v>
      </c>
      <c r="B2052" s="1">
        <v>7</v>
      </c>
      <c r="C2052" s="2" t="s">
        <v>2125</v>
      </c>
      <c r="D2052" s="1">
        <v>148</v>
      </c>
      <c r="E2052" s="3" t="s">
        <v>2126</v>
      </c>
      <c r="F2052" s="1">
        <v>113000</v>
      </c>
      <c r="G2052" s="1" t="s">
        <v>27</v>
      </c>
      <c r="H2052" s="1" t="s">
        <v>28</v>
      </c>
      <c r="I2052" s="1">
        <v>2020</v>
      </c>
      <c r="J2052" s="1">
        <v>2020</v>
      </c>
      <c r="K2052" s="1" t="s">
        <v>4914</v>
      </c>
      <c r="L2052" s="2" t="s">
        <v>49</v>
      </c>
      <c r="M2052" s="1">
        <v>40</v>
      </c>
      <c r="N2052" s="2" t="s">
        <v>2138</v>
      </c>
      <c r="O2052" s="2" t="s">
        <v>2139</v>
      </c>
      <c r="P2052" s="4">
        <v>-2500000</v>
      </c>
      <c r="Q2052" s="4">
        <v>-1500000</v>
      </c>
      <c r="R2052" s="4">
        <v>0</v>
      </c>
      <c r="S2052" s="4">
        <v>0</v>
      </c>
      <c r="T2052" s="5">
        <v>0</v>
      </c>
      <c r="U2052" s="5">
        <v>0</v>
      </c>
      <c r="V2052" s="5">
        <v>0</v>
      </c>
      <c r="W2052" s="5">
        <v>0</v>
      </c>
      <c r="X2052" s="5">
        <v>0</v>
      </c>
      <c r="Y2052" s="6">
        <v>0</v>
      </c>
    </row>
    <row r="2053" spans="1:25" ht="44" thickBot="1" x14ac:dyDescent="0.4">
      <c r="A2053" s="20" t="s">
        <v>1180</v>
      </c>
      <c r="B2053" s="1">
        <v>7</v>
      </c>
      <c r="C2053" s="2" t="s">
        <v>2125</v>
      </c>
      <c r="D2053" s="1">
        <v>148</v>
      </c>
      <c r="E2053" s="3" t="s">
        <v>2126</v>
      </c>
      <c r="F2053" s="1">
        <v>113000</v>
      </c>
      <c r="G2053" s="1" t="s">
        <v>58</v>
      </c>
      <c r="H2053" s="1" t="s">
        <v>59</v>
      </c>
      <c r="I2053" s="1" t="s">
        <v>60</v>
      </c>
      <c r="J2053" s="1">
        <v>2021</v>
      </c>
      <c r="K2053" s="1" t="s">
        <v>4915</v>
      </c>
      <c r="L2053" s="2" t="s">
        <v>206</v>
      </c>
      <c r="M2053" s="1">
        <v>30</v>
      </c>
      <c r="N2053" s="2" t="s">
        <v>2140</v>
      </c>
      <c r="O2053" s="2" t="s">
        <v>2141</v>
      </c>
      <c r="P2053" s="4">
        <v>0</v>
      </c>
      <c r="Q2053" s="4">
        <v>0</v>
      </c>
      <c r="R2053" s="4">
        <v>0</v>
      </c>
      <c r="S2053" s="4">
        <v>0</v>
      </c>
      <c r="T2053" s="5">
        <v>0</v>
      </c>
      <c r="U2053" s="5">
        <v>0</v>
      </c>
      <c r="V2053" s="5">
        <v>0</v>
      </c>
      <c r="W2053" s="5">
        <v>0</v>
      </c>
      <c r="X2053" s="5">
        <v>0</v>
      </c>
      <c r="Y2053" s="6">
        <v>0</v>
      </c>
    </row>
    <row r="2054" spans="1:25" ht="73" thickBot="1" x14ac:dyDescent="0.4">
      <c r="A2054" s="20" t="s">
        <v>1180</v>
      </c>
      <c r="B2054" s="1">
        <v>7</v>
      </c>
      <c r="C2054" s="2" t="s">
        <v>2125</v>
      </c>
      <c r="D2054" s="1">
        <v>148</v>
      </c>
      <c r="E2054" s="3" t="s">
        <v>2126</v>
      </c>
      <c r="F2054" s="1">
        <v>113000</v>
      </c>
      <c r="G2054" s="1" t="s">
        <v>58</v>
      </c>
      <c r="H2054" s="1" t="s">
        <v>59</v>
      </c>
      <c r="I2054" s="1" t="s">
        <v>60</v>
      </c>
      <c r="J2054" s="1">
        <v>2021</v>
      </c>
      <c r="K2054" s="1" t="s">
        <v>4915</v>
      </c>
      <c r="L2054" s="2" t="s">
        <v>206</v>
      </c>
      <c r="M2054" s="1">
        <v>30</v>
      </c>
      <c r="N2054" s="2" t="s">
        <v>275</v>
      </c>
      <c r="O2054" s="2" t="s">
        <v>276</v>
      </c>
      <c r="P2054" s="4">
        <v>-1645886</v>
      </c>
      <c r="Q2054" s="4">
        <v>-2645886</v>
      </c>
      <c r="R2054" s="4">
        <v>0</v>
      </c>
      <c r="S2054" s="4">
        <v>0</v>
      </c>
      <c r="T2054" s="5">
        <v>0</v>
      </c>
      <c r="U2054" s="5">
        <v>0</v>
      </c>
      <c r="V2054" s="5">
        <v>0</v>
      </c>
      <c r="W2054" s="5">
        <v>0</v>
      </c>
      <c r="X2054" s="5">
        <v>0</v>
      </c>
      <c r="Y2054" s="6">
        <v>0</v>
      </c>
    </row>
    <row r="2055" spans="1:25" ht="73" thickBot="1" x14ac:dyDescent="0.4">
      <c r="A2055" s="20" t="s">
        <v>1180</v>
      </c>
      <c r="B2055" s="1">
        <v>7</v>
      </c>
      <c r="C2055" s="2" t="s">
        <v>2142</v>
      </c>
      <c r="D2055" s="1">
        <v>238</v>
      </c>
      <c r="E2055" s="3" t="s">
        <v>2143</v>
      </c>
      <c r="F2055" s="1">
        <v>114000</v>
      </c>
      <c r="G2055" s="1" t="s">
        <v>27</v>
      </c>
      <c r="H2055" s="1" t="s">
        <v>28</v>
      </c>
      <c r="I2055" s="1">
        <v>2020</v>
      </c>
      <c r="J2055" s="1">
        <v>2020</v>
      </c>
      <c r="K2055" s="1" t="s">
        <v>4914</v>
      </c>
      <c r="L2055" s="2" t="s">
        <v>29</v>
      </c>
      <c r="M2055" s="1">
        <v>10</v>
      </c>
      <c r="N2055" s="2" t="s">
        <v>30</v>
      </c>
      <c r="O2055" s="2" t="s">
        <v>31</v>
      </c>
      <c r="P2055" s="4">
        <v>10640835</v>
      </c>
      <c r="Q2055" s="4">
        <v>10640835</v>
      </c>
      <c r="R2055" s="4">
        <v>31860017</v>
      </c>
      <c r="S2055" s="4">
        <v>31860017</v>
      </c>
      <c r="T2055" s="5">
        <v>141.5</v>
      </c>
      <c r="U2055" s="5">
        <v>141.5</v>
      </c>
      <c r="V2055" s="5">
        <v>212</v>
      </c>
      <c r="W2055" s="5">
        <v>212</v>
      </c>
      <c r="X2055" s="5">
        <v>353.5</v>
      </c>
      <c r="Y2055" s="6">
        <v>353.5</v>
      </c>
    </row>
    <row r="2056" spans="1:25" ht="87.5" thickBot="1" x14ac:dyDescent="0.4">
      <c r="A2056" s="20" t="s">
        <v>1180</v>
      </c>
      <c r="B2056" s="1">
        <v>7</v>
      </c>
      <c r="C2056" s="2" t="s">
        <v>2142</v>
      </c>
      <c r="D2056" s="1">
        <v>238</v>
      </c>
      <c r="E2056" s="3" t="s">
        <v>2143</v>
      </c>
      <c r="F2056" s="1">
        <v>114000</v>
      </c>
      <c r="G2056" s="1" t="s">
        <v>27</v>
      </c>
      <c r="H2056" s="1" t="s">
        <v>28</v>
      </c>
      <c r="I2056" s="1">
        <v>2020</v>
      </c>
      <c r="J2056" s="1">
        <v>2020</v>
      </c>
      <c r="K2056" s="1" t="s">
        <v>4914</v>
      </c>
      <c r="L2056" s="2" t="s">
        <v>32</v>
      </c>
      <c r="M2056" s="1">
        <v>20</v>
      </c>
      <c r="N2056" s="2" t="s">
        <v>33</v>
      </c>
      <c r="O2056" s="2" t="s">
        <v>34</v>
      </c>
      <c r="P2056" s="4">
        <v>105192</v>
      </c>
      <c r="Q2056" s="4">
        <v>105192</v>
      </c>
      <c r="R2056" s="4">
        <v>147666</v>
      </c>
      <c r="S2056" s="4">
        <v>147666</v>
      </c>
      <c r="T2056" s="5">
        <v>0</v>
      </c>
      <c r="U2056" s="5">
        <v>0</v>
      </c>
      <c r="V2056" s="5">
        <v>0</v>
      </c>
      <c r="W2056" s="5">
        <v>0</v>
      </c>
      <c r="X2056" s="5">
        <v>0</v>
      </c>
      <c r="Y2056" s="6">
        <v>0</v>
      </c>
    </row>
    <row r="2057" spans="1:25" ht="73" thickBot="1" x14ac:dyDescent="0.4">
      <c r="A2057" s="20" t="s">
        <v>1180</v>
      </c>
      <c r="B2057" s="1">
        <v>7</v>
      </c>
      <c r="C2057" s="2" t="s">
        <v>2142</v>
      </c>
      <c r="D2057" s="1">
        <v>238</v>
      </c>
      <c r="E2057" s="3" t="s">
        <v>2143</v>
      </c>
      <c r="F2057" s="1">
        <v>114000</v>
      </c>
      <c r="G2057" s="1" t="s">
        <v>27</v>
      </c>
      <c r="H2057" s="1" t="s">
        <v>28</v>
      </c>
      <c r="I2057" s="1">
        <v>2020</v>
      </c>
      <c r="J2057" s="1">
        <v>2020</v>
      </c>
      <c r="K2057" s="1" t="s">
        <v>4914</v>
      </c>
      <c r="L2057" s="2" t="s">
        <v>32</v>
      </c>
      <c r="M2057" s="1">
        <v>20</v>
      </c>
      <c r="N2057" s="2" t="s">
        <v>35</v>
      </c>
      <c r="O2057" s="2" t="s">
        <v>36</v>
      </c>
      <c r="P2057" s="4">
        <v>152357</v>
      </c>
      <c r="Q2057" s="4">
        <v>152357</v>
      </c>
      <c r="R2057" s="4">
        <v>215115</v>
      </c>
      <c r="S2057" s="4">
        <v>215115</v>
      </c>
      <c r="T2057" s="5">
        <v>0</v>
      </c>
      <c r="U2057" s="5">
        <v>0</v>
      </c>
      <c r="V2057" s="5">
        <v>0</v>
      </c>
      <c r="W2057" s="5">
        <v>0</v>
      </c>
      <c r="X2057" s="5">
        <v>0</v>
      </c>
      <c r="Y2057" s="6">
        <v>0</v>
      </c>
    </row>
    <row r="2058" spans="1:25" ht="87.5" thickBot="1" x14ac:dyDescent="0.4">
      <c r="A2058" s="20" t="s">
        <v>1180</v>
      </c>
      <c r="B2058" s="1">
        <v>7</v>
      </c>
      <c r="C2058" s="2" t="s">
        <v>2142</v>
      </c>
      <c r="D2058" s="1">
        <v>238</v>
      </c>
      <c r="E2058" s="3" t="s">
        <v>2143</v>
      </c>
      <c r="F2058" s="1">
        <v>114000</v>
      </c>
      <c r="G2058" s="1" t="s">
        <v>27</v>
      </c>
      <c r="H2058" s="1" t="s">
        <v>28</v>
      </c>
      <c r="I2058" s="1">
        <v>2020</v>
      </c>
      <c r="J2058" s="1">
        <v>2020</v>
      </c>
      <c r="K2058" s="1" t="s">
        <v>4914</v>
      </c>
      <c r="L2058" s="2" t="s">
        <v>32</v>
      </c>
      <c r="M2058" s="1">
        <v>20</v>
      </c>
      <c r="N2058" s="2" t="s">
        <v>342</v>
      </c>
      <c r="O2058" s="2" t="s">
        <v>343</v>
      </c>
      <c r="P2058" s="4">
        <v>4281</v>
      </c>
      <c r="Q2058" s="4">
        <v>4281</v>
      </c>
      <c r="R2058" s="4">
        <v>354445</v>
      </c>
      <c r="S2058" s="4">
        <v>354445</v>
      </c>
      <c r="T2058" s="5">
        <v>0</v>
      </c>
      <c r="U2058" s="5">
        <v>0</v>
      </c>
      <c r="V2058" s="5">
        <v>0</v>
      </c>
      <c r="W2058" s="5">
        <v>0</v>
      </c>
      <c r="X2058" s="5">
        <v>0</v>
      </c>
      <c r="Y2058" s="6">
        <v>0</v>
      </c>
    </row>
    <row r="2059" spans="1:25" ht="73" thickBot="1" x14ac:dyDescent="0.4">
      <c r="A2059" s="20" t="s">
        <v>1180</v>
      </c>
      <c r="B2059" s="1">
        <v>7</v>
      </c>
      <c r="C2059" s="2" t="s">
        <v>2142</v>
      </c>
      <c r="D2059" s="1">
        <v>238</v>
      </c>
      <c r="E2059" s="3" t="s">
        <v>2143</v>
      </c>
      <c r="F2059" s="1">
        <v>114000</v>
      </c>
      <c r="G2059" s="1" t="s">
        <v>27</v>
      </c>
      <c r="H2059" s="1" t="s">
        <v>28</v>
      </c>
      <c r="I2059" s="1">
        <v>2020</v>
      </c>
      <c r="J2059" s="1">
        <v>2020</v>
      </c>
      <c r="K2059" s="1" t="s">
        <v>4914</v>
      </c>
      <c r="L2059" s="2" t="s">
        <v>32</v>
      </c>
      <c r="M2059" s="1">
        <v>20</v>
      </c>
      <c r="N2059" s="2" t="s">
        <v>37</v>
      </c>
      <c r="O2059" s="2" t="s">
        <v>38</v>
      </c>
      <c r="P2059" s="4">
        <v>-2025</v>
      </c>
      <c r="Q2059" s="4">
        <v>-2025</v>
      </c>
      <c r="R2059" s="4">
        <v>2472</v>
      </c>
      <c r="S2059" s="4">
        <v>2472</v>
      </c>
      <c r="T2059" s="5">
        <v>0</v>
      </c>
      <c r="U2059" s="5">
        <v>0</v>
      </c>
      <c r="V2059" s="5">
        <v>0</v>
      </c>
      <c r="W2059" s="5">
        <v>0</v>
      </c>
      <c r="X2059" s="5">
        <v>0</v>
      </c>
      <c r="Y2059" s="6">
        <v>0</v>
      </c>
    </row>
    <row r="2060" spans="1:25" ht="87.5" thickBot="1" x14ac:dyDescent="0.4">
      <c r="A2060" s="20" t="s">
        <v>1180</v>
      </c>
      <c r="B2060" s="1">
        <v>7</v>
      </c>
      <c r="C2060" s="2" t="s">
        <v>2142</v>
      </c>
      <c r="D2060" s="1">
        <v>238</v>
      </c>
      <c r="E2060" s="3" t="s">
        <v>2143</v>
      </c>
      <c r="F2060" s="1">
        <v>114000</v>
      </c>
      <c r="G2060" s="1" t="s">
        <v>27</v>
      </c>
      <c r="H2060" s="1" t="s">
        <v>28</v>
      </c>
      <c r="I2060" s="1">
        <v>2020</v>
      </c>
      <c r="J2060" s="1">
        <v>2020</v>
      </c>
      <c r="K2060" s="1" t="s">
        <v>4914</v>
      </c>
      <c r="L2060" s="2" t="s">
        <v>32</v>
      </c>
      <c r="M2060" s="1">
        <v>20</v>
      </c>
      <c r="N2060" s="2" t="s">
        <v>39</v>
      </c>
      <c r="O2060" s="2" t="s">
        <v>40</v>
      </c>
      <c r="P2060" s="4">
        <v>-127</v>
      </c>
      <c r="Q2060" s="4">
        <v>-127</v>
      </c>
      <c r="R2060" s="4">
        <v>412</v>
      </c>
      <c r="S2060" s="4">
        <v>412</v>
      </c>
      <c r="T2060" s="5">
        <v>0</v>
      </c>
      <c r="U2060" s="5">
        <v>0</v>
      </c>
      <c r="V2060" s="5">
        <v>0</v>
      </c>
      <c r="W2060" s="5">
        <v>0</v>
      </c>
      <c r="X2060" s="5">
        <v>0</v>
      </c>
      <c r="Y2060" s="6">
        <v>0</v>
      </c>
    </row>
    <row r="2061" spans="1:25" ht="73" thickBot="1" x14ac:dyDescent="0.4">
      <c r="A2061" s="20" t="s">
        <v>1180</v>
      </c>
      <c r="B2061" s="1">
        <v>7</v>
      </c>
      <c r="C2061" s="2" t="s">
        <v>2142</v>
      </c>
      <c r="D2061" s="1">
        <v>238</v>
      </c>
      <c r="E2061" s="3" t="s">
        <v>2143</v>
      </c>
      <c r="F2061" s="1">
        <v>114000</v>
      </c>
      <c r="G2061" s="1" t="s">
        <v>27</v>
      </c>
      <c r="H2061" s="1" t="s">
        <v>28</v>
      </c>
      <c r="I2061" s="1">
        <v>2020</v>
      </c>
      <c r="J2061" s="1">
        <v>2020</v>
      </c>
      <c r="K2061" s="1" t="s">
        <v>4914</v>
      </c>
      <c r="L2061" s="2" t="s">
        <v>32</v>
      </c>
      <c r="M2061" s="1">
        <v>20</v>
      </c>
      <c r="N2061" s="2" t="s">
        <v>41</v>
      </c>
      <c r="O2061" s="2" t="s">
        <v>42</v>
      </c>
      <c r="P2061" s="4">
        <v>67519</v>
      </c>
      <c r="Q2061" s="4">
        <v>67519</v>
      </c>
      <c r="R2061" s="4">
        <v>76181</v>
      </c>
      <c r="S2061" s="4">
        <v>76181</v>
      </c>
      <c r="T2061" s="5">
        <v>0</v>
      </c>
      <c r="U2061" s="5">
        <v>0</v>
      </c>
      <c r="V2061" s="5">
        <v>0</v>
      </c>
      <c r="W2061" s="5">
        <v>0</v>
      </c>
      <c r="X2061" s="5">
        <v>0</v>
      </c>
      <c r="Y2061" s="6">
        <v>0</v>
      </c>
    </row>
    <row r="2062" spans="1:25" ht="87.5" thickBot="1" x14ac:dyDescent="0.4">
      <c r="A2062" s="20" t="s">
        <v>1180</v>
      </c>
      <c r="B2062" s="1">
        <v>7</v>
      </c>
      <c r="C2062" s="2" t="s">
        <v>2142</v>
      </c>
      <c r="D2062" s="1">
        <v>238</v>
      </c>
      <c r="E2062" s="3" t="s">
        <v>2143</v>
      </c>
      <c r="F2062" s="1">
        <v>114000</v>
      </c>
      <c r="G2062" s="1" t="s">
        <v>27</v>
      </c>
      <c r="H2062" s="1" t="s">
        <v>28</v>
      </c>
      <c r="I2062" s="1">
        <v>2020</v>
      </c>
      <c r="J2062" s="1">
        <v>2020</v>
      </c>
      <c r="K2062" s="1" t="s">
        <v>4914</v>
      </c>
      <c r="L2062" s="2" t="s">
        <v>32</v>
      </c>
      <c r="M2062" s="1">
        <v>20</v>
      </c>
      <c r="N2062" s="2" t="s">
        <v>302</v>
      </c>
      <c r="O2062" s="2" t="s">
        <v>303</v>
      </c>
      <c r="P2062" s="4">
        <v>-1986</v>
      </c>
      <c r="Q2062" s="4">
        <v>-1986</v>
      </c>
      <c r="R2062" s="4">
        <v>4180</v>
      </c>
      <c r="S2062" s="4">
        <v>4180</v>
      </c>
      <c r="T2062" s="5">
        <v>0</v>
      </c>
      <c r="U2062" s="5">
        <v>0</v>
      </c>
      <c r="V2062" s="5">
        <v>0</v>
      </c>
      <c r="W2062" s="5">
        <v>0</v>
      </c>
      <c r="X2062" s="5">
        <v>0</v>
      </c>
      <c r="Y2062" s="6">
        <v>0</v>
      </c>
    </row>
    <row r="2063" spans="1:25" ht="87.5" thickBot="1" x14ac:dyDescent="0.4">
      <c r="A2063" s="20" t="s">
        <v>1180</v>
      </c>
      <c r="B2063" s="1">
        <v>7</v>
      </c>
      <c r="C2063" s="2" t="s">
        <v>2142</v>
      </c>
      <c r="D2063" s="1">
        <v>238</v>
      </c>
      <c r="E2063" s="3" t="s">
        <v>2143</v>
      </c>
      <c r="F2063" s="1">
        <v>114000</v>
      </c>
      <c r="G2063" s="1" t="s">
        <v>27</v>
      </c>
      <c r="H2063" s="1" t="s">
        <v>28</v>
      </c>
      <c r="I2063" s="1">
        <v>2020</v>
      </c>
      <c r="J2063" s="1">
        <v>2020</v>
      </c>
      <c r="K2063" s="1" t="s">
        <v>4914</v>
      </c>
      <c r="L2063" s="2" t="s">
        <v>32</v>
      </c>
      <c r="M2063" s="1">
        <v>20</v>
      </c>
      <c r="N2063" s="2" t="s">
        <v>344</v>
      </c>
      <c r="O2063" s="2" t="s">
        <v>345</v>
      </c>
      <c r="P2063" s="4">
        <v>-959</v>
      </c>
      <c r="Q2063" s="4">
        <v>-959</v>
      </c>
      <c r="R2063" s="4">
        <v>521</v>
      </c>
      <c r="S2063" s="4">
        <v>521</v>
      </c>
      <c r="T2063" s="5">
        <v>0</v>
      </c>
      <c r="U2063" s="5">
        <v>0</v>
      </c>
      <c r="V2063" s="5">
        <v>0</v>
      </c>
      <c r="W2063" s="5">
        <v>0</v>
      </c>
      <c r="X2063" s="5">
        <v>0</v>
      </c>
      <c r="Y2063" s="6">
        <v>0</v>
      </c>
    </row>
    <row r="2064" spans="1:25" ht="87.5" thickBot="1" x14ac:dyDescent="0.4">
      <c r="A2064" s="20" t="s">
        <v>1180</v>
      </c>
      <c r="B2064" s="1">
        <v>7</v>
      </c>
      <c r="C2064" s="2" t="s">
        <v>2142</v>
      </c>
      <c r="D2064" s="1">
        <v>238</v>
      </c>
      <c r="E2064" s="3" t="s">
        <v>2143</v>
      </c>
      <c r="F2064" s="1">
        <v>114000</v>
      </c>
      <c r="G2064" s="1" t="s">
        <v>27</v>
      </c>
      <c r="H2064" s="1" t="s">
        <v>28</v>
      </c>
      <c r="I2064" s="1">
        <v>2020</v>
      </c>
      <c r="J2064" s="1">
        <v>2020</v>
      </c>
      <c r="K2064" s="1" t="s">
        <v>4914</v>
      </c>
      <c r="L2064" s="2" t="s">
        <v>32</v>
      </c>
      <c r="M2064" s="1">
        <v>20</v>
      </c>
      <c r="N2064" s="2" t="s">
        <v>43</v>
      </c>
      <c r="O2064" s="2" t="s">
        <v>44</v>
      </c>
      <c r="P2064" s="4">
        <v>1339</v>
      </c>
      <c r="Q2064" s="4">
        <v>1339</v>
      </c>
      <c r="R2064" s="4">
        <v>1890</v>
      </c>
      <c r="S2064" s="4">
        <v>1890</v>
      </c>
      <c r="T2064" s="5">
        <v>0</v>
      </c>
      <c r="U2064" s="5">
        <v>0</v>
      </c>
      <c r="V2064" s="5">
        <v>0</v>
      </c>
      <c r="W2064" s="5">
        <v>0</v>
      </c>
      <c r="X2064" s="5">
        <v>0</v>
      </c>
      <c r="Y2064" s="6">
        <v>0</v>
      </c>
    </row>
    <row r="2065" spans="1:25" ht="73" thickBot="1" x14ac:dyDescent="0.4">
      <c r="A2065" s="20" t="s">
        <v>1180</v>
      </c>
      <c r="B2065" s="1">
        <v>7</v>
      </c>
      <c r="C2065" s="2" t="s">
        <v>2142</v>
      </c>
      <c r="D2065" s="1">
        <v>238</v>
      </c>
      <c r="E2065" s="3" t="s">
        <v>2143</v>
      </c>
      <c r="F2065" s="1">
        <v>114000</v>
      </c>
      <c r="G2065" s="1" t="s">
        <v>27</v>
      </c>
      <c r="H2065" s="1" t="s">
        <v>28</v>
      </c>
      <c r="I2065" s="1">
        <v>2020</v>
      </c>
      <c r="J2065" s="1">
        <v>2020</v>
      </c>
      <c r="K2065" s="1" t="s">
        <v>4914</v>
      </c>
      <c r="L2065" s="2" t="s">
        <v>32</v>
      </c>
      <c r="M2065" s="1">
        <v>20</v>
      </c>
      <c r="N2065" s="2" t="s">
        <v>45</v>
      </c>
      <c r="O2065" s="2" t="s">
        <v>46</v>
      </c>
      <c r="P2065" s="4">
        <v>-1338</v>
      </c>
      <c r="Q2065" s="4">
        <v>-1338</v>
      </c>
      <c r="R2065" s="4">
        <v>-1887</v>
      </c>
      <c r="S2065" s="4">
        <v>-1887</v>
      </c>
      <c r="T2065" s="5">
        <v>0</v>
      </c>
      <c r="U2065" s="5">
        <v>0</v>
      </c>
      <c r="V2065" s="5">
        <v>0</v>
      </c>
      <c r="W2065" s="5">
        <v>0</v>
      </c>
      <c r="X2065" s="5">
        <v>0</v>
      </c>
      <c r="Y2065" s="6">
        <v>0</v>
      </c>
    </row>
    <row r="2066" spans="1:25" ht="73" thickBot="1" x14ac:dyDescent="0.4">
      <c r="A2066" s="20" t="s">
        <v>1180</v>
      </c>
      <c r="B2066" s="1">
        <v>7</v>
      </c>
      <c r="C2066" s="2" t="s">
        <v>2142</v>
      </c>
      <c r="D2066" s="1">
        <v>238</v>
      </c>
      <c r="E2066" s="3" t="s">
        <v>2143</v>
      </c>
      <c r="F2066" s="1">
        <v>114000</v>
      </c>
      <c r="G2066" s="1" t="s">
        <v>27</v>
      </c>
      <c r="H2066" s="1" t="s">
        <v>28</v>
      </c>
      <c r="I2066" s="1">
        <v>2020</v>
      </c>
      <c r="J2066" s="1">
        <v>2020</v>
      </c>
      <c r="K2066" s="1" t="s">
        <v>4914</v>
      </c>
      <c r="L2066" s="2" t="s">
        <v>32</v>
      </c>
      <c r="M2066" s="1">
        <v>20</v>
      </c>
      <c r="N2066" s="2" t="s">
        <v>47</v>
      </c>
      <c r="O2066" s="2" t="s">
        <v>48</v>
      </c>
      <c r="P2066" s="4">
        <v>6350</v>
      </c>
      <c r="Q2066" s="4">
        <v>6350</v>
      </c>
      <c r="R2066" s="4">
        <v>0</v>
      </c>
      <c r="S2066" s="4">
        <v>0</v>
      </c>
      <c r="T2066" s="5">
        <v>0</v>
      </c>
      <c r="U2066" s="5">
        <v>0</v>
      </c>
      <c r="V2066" s="5">
        <v>0</v>
      </c>
      <c r="W2066" s="5">
        <v>0</v>
      </c>
      <c r="X2066" s="5">
        <v>0</v>
      </c>
      <c r="Y2066" s="6">
        <v>0</v>
      </c>
    </row>
    <row r="2067" spans="1:25" ht="58.5" thickBot="1" x14ac:dyDescent="0.4">
      <c r="A2067" s="20" t="s">
        <v>1180</v>
      </c>
      <c r="B2067" s="1">
        <v>7</v>
      </c>
      <c r="C2067" s="2" t="s">
        <v>2142</v>
      </c>
      <c r="D2067" s="1">
        <v>238</v>
      </c>
      <c r="E2067" s="3" t="s">
        <v>2143</v>
      </c>
      <c r="F2067" s="1">
        <v>114000</v>
      </c>
      <c r="G2067" s="1" t="s">
        <v>27</v>
      </c>
      <c r="H2067" s="1" t="s">
        <v>28</v>
      </c>
      <c r="I2067" s="1">
        <v>2020</v>
      </c>
      <c r="J2067" s="1">
        <v>2020</v>
      </c>
      <c r="K2067" s="1" t="s">
        <v>4914</v>
      </c>
      <c r="L2067" s="2" t="s">
        <v>49</v>
      </c>
      <c r="M2067" s="1">
        <v>40</v>
      </c>
      <c r="N2067" s="2" t="s">
        <v>2144</v>
      </c>
      <c r="O2067" s="2" t="s">
        <v>2145</v>
      </c>
      <c r="P2067" s="4">
        <v>400000</v>
      </c>
      <c r="Q2067" s="4">
        <v>400000</v>
      </c>
      <c r="R2067" s="4">
        <v>0</v>
      </c>
      <c r="S2067" s="4">
        <v>0</v>
      </c>
      <c r="T2067" s="5">
        <v>0</v>
      </c>
      <c r="U2067" s="5">
        <v>0</v>
      </c>
      <c r="V2067" s="5">
        <v>0</v>
      </c>
      <c r="W2067" s="5">
        <v>0</v>
      </c>
      <c r="X2067" s="5">
        <v>0</v>
      </c>
      <c r="Y2067" s="6">
        <v>0</v>
      </c>
    </row>
    <row r="2068" spans="1:25" ht="73" thickBot="1" x14ac:dyDescent="0.4">
      <c r="A2068" s="20" t="s">
        <v>1180</v>
      </c>
      <c r="B2068" s="1">
        <v>7</v>
      </c>
      <c r="C2068" s="2" t="s">
        <v>2142</v>
      </c>
      <c r="D2068" s="1">
        <v>238</v>
      </c>
      <c r="E2068" s="3" t="s">
        <v>2143</v>
      </c>
      <c r="F2068" s="1">
        <v>114000</v>
      </c>
      <c r="G2068" s="1" t="s">
        <v>27</v>
      </c>
      <c r="H2068" s="1" t="s">
        <v>28</v>
      </c>
      <c r="I2068" s="1">
        <v>2020</v>
      </c>
      <c r="J2068" s="1">
        <v>2020</v>
      </c>
      <c r="K2068" s="1" t="s">
        <v>4914</v>
      </c>
      <c r="L2068" s="2" t="s">
        <v>49</v>
      </c>
      <c r="M2068" s="1">
        <v>40</v>
      </c>
      <c r="N2068" s="2" t="s">
        <v>269</v>
      </c>
      <c r="O2068" s="2" t="s">
        <v>2146</v>
      </c>
      <c r="P2068" s="4">
        <v>0</v>
      </c>
      <c r="Q2068" s="4">
        <v>0</v>
      </c>
      <c r="R2068" s="4">
        <v>0</v>
      </c>
      <c r="S2068" s="4">
        <v>0</v>
      </c>
      <c r="T2068" s="5">
        <v>0</v>
      </c>
      <c r="U2068" s="5">
        <v>0</v>
      </c>
      <c r="V2068" s="5">
        <v>0</v>
      </c>
      <c r="W2068" s="5">
        <v>0</v>
      </c>
      <c r="X2068" s="5">
        <v>0</v>
      </c>
      <c r="Y2068" s="6">
        <v>0</v>
      </c>
    </row>
    <row r="2069" spans="1:25" ht="73" thickBot="1" x14ac:dyDescent="0.4">
      <c r="A2069" s="20" t="s">
        <v>1180</v>
      </c>
      <c r="B2069" s="1">
        <v>7</v>
      </c>
      <c r="C2069" s="2" t="s">
        <v>2142</v>
      </c>
      <c r="D2069" s="1">
        <v>238</v>
      </c>
      <c r="E2069" s="3" t="s">
        <v>2143</v>
      </c>
      <c r="F2069" s="1">
        <v>114000</v>
      </c>
      <c r="G2069" s="1" t="s">
        <v>58</v>
      </c>
      <c r="H2069" s="1" t="s">
        <v>59</v>
      </c>
      <c r="I2069" s="1" t="s">
        <v>60</v>
      </c>
      <c r="J2069" s="1">
        <v>2021</v>
      </c>
      <c r="K2069" s="1" t="s">
        <v>4915</v>
      </c>
      <c r="L2069" s="2" t="s">
        <v>206</v>
      </c>
      <c r="M2069" s="1">
        <v>30</v>
      </c>
      <c r="N2069" s="2" t="s">
        <v>275</v>
      </c>
      <c r="O2069" s="2" t="s">
        <v>276</v>
      </c>
      <c r="P2069" s="4">
        <v>-400000</v>
      </c>
      <c r="Q2069" s="4">
        <v>-400000</v>
      </c>
      <c r="R2069" s="4">
        <v>0</v>
      </c>
      <c r="S2069" s="4">
        <v>0</v>
      </c>
      <c r="T2069" s="5">
        <v>0</v>
      </c>
      <c r="U2069" s="5">
        <v>0</v>
      </c>
      <c r="V2069" s="5">
        <v>0</v>
      </c>
      <c r="W2069" s="5">
        <v>0</v>
      </c>
      <c r="X2069" s="5">
        <v>0</v>
      </c>
      <c r="Y2069" s="6">
        <v>0</v>
      </c>
    </row>
    <row r="2070" spans="1:25" ht="44" thickBot="1" x14ac:dyDescent="0.4">
      <c r="A2070" s="20" t="s">
        <v>1180</v>
      </c>
      <c r="B2070" s="1">
        <v>7</v>
      </c>
      <c r="C2070" s="2" t="s">
        <v>2142</v>
      </c>
      <c r="D2070" s="1">
        <v>238</v>
      </c>
      <c r="E2070" s="3" t="s">
        <v>2143</v>
      </c>
      <c r="F2070" s="1">
        <v>114000</v>
      </c>
      <c r="G2070" s="1" t="s">
        <v>58</v>
      </c>
      <c r="H2070" s="1" t="s">
        <v>59</v>
      </c>
      <c r="I2070" s="1" t="s">
        <v>60</v>
      </c>
      <c r="J2070" s="1">
        <v>2021</v>
      </c>
      <c r="K2070" s="1" t="s">
        <v>4915</v>
      </c>
      <c r="L2070" s="2" t="s">
        <v>206</v>
      </c>
      <c r="M2070" s="1">
        <v>30</v>
      </c>
      <c r="N2070" s="2" t="s">
        <v>2147</v>
      </c>
      <c r="O2070" s="2" t="s">
        <v>2148</v>
      </c>
      <c r="P2070" s="4">
        <v>0</v>
      </c>
      <c r="Q2070" s="4">
        <v>10750000</v>
      </c>
      <c r="R2070" s="4">
        <v>0</v>
      </c>
      <c r="S2070" s="4">
        <v>0</v>
      </c>
      <c r="T2070" s="5">
        <v>0</v>
      </c>
      <c r="U2070" s="5">
        <v>2</v>
      </c>
      <c r="V2070" s="5">
        <v>0</v>
      </c>
      <c r="W2070" s="5">
        <v>0</v>
      </c>
      <c r="X2070" s="5">
        <v>0</v>
      </c>
      <c r="Y2070" s="6">
        <v>2</v>
      </c>
    </row>
    <row r="2071" spans="1:25" ht="58.5" thickBot="1" x14ac:dyDescent="0.4">
      <c r="A2071" s="20" t="s">
        <v>1180</v>
      </c>
      <c r="B2071" s="1">
        <v>7</v>
      </c>
      <c r="C2071" s="2" t="s">
        <v>2142</v>
      </c>
      <c r="D2071" s="1">
        <v>238</v>
      </c>
      <c r="E2071" s="3" t="s">
        <v>2143</v>
      </c>
      <c r="F2071" s="1">
        <v>114000</v>
      </c>
      <c r="G2071" s="1" t="s">
        <v>58</v>
      </c>
      <c r="H2071" s="1" t="s">
        <v>59</v>
      </c>
      <c r="I2071" s="1" t="s">
        <v>60</v>
      </c>
      <c r="J2071" s="1">
        <v>2021</v>
      </c>
      <c r="K2071" s="1" t="s">
        <v>4915</v>
      </c>
      <c r="L2071" s="2" t="s">
        <v>206</v>
      </c>
      <c r="M2071" s="1">
        <v>30</v>
      </c>
      <c r="N2071" s="2" t="s">
        <v>2149</v>
      </c>
      <c r="O2071" s="2" t="s">
        <v>2150</v>
      </c>
      <c r="P2071" s="4">
        <v>10433</v>
      </c>
      <c r="Q2071" s="4">
        <v>114757</v>
      </c>
      <c r="R2071" s="4">
        <v>0</v>
      </c>
      <c r="S2071" s="4">
        <v>0</v>
      </c>
      <c r="T2071" s="5">
        <v>0</v>
      </c>
      <c r="U2071" s="5">
        <v>0</v>
      </c>
      <c r="V2071" s="5">
        <v>0</v>
      </c>
      <c r="W2071" s="5">
        <v>0</v>
      </c>
      <c r="X2071" s="5">
        <v>0</v>
      </c>
      <c r="Y2071" s="6">
        <v>0</v>
      </c>
    </row>
    <row r="2072" spans="1:25" ht="58.5" thickBot="1" x14ac:dyDescent="0.4">
      <c r="A2072" s="20" t="s">
        <v>1180</v>
      </c>
      <c r="B2072" s="1">
        <v>7</v>
      </c>
      <c r="C2072" s="2" t="s">
        <v>2142</v>
      </c>
      <c r="D2072" s="1">
        <v>238</v>
      </c>
      <c r="E2072" s="3" t="s">
        <v>2143</v>
      </c>
      <c r="F2072" s="1">
        <v>114000</v>
      </c>
      <c r="G2072" s="1" t="s">
        <v>58</v>
      </c>
      <c r="H2072" s="1" t="s">
        <v>59</v>
      </c>
      <c r="I2072" s="1" t="s">
        <v>60</v>
      </c>
      <c r="J2072" s="1">
        <v>2021</v>
      </c>
      <c r="K2072" s="1" t="s">
        <v>4915</v>
      </c>
      <c r="L2072" s="2" t="s">
        <v>49</v>
      </c>
      <c r="M2072" s="1">
        <v>40</v>
      </c>
      <c r="N2072" s="2" t="s">
        <v>2151</v>
      </c>
      <c r="O2072" s="2" t="s">
        <v>2145</v>
      </c>
      <c r="P2072" s="4">
        <v>0</v>
      </c>
      <c r="Q2072" s="4">
        <v>400000</v>
      </c>
      <c r="R2072" s="4">
        <v>0</v>
      </c>
      <c r="S2072" s="4">
        <v>0</v>
      </c>
      <c r="T2072" s="5">
        <v>0</v>
      </c>
      <c r="U2072" s="5">
        <v>0</v>
      </c>
      <c r="V2072" s="5">
        <v>0</v>
      </c>
      <c r="W2072" s="5">
        <v>0</v>
      </c>
      <c r="X2072" s="5">
        <v>0</v>
      </c>
      <c r="Y2072" s="6">
        <v>0</v>
      </c>
    </row>
    <row r="2073" spans="1:25" ht="73" thickBot="1" x14ac:dyDescent="0.4">
      <c r="A2073" s="20" t="s">
        <v>1180</v>
      </c>
      <c r="B2073" s="1">
        <v>7</v>
      </c>
      <c r="C2073" s="2" t="s">
        <v>2142</v>
      </c>
      <c r="D2073" s="1">
        <v>238</v>
      </c>
      <c r="E2073" s="3" t="s">
        <v>2143</v>
      </c>
      <c r="F2073" s="1">
        <v>114000</v>
      </c>
      <c r="G2073" s="1" t="s">
        <v>58</v>
      </c>
      <c r="H2073" s="1" t="s">
        <v>59</v>
      </c>
      <c r="I2073" s="1" t="s">
        <v>60</v>
      </c>
      <c r="J2073" s="1">
        <v>2021</v>
      </c>
      <c r="K2073" s="1" t="s">
        <v>4915</v>
      </c>
      <c r="L2073" s="2" t="s">
        <v>49</v>
      </c>
      <c r="M2073" s="1">
        <v>40</v>
      </c>
      <c r="N2073" s="2" t="s">
        <v>2152</v>
      </c>
      <c r="O2073" s="2" t="s">
        <v>2153</v>
      </c>
      <c r="P2073" s="4">
        <v>250000</v>
      </c>
      <c r="Q2073" s="4">
        <v>-10000000</v>
      </c>
      <c r="R2073" s="4">
        <v>0</v>
      </c>
      <c r="S2073" s="4">
        <v>0</v>
      </c>
      <c r="T2073" s="5">
        <v>0</v>
      </c>
      <c r="U2073" s="5">
        <v>0</v>
      </c>
      <c r="V2073" s="5">
        <v>0</v>
      </c>
      <c r="W2073" s="5">
        <v>0</v>
      </c>
      <c r="X2073" s="5">
        <v>0</v>
      </c>
      <c r="Y2073" s="6">
        <v>0</v>
      </c>
    </row>
    <row r="2074" spans="1:25" ht="73" thickBot="1" x14ac:dyDescent="0.4">
      <c r="A2074" s="20" t="s">
        <v>1180</v>
      </c>
      <c r="B2074" s="1">
        <v>7</v>
      </c>
      <c r="C2074" s="2" t="s">
        <v>2154</v>
      </c>
      <c r="D2074" s="1">
        <v>274</v>
      </c>
      <c r="E2074" s="3" t="s">
        <v>2155</v>
      </c>
      <c r="F2074" s="1">
        <v>115000</v>
      </c>
      <c r="G2074" s="1" t="s">
        <v>27</v>
      </c>
      <c r="H2074" s="1" t="s">
        <v>28</v>
      </c>
      <c r="I2074" s="1">
        <v>2020</v>
      </c>
      <c r="J2074" s="1">
        <v>2020</v>
      </c>
      <c r="K2074" s="1" t="s">
        <v>4914</v>
      </c>
      <c r="L2074" s="2" t="s">
        <v>29</v>
      </c>
      <c r="M2074" s="1">
        <v>10</v>
      </c>
      <c r="N2074" s="2" t="s">
        <v>30</v>
      </c>
      <c r="O2074" s="2" t="s">
        <v>31</v>
      </c>
      <c r="P2074" s="4">
        <v>30366126</v>
      </c>
      <c r="Q2074" s="4">
        <v>30366126</v>
      </c>
      <c r="R2074" s="4">
        <v>0</v>
      </c>
      <c r="S2074" s="4">
        <v>0</v>
      </c>
      <c r="T2074" s="5">
        <v>0</v>
      </c>
      <c r="U2074" s="5">
        <v>0</v>
      </c>
      <c r="V2074" s="5">
        <v>0</v>
      </c>
      <c r="W2074" s="5">
        <v>0</v>
      </c>
      <c r="X2074" s="5">
        <v>0</v>
      </c>
      <c r="Y2074" s="6">
        <v>0</v>
      </c>
    </row>
    <row r="2075" spans="1:25" ht="73" thickBot="1" x14ac:dyDescent="0.4">
      <c r="A2075" s="20" t="s">
        <v>1180</v>
      </c>
      <c r="B2075" s="1">
        <v>7</v>
      </c>
      <c r="C2075" s="2" t="s">
        <v>2154</v>
      </c>
      <c r="D2075" s="1">
        <v>274</v>
      </c>
      <c r="E2075" s="3" t="s">
        <v>2155</v>
      </c>
      <c r="F2075" s="1">
        <v>115000</v>
      </c>
      <c r="G2075" s="1" t="s">
        <v>27</v>
      </c>
      <c r="H2075" s="1" t="s">
        <v>28</v>
      </c>
      <c r="I2075" s="1">
        <v>2020</v>
      </c>
      <c r="J2075" s="1">
        <v>2020</v>
      </c>
      <c r="K2075" s="1" t="s">
        <v>4914</v>
      </c>
      <c r="L2075" s="2" t="s">
        <v>32</v>
      </c>
      <c r="M2075" s="1">
        <v>20</v>
      </c>
      <c r="N2075" s="2" t="s">
        <v>37</v>
      </c>
      <c r="O2075" s="2" t="s">
        <v>38</v>
      </c>
      <c r="P2075" s="4">
        <v>-40</v>
      </c>
      <c r="Q2075" s="4">
        <v>-40</v>
      </c>
      <c r="R2075" s="4">
        <v>0</v>
      </c>
      <c r="S2075" s="4">
        <v>0</v>
      </c>
      <c r="T2075" s="5">
        <v>0</v>
      </c>
      <c r="U2075" s="5">
        <v>0</v>
      </c>
      <c r="V2075" s="5">
        <v>0</v>
      </c>
      <c r="W2075" s="5">
        <v>0</v>
      </c>
      <c r="X2075" s="5">
        <v>0</v>
      </c>
      <c r="Y2075" s="6">
        <v>0</v>
      </c>
    </row>
    <row r="2076" spans="1:25" ht="87.5" thickBot="1" x14ac:dyDescent="0.4">
      <c r="A2076" s="20" t="s">
        <v>1180</v>
      </c>
      <c r="B2076" s="1">
        <v>7</v>
      </c>
      <c r="C2076" s="2" t="s">
        <v>2154</v>
      </c>
      <c r="D2076" s="1">
        <v>274</v>
      </c>
      <c r="E2076" s="3" t="s">
        <v>2155</v>
      </c>
      <c r="F2076" s="1">
        <v>115000</v>
      </c>
      <c r="G2076" s="1" t="s">
        <v>27</v>
      </c>
      <c r="H2076" s="1" t="s">
        <v>28</v>
      </c>
      <c r="I2076" s="1">
        <v>2020</v>
      </c>
      <c r="J2076" s="1">
        <v>2020</v>
      </c>
      <c r="K2076" s="1" t="s">
        <v>4914</v>
      </c>
      <c r="L2076" s="2" t="s">
        <v>32</v>
      </c>
      <c r="M2076" s="1">
        <v>20</v>
      </c>
      <c r="N2076" s="2" t="s">
        <v>39</v>
      </c>
      <c r="O2076" s="2" t="s">
        <v>40</v>
      </c>
      <c r="P2076" s="4">
        <v>-205</v>
      </c>
      <c r="Q2076" s="4">
        <v>-205</v>
      </c>
      <c r="R2076" s="4">
        <v>0</v>
      </c>
      <c r="S2076" s="4">
        <v>0</v>
      </c>
      <c r="T2076" s="5">
        <v>0</v>
      </c>
      <c r="U2076" s="5">
        <v>0</v>
      </c>
      <c r="V2076" s="5">
        <v>0</v>
      </c>
      <c r="W2076" s="5">
        <v>0</v>
      </c>
      <c r="X2076" s="5">
        <v>0</v>
      </c>
      <c r="Y2076" s="6">
        <v>0</v>
      </c>
    </row>
    <row r="2077" spans="1:25" ht="44" thickBot="1" x14ac:dyDescent="0.4">
      <c r="A2077" s="20" t="s">
        <v>1180</v>
      </c>
      <c r="B2077" s="1">
        <v>7</v>
      </c>
      <c r="C2077" s="2" t="s">
        <v>2154</v>
      </c>
      <c r="D2077" s="1">
        <v>274</v>
      </c>
      <c r="E2077" s="3" t="s">
        <v>2155</v>
      </c>
      <c r="F2077" s="1">
        <v>115000</v>
      </c>
      <c r="G2077" s="1" t="s">
        <v>27</v>
      </c>
      <c r="H2077" s="1" t="s">
        <v>28</v>
      </c>
      <c r="I2077" s="1">
        <v>2020</v>
      </c>
      <c r="J2077" s="1">
        <v>2020</v>
      </c>
      <c r="K2077" s="1" t="s">
        <v>4914</v>
      </c>
      <c r="L2077" s="2" t="s">
        <v>49</v>
      </c>
      <c r="M2077" s="1">
        <v>40</v>
      </c>
      <c r="N2077" s="2" t="s">
        <v>2156</v>
      </c>
      <c r="O2077" s="2" t="s">
        <v>2157</v>
      </c>
      <c r="P2077" s="4">
        <v>625000</v>
      </c>
      <c r="Q2077" s="4">
        <v>625000</v>
      </c>
      <c r="R2077" s="4">
        <v>0</v>
      </c>
      <c r="S2077" s="4">
        <v>0</v>
      </c>
      <c r="T2077" s="5">
        <v>0</v>
      </c>
      <c r="U2077" s="5">
        <v>0</v>
      </c>
      <c r="V2077" s="5">
        <v>0</v>
      </c>
      <c r="W2077" s="5">
        <v>0</v>
      </c>
      <c r="X2077" s="5">
        <v>0</v>
      </c>
      <c r="Y2077" s="6">
        <v>0</v>
      </c>
    </row>
    <row r="2078" spans="1:25" ht="73" thickBot="1" x14ac:dyDescent="0.4">
      <c r="A2078" s="20" t="s">
        <v>1180</v>
      </c>
      <c r="B2078" s="1">
        <v>7</v>
      </c>
      <c r="C2078" s="2" t="s">
        <v>2154</v>
      </c>
      <c r="D2078" s="1">
        <v>274</v>
      </c>
      <c r="E2078" s="3" t="s">
        <v>2155</v>
      </c>
      <c r="F2078" s="1">
        <v>115000</v>
      </c>
      <c r="G2078" s="1" t="s">
        <v>27</v>
      </c>
      <c r="H2078" s="1" t="s">
        <v>28</v>
      </c>
      <c r="I2078" s="1">
        <v>2020</v>
      </c>
      <c r="J2078" s="1">
        <v>2020</v>
      </c>
      <c r="K2078" s="1" t="s">
        <v>4914</v>
      </c>
      <c r="L2078" s="2" t="s">
        <v>49</v>
      </c>
      <c r="M2078" s="1">
        <v>40</v>
      </c>
      <c r="N2078" s="2" t="s">
        <v>269</v>
      </c>
      <c r="O2078" s="2" t="s">
        <v>2158</v>
      </c>
      <c r="P2078" s="4">
        <v>0</v>
      </c>
      <c r="Q2078" s="4">
        <v>0</v>
      </c>
      <c r="R2078" s="4">
        <v>0</v>
      </c>
      <c r="S2078" s="4">
        <v>0</v>
      </c>
      <c r="T2078" s="5">
        <v>0</v>
      </c>
      <c r="U2078" s="5">
        <v>0</v>
      </c>
      <c r="V2078" s="5">
        <v>0</v>
      </c>
      <c r="W2078" s="5">
        <v>0</v>
      </c>
      <c r="X2078" s="5">
        <v>0</v>
      </c>
      <c r="Y2078" s="6">
        <v>0</v>
      </c>
    </row>
    <row r="2079" spans="1:25" ht="73" thickBot="1" x14ac:dyDescent="0.4">
      <c r="A2079" s="20" t="s">
        <v>1180</v>
      </c>
      <c r="B2079" s="1">
        <v>7</v>
      </c>
      <c r="C2079" s="2" t="s">
        <v>2154</v>
      </c>
      <c r="D2079" s="1">
        <v>274</v>
      </c>
      <c r="E2079" s="3" t="s">
        <v>2155</v>
      </c>
      <c r="F2079" s="1">
        <v>115000</v>
      </c>
      <c r="G2079" s="1" t="s">
        <v>58</v>
      </c>
      <c r="H2079" s="1" t="s">
        <v>59</v>
      </c>
      <c r="I2079" s="1" t="s">
        <v>60</v>
      </c>
      <c r="J2079" s="1">
        <v>2021</v>
      </c>
      <c r="K2079" s="1" t="s">
        <v>4915</v>
      </c>
      <c r="L2079" s="2" t="s">
        <v>206</v>
      </c>
      <c r="M2079" s="1">
        <v>30</v>
      </c>
      <c r="N2079" s="2" t="s">
        <v>275</v>
      </c>
      <c r="O2079" s="2" t="s">
        <v>276</v>
      </c>
      <c r="P2079" s="4">
        <v>-625000</v>
      </c>
      <c r="Q2079" s="4">
        <v>-625000</v>
      </c>
      <c r="R2079" s="4">
        <v>0</v>
      </c>
      <c r="S2079" s="4">
        <v>0</v>
      </c>
      <c r="T2079" s="5">
        <v>0</v>
      </c>
      <c r="U2079" s="5">
        <v>0</v>
      </c>
      <c r="V2079" s="5">
        <v>0</v>
      </c>
      <c r="W2079" s="5">
        <v>0</v>
      </c>
      <c r="X2079" s="5">
        <v>0</v>
      </c>
      <c r="Y2079" s="6">
        <v>0</v>
      </c>
    </row>
    <row r="2080" spans="1:25" ht="73" thickBot="1" x14ac:dyDescent="0.4">
      <c r="A2080" s="20" t="s">
        <v>1180</v>
      </c>
      <c r="B2080" s="1">
        <v>7</v>
      </c>
      <c r="C2080" s="2" t="s">
        <v>2159</v>
      </c>
      <c r="D2080" s="1">
        <v>938</v>
      </c>
      <c r="E2080" s="3" t="s">
        <v>2160</v>
      </c>
      <c r="F2080" s="1">
        <v>116000</v>
      </c>
      <c r="G2080" s="1" t="s">
        <v>27</v>
      </c>
      <c r="H2080" s="1" t="s">
        <v>28</v>
      </c>
      <c r="I2080" s="1">
        <v>2020</v>
      </c>
      <c r="J2080" s="1">
        <v>2020</v>
      </c>
      <c r="K2080" s="1" t="s">
        <v>4914</v>
      </c>
      <c r="L2080" s="2" t="s">
        <v>29</v>
      </c>
      <c r="M2080" s="1">
        <v>10</v>
      </c>
      <c r="N2080" s="2" t="s">
        <v>30</v>
      </c>
      <c r="O2080" s="2" t="s">
        <v>31</v>
      </c>
      <c r="P2080" s="4">
        <v>2589059</v>
      </c>
      <c r="Q2080" s="4">
        <v>2589059</v>
      </c>
      <c r="R2080" s="4">
        <v>1544736</v>
      </c>
      <c r="S2080" s="4">
        <v>1544736</v>
      </c>
      <c r="T2080" s="5">
        <v>17</v>
      </c>
      <c r="U2080" s="5">
        <v>17</v>
      </c>
      <c r="V2080" s="5">
        <v>6</v>
      </c>
      <c r="W2080" s="5">
        <v>6</v>
      </c>
      <c r="X2080" s="5">
        <v>23</v>
      </c>
      <c r="Y2080" s="6">
        <v>23</v>
      </c>
    </row>
    <row r="2081" spans="1:25" ht="87.5" thickBot="1" x14ac:dyDescent="0.4">
      <c r="A2081" s="20" t="s">
        <v>1180</v>
      </c>
      <c r="B2081" s="1">
        <v>7</v>
      </c>
      <c r="C2081" s="2" t="s">
        <v>2159</v>
      </c>
      <c r="D2081" s="1">
        <v>938</v>
      </c>
      <c r="E2081" s="3" t="s">
        <v>2160</v>
      </c>
      <c r="F2081" s="1">
        <v>116000</v>
      </c>
      <c r="G2081" s="1" t="s">
        <v>27</v>
      </c>
      <c r="H2081" s="1" t="s">
        <v>28</v>
      </c>
      <c r="I2081" s="1">
        <v>2020</v>
      </c>
      <c r="J2081" s="1">
        <v>2020</v>
      </c>
      <c r="K2081" s="1" t="s">
        <v>4914</v>
      </c>
      <c r="L2081" s="2" t="s">
        <v>32</v>
      </c>
      <c r="M2081" s="1">
        <v>20</v>
      </c>
      <c r="N2081" s="2" t="s">
        <v>33</v>
      </c>
      <c r="O2081" s="2" t="s">
        <v>34</v>
      </c>
      <c r="P2081" s="4">
        <v>14567</v>
      </c>
      <c r="Q2081" s="4">
        <v>14567</v>
      </c>
      <c r="R2081" s="4">
        <v>73</v>
      </c>
      <c r="S2081" s="4">
        <v>73</v>
      </c>
      <c r="T2081" s="5">
        <v>0</v>
      </c>
      <c r="U2081" s="5">
        <v>0</v>
      </c>
      <c r="V2081" s="5">
        <v>0</v>
      </c>
      <c r="W2081" s="5">
        <v>0</v>
      </c>
      <c r="X2081" s="5">
        <v>0</v>
      </c>
      <c r="Y2081" s="6">
        <v>0</v>
      </c>
    </row>
    <row r="2082" spans="1:25" ht="73" thickBot="1" x14ac:dyDescent="0.4">
      <c r="A2082" s="20" t="s">
        <v>1180</v>
      </c>
      <c r="B2082" s="1">
        <v>7</v>
      </c>
      <c r="C2082" s="2" t="s">
        <v>2159</v>
      </c>
      <c r="D2082" s="1">
        <v>938</v>
      </c>
      <c r="E2082" s="3" t="s">
        <v>2160</v>
      </c>
      <c r="F2082" s="1">
        <v>116000</v>
      </c>
      <c r="G2082" s="1" t="s">
        <v>27</v>
      </c>
      <c r="H2082" s="1" t="s">
        <v>28</v>
      </c>
      <c r="I2082" s="1">
        <v>2020</v>
      </c>
      <c r="J2082" s="1">
        <v>2020</v>
      </c>
      <c r="K2082" s="1" t="s">
        <v>4914</v>
      </c>
      <c r="L2082" s="2" t="s">
        <v>32</v>
      </c>
      <c r="M2082" s="1">
        <v>20</v>
      </c>
      <c r="N2082" s="2" t="s">
        <v>35</v>
      </c>
      <c r="O2082" s="2" t="s">
        <v>36</v>
      </c>
      <c r="P2082" s="4">
        <v>20493</v>
      </c>
      <c r="Q2082" s="4">
        <v>20493</v>
      </c>
      <c r="R2082" s="4">
        <v>102</v>
      </c>
      <c r="S2082" s="4">
        <v>102</v>
      </c>
      <c r="T2082" s="5">
        <v>0</v>
      </c>
      <c r="U2082" s="5">
        <v>0</v>
      </c>
      <c r="V2082" s="5">
        <v>0</v>
      </c>
      <c r="W2082" s="5">
        <v>0</v>
      </c>
      <c r="X2082" s="5">
        <v>0</v>
      </c>
      <c r="Y2082" s="6">
        <v>0</v>
      </c>
    </row>
    <row r="2083" spans="1:25" ht="87.5" thickBot="1" x14ac:dyDescent="0.4">
      <c r="A2083" s="20" t="s">
        <v>1180</v>
      </c>
      <c r="B2083" s="1">
        <v>7</v>
      </c>
      <c r="C2083" s="2" t="s">
        <v>2159</v>
      </c>
      <c r="D2083" s="1">
        <v>938</v>
      </c>
      <c r="E2083" s="3" t="s">
        <v>2160</v>
      </c>
      <c r="F2083" s="1">
        <v>116000</v>
      </c>
      <c r="G2083" s="1" t="s">
        <v>27</v>
      </c>
      <c r="H2083" s="1" t="s">
        <v>28</v>
      </c>
      <c r="I2083" s="1">
        <v>2020</v>
      </c>
      <c r="J2083" s="1">
        <v>2020</v>
      </c>
      <c r="K2083" s="1" t="s">
        <v>4914</v>
      </c>
      <c r="L2083" s="2" t="s">
        <v>32</v>
      </c>
      <c r="M2083" s="1">
        <v>20</v>
      </c>
      <c r="N2083" s="2" t="s">
        <v>342</v>
      </c>
      <c r="O2083" s="2" t="s">
        <v>343</v>
      </c>
      <c r="P2083" s="4">
        <v>18890</v>
      </c>
      <c r="Q2083" s="4">
        <v>18890</v>
      </c>
      <c r="R2083" s="4">
        <v>0</v>
      </c>
      <c r="S2083" s="4">
        <v>0</v>
      </c>
      <c r="T2083" s="5">
        <v>0</v>
      </c>
      <c r="U2083" s="5">
        <v>0</v>
      </c>
      <c r="V2083" s="5">
        <v>0</v>
      </c>
      <c r="W2083" s="5">
        <v>0</v>
      </c>
      <c r="X2083" s="5">
        <v>0</v>
      </c>
      <c r="Y2083" s="6">
        <v>0</v>
      </c>
    </row>
    <row r="2084" spans="1:25" ht="73" thickBot="1" x14ac:dyDescent="0.4">
      <c r="A2084" s="20" t="s">
        <v>1180</v>
      </c>
      <c r="B2084" s="1">
        <v>7</v>
      </c>
      <c r="C2084" s="2" t="s">
        <v>2159</v>
      </c>
      <c r="D2084" s="1">
        <v>938</v>
      </c>
      <c r="E2084" s="3" t="s">
        <v>2160</v>
      </c>
      <c r="F2084" s="1">
        <v>116000</v>
      </c>
      <c r="G2084" s="1" t="s">
        <v>27</v>
      </c>
      <c r="H2084" s="1" t="s">
        <v>28</v>
      </c>
      <c r="I2084" s="1">
        <v>2020</v>
      </c>
      <c r="J2084" s="1">
        <v>2020</v>
      </c>
      <c r="K2084" s="1" t="s">
        <v>4914</v>
      </c>
      <c r="L2084" s="2" t="s">
        <v>32</v>
      </c>
      <c r="M2084" s="1">
        <v>20</v>
      </c>
      <c r="N2084" s="2" t="s">
        <v>37</v>
      </c>
      <c r="O2084" s="2" t="s">
        <v>38</v>
      </c>
      <c r="P2084" s="4">
        <v>573</v>
      </c>
      <c r="Q2084" s="4">
        <v>573</v>
      </c>
      <c r="R2084" s="4">
        <v>149</v>
      </c>
      <c r="S2084" s="4">
        <v>149</v>
      </c>
      <c r="T2084" s="5">
        <v>0</v>
      </c>
      <c r="U2084" s="5">
        <v>0</v>
      </c>
      <c r="V2084" s="5">
        <v>0</v>
      </c>
      <c r="W2084" s="5">
        <v>0</v>
      </c>
      <c r="X2084" s="5">
        <v>0</v>
      </c>
      <c r="Y2084" s="6">
        <v>0</v>
      </c>
    </row>
    <row r="2085" spans="1:25" ht="87.5" thickBot="1" x14ac:dyDescent="0.4">
      <c r="A2085" s="20" t="s">
        <v>1180</v>
      </c>
      <c r="B2085" s="1">
        <v>7</v>
      </c>
      <c r="C2085" s="2" t="s">
        <v>2159</v>
      </c>
      <c r="D2085" s="1">
        <v>938</v>
      </c>
      <c r="E2085" s="3" t="s">
        <v>2160</v>
      </c>
      <c r="F2085" s="1">
        <v>116000</v>
      </c>
      <c r="G2085" s="1" t="s">
        <v>27</v>
      </c>
      <c r="H2085" s="1" t="s">
        <v>28</v>
      </c>
      <c r="I2085" s="1">
        <v>2020</v>
      </c>
      <c r="J2085" s="1">
        <v>2020</v>
      </c>
      <c r="K2085" s="1" t="s">
        <v>4914</v>
      </c>
      <c r="L2085" s="2" t="s">
        <v>32</v>
      </c>
      <c r="M2085" s="1">
        <v>20</v>
      </c>
      <c r="N2085" s="2" t="s">
        <v>39</v>
      </c>
      <c r="O2085" s="2" t="s">
        <v>40</v>
      </c>
      <c r="P2085" s="4">
        <v>40</v>
      </c>
      <c r="Q2085" s="4">
        <v>40</v>
      </c>
      <c r="R2085" s="4">
        <v>30</v>
      </c>
      <c r="S2085" s="4">
        <v>30</v>
      </c>
      <c r="T2085" s="5">
        <v>0</v>
      </c>
      <c r="U2085" s="5">
        <v>0</v>
      </c>
      <c r="V2085" s="5">
        <v>0</v>
      </c>
      <c r="W2085" s="5">
        <v>0</v>
      </c>
      <c r="X2085" s="5">
        <v>0</v>
      </c>
      <c r="Y2085" s="6">
        <v>0</v>
      </c>
    </row>
    <row r="2086" spans="1:25" ht="73" thickBot="1" x14ac:dyDescent="0.4">
      <c r="A2086" s="20" t="s">
        <v>1180</v>
      </c>
      <c r="B2086" s="1">
        <v>7</v>
      </c>
      <c r="C2086" s="2" t="s">
        <v>2159</v>
      </c>
      <c r="D2086" s="1">
        <v>938</v>
      </c>
      <c r="E2086" s="3" t="s">
        <v>2160</v>
      </c>
      <c r="F2086" s="1">
        <v>116000</v>
      </c>
      <c r="G2086" s="1" t="s">
        <v>27</v>
      </c>
      <c r="H2086" s="1" t="s">
        <v>28</v>
      </c>
      <c r="I2086" s="1">
        <v>2020</v>
      </c>
      <c r="J2086" s="1">
        <v>2020</v>
      </c>
      <c r="K2086" s="1" t="s">
        <v>4914</v>
      </c>
      <c r="L2086" s="2" t="s">
        <v>32</v>
      </c>
      <c r="M2086" s="1">
        <v>20</v>
      </c>
      <c r="N2086" s="2" t="s">
        <v>41</v>
      </c>
      <c r="O2086" s="2" t="s">
        <v>42</v>
      </c>
      <c r="P2086" s="4">
        <v>8371</v>
      </c>
      <c r="Q2086" s="4">
        <v>8371</v>
      </c>
      <c r="R2086" s="4">
        <v>53</v>
      </c>
      <c r="S2086" s="4">
        <v>53</v>
      </c>
      <c r="T2086" s="5">
        <v>0</v>
      </c>
      <c r="U2086" s="5">
        <v>0</v>
      </c>
      <c r="V2086" s="5">
        <v>0</v>
      </c>
      <c r="W2086" s="5">
        <v>0</v>
      </c>
      <c r="X2086" s="5">
        <v>0</v>
      </c>
      <c r="Y2086" s="6">
        <v>0</v>
      </c>
    </row>
    <row r="2087" spans="1:25" ht="87.5" thickBot="1" x14ac:dyDescent="0.4">
      <c r="A2087" s="20" t="s">
        <v>1180</v>
      </c>
      <c r="B2087" s="1">
        <v>7</v>
      </c>
      <c r="C2087" s="2" t="s">
        <v>2159</v>
      </c>
      <c r="D2087" s="1">
        <v>938</v>
      </c>
      <c r="E2087" s="3" t="s">
        <v>2160</v>
      </c>
      <c r="F2087" s="1">
        <v>116000</v>
      </c>
      <c r="G2087" s="1" t="s">
        <v>27</v>
      </c>
      <c r="H2087" s="1" t="s">
        <v>28</v>
      </c>
      <c r="I2087" s="1">
        <v>2020</v>
      </c>
      <c r="J2087" s="1">
        <v>2020</v>
      </c>
      <c r="K2087" s="1" t="s">
        <v>4914</v>
      </c>
      <c r="L2087" s="2" t="s">
        <v>32</v>
      </c>
      <c r="M2087" s="1">
        <v>20</v>
      </c>
      <c r="N2087" s="2" t="s">
        <v>344</v>
      </c>
      <c r="O2087" s="2" t="s">
        <v>345</v>
      </c>
      <c r="P2087" s="4">
        <v>-7</v>
      </c>
      <c r="Q2087" s="4">
        <v>-7</v>
      </c>
      <c r="R2087" s="4">
        <v>2</v>
      </c>
      <c r="S2087" s="4">
        <v>2</v>
      </c>
      <c r="T2087" s="5">
        <v>0</v>
      </c>
      <c r="U2087" s="5">
        <v>0</v>
      </c>
      <c r="V2087" s="5">
        <v>0</v>
      </c>
      <c r="W2087" s="5">
        <v>0</v>
      </c>
      <c r="X2087" s="5">
        <v>0</v>
      </c>
      <c r="Y2087" s="6">
        <v>0</v>
      </c>
    </row>
    <row r="2088" spans="1:25" ht="87.5" thickBot="1" x14ac:dyDescent="0.4">
      <c r="A2088" s="20" t="s">
        <v>1180</v>
      </c>
      <c r="B2088" s="1">
        <v>7</v>
      </c>
      <c r="C2088" s="2" t="s">
        <v>2159</v>
      </c>
      <c r="D2088" s="1">
        <v>938</v>
      </c>
      <c r="E2088" s="3" t="s">
        <v>2160</v>
      </c>
      <c r="F2088" s="1">
        <v>116000</v>
      </c>
      <c r="G2088" s="1" t="s">
        <v>27</v>
      </c>
      <c r="H2088" s="1" t="s">
        <v>28</v>
      </c>
      <c r="I2088" s="1">
        <v>2020</v>
      </c>
      <c r="J2088" s="1">
        <v>2020</v>
      </c>
      <c r="K2088" s="1" t="s">
        <v>4914</v>
      </c>
      <c r="L2088" s="2" t="s">
        <v>32</v>
      </c>
      <c r="M2088" s="1">
        <v>20</v>
      </c>
      <c r="N2088" s="2" t="s">
        <v>43</v>
      </c>
      <c r="O2088" s="2" t="s">
        <v>44</v>
      </c>
      <c r="P2088" s="4">
        <v>179</v>
      </c>
      <c r="Q2088" s="4">
        <v>179</v>
      </c>
      <c r="R2088" s="4">
        <v>1</v>
      </c>
      <c r="S2088" s="4">
        <v>1</v>
      </c>
      <c r="T2088" s="5">
        <v>0</v>
      </c>
      <c r="U2088" s="5">
        <v>0</v>
      </c>
      <c r="V2088" s="5">
        <v>0</v>
      </c>
      <c r="W2088" s="5">
        <v>0</v>
      </c>
      <c r="X2088" s="5">
        <v>0</v>
      </c>
      <c r="Y2088" s="6">
        <v>0</v>
      </c>
    </row>
    <row r="2089" spans="1:25" ht="73" thickBot="1" x14ac:dyDescent="0.4">
      <c r="A2089" s="20" t="s">
        <v>1180</v>
      </c>
      <c r="B2089" s="1">
        <v>7</v>
      </c>
      <c r="C2089" s="2" t="s">
        <v>2159</v>
      </c>
      <c r="D2089" s="1">
        <v>938</v>
      </c>
      <c r="E2089" s="3" t="s">
        <v>2160</v>
      </c>
      <c r="F2089" s="1">
        <v>116000</v>
      </c>
      <c r="G2089" s="1" t="s">
        <v>27</v>
      </c>
      <c r="H2089" s="1" t="s">
        <v>28</v>
      </c>
      <c r="I2089" s="1">
        <v>2020</v>
      </c>
      <c r="J2089" s="1">
        <v>2020</v>
      </c>
      <c r="K2089" s="1" t="s">
        <v>4914</v>
      </c>
      <c r="L2089" s="2" t="s">
        <v>32</v>
      </c>
      <c r="M2089" s="1">
        <v>20</v>
      </c>
      <c r="N2089" s="2" t="s">
        <v>45</v>
      </c>
      <c r="O2089" s="2" t="s">
        <v>46</v>
      </c>
      <c r="P2089" s="4">
        <v>-181</v>
      </c>
      <c r="Q2089" s="4">
        <v>-181</v>
      </c>
      <c r="R2089" s="4">
        <v>-1</v>
      </c>
      <c r="S2089" s="4">
        <v>-1</v>
      </c>
      <c r="T2089" s="5">
        <v>0</v>
      </c>
      <c r="U2089" s="5">
        <v>0</v>
      </c>
      <c r="V2089" s="5">
        <v>0</v>
      </c>
      <c r="W2089" s="5">
        <v>0</v>
      </c>
      <c r="X2089" s="5">
        <v>0</v>
      </c>
      <c r="Y2089" s="6">
        <v>0</v>
      </c>
    </row>
    <row r="2090" spans="1:25" ht="73" thickBot="1" x14ac:dyDescent="0.4">
      <c r="A2090" s="20" t="s">
        <v>1180</v>
      </c>
      <c r="B2090" s="1">
        <v>7</v>
      </c>
      <c r="C2090" s="2" t="s">
        <v>2159</v>
      </c>
      <c r="D2090" s="1">
        <v>938</v>
      </c>
      <c r="E2090" s="3" t="s">
        <v>2160</v>
      </c>
      <c r="F2090" s="1">
        <v>116000</v>
      </c>
      <c r="G2090" s="1" t="s">
        <v>27</v>
      </c>
      <c r="H2090" s="1" t="s">
        <v>28</v>
      </c>
      <c r="I2090" s="1">
        <v>2020</v>
      </c>
      <c r="J2090" s="1">
        <v>2020</v>
      </c>
      <c r="K2090" s="1" t="s">
        <v>4914</v>
      </c>
      <c r="L2090" s="2" t="s">
        <v>32</v>
      </c>
      <c r="M2090" s="1">
        <v>20</v>
      </c>
      <c r="N2090" s="2" t="s">
        <v>47</v>
      </c>
      <c r="O2090" s="2" t="s">
        <v>48</v>
      </c>
      <c r="P2090" s="4">
        <v>67</v>
      </c>
      <c r="Q2090" s="4">
        <v>67</v>
      </c>
      <c r="R2090" s="4">
        <v>0</v>
      </c>
      <c r="S2090" s="4">
        <v>0</v>
      </c>
      <c r="T2090" s="5">
        <v>0</v>
      </c>
      <c r="U2090" s="5">
        <v>0</v>
      </c>
      <c r="V2090" s="5">
        <v>0</v>
      </c>
      <c r="W2090" s="5">
        <v>0</v>
      </c>
      <c r="X2090" s="5">
        <v>0</v>
      </c>
      <c r="Y2090" s="6">
        <v>0</v>
      </c>
    </row>
    <row r="2091" spans="1:25" ht="29.5" thickBot="1" x14ac:dyDescent="0.4">
      <c r="A2091" s="20" t="s">
        <v>1180</v>
      </c>
      <c r="B2091" s="1">
        <v>7</v>
      </c>
      <c r="C2091" s="2" t="s">
        <v>2159</v>
      </c>
      <c r="D2091" s="1">
        <v>938</v>
      </c>
      <c r="E2091" s="3" t="s">
        <v>2160</v>
      </c>
      <c r="F2091" s="1">
        <v>116000</v>
      </c>
      <c r="G2091" s="1" t="s">
        <v>27</v>
      </c>
      <c r="H2091" s="1" t="s">
        <v>28</v>
      </c>
      <c r="I2091" s="1">
        <v>2020</v>
      </c>
      <c r="J2091" s="1">
        <v>2020</v>
      </c>
      <c r="K2091" s="1" t="s">
        <v>4914</v>
      </c>
      <c r="L2091" s="2" t="s">
        <v>49</v>
      </c>
      <c r="M2091" s="1">
        <v>40</v>
      </c>
      <c r="N2091" s="2" t="s">
        <v>2161</v>
      </c>
      <c r="O2091" s="2" t="s">
        <v>2162</v>
      </c>
      <c r="P2091" s="4">
        <v>95000</v>
      </c>
      <c r="Q2091" s="4">
        <v>95000</v>
      </c>
      <c r="R2091" s="4">
        <v>0</v>
      </c>
      <c r="S2091" s="4">
        <v>0</v>
      </c>
      <c r="T2091" s="5">
        <v>0</v>
      </c>
      <c r="U2091" s="5">
        <v>0</v>
      </c>
      <c r="V2091" s="5">
        <v>0</v>
      </c>
      <c r="W2091" s="5">
        <v>0</v>
      </c>
      <c r="X2091" s="5">
        <v>0</v>
      </c>
      <c r="Y2091" s="6">
        <v>0</v>
      </c>
    </row>
    <row r="2092" spans="1:25" ht="73" thickBot="1" x14ac:dyDescent="0.4">
      <c r="A2092" s="20" t="s">
        <v>1180</v>
      </c>
      <c r="B2092" s="1">
        <v>7</v>
      </c>
      <c r="C2092" s="2" t="s">
        <v>2159</v>
      </c>
      <c r="D2092" s="1">
        <v>938</v>
      </c>
      <c r="E2092" s="3" t="s">
        <v>2160</v>
      </c>
      <c r="F2092" s="1">
        <v>116000</v>
      </c>
      <c r="G2092" s="1" t="s">
        <v>27</v>
      </c>
      <c r="H2092" s="1" t="s">
        <v>28</v>
      </c>
      <c r="I2092" s="1">
        <v>2020</v>
      </c>
      <c r="J2092" s="1">
        <v>2020</v>
      </c>
      <c r="K2092" s="1" t="s">
        <v>4914</v>
      </c>
      <c r="L2092" s="2" t="s">
        <v>49</v>
      </c>
      <c r="M2092" s="1">
        <v>40</v>
      </c>
      <c r="N2092" s="2" t="s">
        <v>269</v>
      </c>
      <c r="O2092" s="2" t="s">
        <v>2163</v>
      </c>
      <c r="P2092" s="4">
        <v>0</v>
      </c>
      <c r="Q2092" s="4">
        <v>0</v>
      </c>
      <c r="R2092" s="4">
        <v>0</v>
      </c>
      <c r="S2092" s="4">
        <v>0</v>
      </c>
      <c r="T2092" s="5">
        <v>0</v>
      </c>
      <c r="U2092" s="5">
        <v>0</v>
      </c>
      <c r="V2092" s="5">
        <v>0</v>
      </c>
      <c r="W2092" s="5">
        <v>0</v>
      </c>
      <c r="X2092" s="5">
        <v>0</v>
      </c>
      <c r="Y2092" s="6">
        <v>0</v>
      </c>
    </row>
    <row r="2093" spans="1:25" ht="87.5" thickBot="1" x14ac:dyDescent="0.4">
      <c r="A2093" s="20" t="s">
        <v>1180</v>
      </c>
      <c r="B2093" s="1">
        <v>7</v>
      </c>
      <c r="C2093" s="2" t="s">
        <v>2159</v>
      </c>
      <c r="D2093" s="1">
        <v>938</v>
      </c>
      <c r="E2093" s="3" t="s">
        <v>2160</v>
      </c>
      <c r="F2093" s="1">
        <v>116000</v>
      </c>
      <c r="G2093" s="1" t="s">
        <v>58</v>
      </c>
      <c r="H2093" s="1" t="s">
        <v>59</v>
      </c>
      <c r="I2093" s="1" t="s">
        <v>60</v>
      </c>
      <c r="J2093" s="1">
        <v>2021</v>
      </c>
      <c r="K2093" s="1" t="s">
        <v>4915</v>
      </c>
      <c r="L2093" s="2" t="s">
        <v>206</v>
      </c>
      <c r="M2093" s="1">
        <v>30</v>
      </c>
      <c r="N2093" s="2" t="s">
        <v>2164</v>
      </c>
      <c r="O2093" s="2" t="s">
        <v>2165</v>
      </c>
      <c r="P2093" s="4">
        <v>40502</v>
      </c>
      <c r="Q2093" s="4">
        <v>121504</v>
      </c>
      <c r="R2093" s="4">
        <v>0</v>
      </c>
      <c r="S2093" s="4">
        <v>0</v>
      </c>
      <c r="T2093" s="5">
        <v>1</v>
      </c>
      <c r="U2093" s="5">
        <v>1</v>
      </c>
      <c r="V2093" s="5">
        <v>0</v>
      </c>
      <c r="W2093" s="5">
        <v>0</v>
      </c>
      <c r="X2093" s="5">
        <v>1</v>
      </c>
      <c r="Y2093" s="6">
        <v>1</v>
      </c>
    </row>
    <row r="2094" spans="1:25" ht="116.5" thickBot="1" x14ac:dyDescent="0.4">
      <c r="A2094" s="20" t="s">
        <v>1180</v>
      </c>
      <c r="B2094" s="1">
        <v>7</v>
      </c>
      <c r="C2094" s="2" t="s">
        <v>2159</v>
      </c>
      <c r="D2094" s="1">
        <v>938</v>
      </c>
      <c r="E2094" s="3" t="s">
        <v>2160</v>
      </c>
      <c r="F2094" s="1">
        <v>116000</v>
      </c>
      <c r="G2094" s="1" t="s">
        <v>58</v>
      </c>
      <c r="H2094" s="1" t="s">
        <v>59</v>
      </c>
      <c r="I2094" s="1" t="s">
        <v>60</v>
      </c>
      <c r="J2094" s="1">
        <v>2021</v>
      </c>
      <c r="K2094" s="1" t="s">
        <v>4915</v>
      </c>
      <c r="L2094" s="2" t="s">
        <v>206</v>
      </c>
      <c r="M2094" s="1">
        <v>30</v>
      </c>
      <c r="N2094" s="2" t="s">
        <v>2166</v>
      </c>
      <c r="O2094" s="2" t="s">
        <v>2167</v>
      </c>
      <c r="P2094" s="4">
        <v>0</v>
      </c>
      <c r="Q2094" s="4">
        <v>0</v>
      </c>
      <c r="R2094" s="4">
        <v>0</v>
      </c>
      <c r="S2094" s="4">
        <v>0</v>
      </c>
      <c r="T2094" s="5">
        <v>0</v>
      </c>
      <c r="U2094" s="5">
        <v>0</v>
      </c>
      <c r="V2094" s="5">
        <v>0</v>
      </c>
      <c r="W2094" s="5">
        <v>0</v>
      </c>
      <c r="X2094" s="5">
        <v>0</v>
      </c>
      <c r="Y2094" s="6">
        <v>0</v>
      </c>
    </row>
    <row r="2095" spans="1:25" ht="73" thickBot="1" x14ac:dyDescent="0.4">
      <c r="A2095" s="20" t="s">
        <v>1180</v>
      </c>
      <c r="B2095" s="1">
        <v>7</v>
      </c>
      <c r="C2095" s="2" t="s">
        <v>2159</v>
      </c>
      <c r="D2095" s="1">
        <v>938</v>
      </c>
      <c r="E2095" s="3" t="s">
        <v>2160</v>
      </c>
      <c r="F2095" s="1">
        <v>116000</v>
      </c>
      <c r="G2095" s="1" t="s">
        <v>58</v>
      </c>
      <c r="H2095" s="1" t="s">
        <v>59</v>
      </c>
      <c r="I2095" s="1" t="s">
        <v>60</v>
      </c>
      <c r="J2095" s="1">
        <v>2021</v>
      </c>
      <c r="K2095" s="1" t="s">
        <v>4915</v>
      </c>
      <c r="L2095" s="2" t="s">
        <v>206</v>
      </c>
      <c r="M2095" s="1">
        <v>30</v>
      </c>
      <c r="N2095" s="2" t="s">
        <v>275</v>
      </c>
      <c r="O2095" s="2" t="s">
        <v>276</v>
      </c>
      <c r="P2095" s="4">
        <v>-95000</v>
      </c>
      <c r="Q2095" s="4">
        <v>-95000</v>
      </c>
      <c r="R2095" s="4">
        <v>0</v>
      </c>
      <c r="S2095" s="4">
        <v>0</v>
      </c>
      <c r="T2095" s="5">
        <v>0</v>
      </c>
      <c r="U2095" s="5">
        <v>0</v>
      </c>
      <c r="V2095" s="5">
        <v>0</v>
      </c>
      <c r="W2095" s="5">
        <v>0</v>
      </c>
      <c r="X2095" s="5">
        <v>0</v>
      </c>
      <c r="Y2095" s="6">
        <v>0</v>
      </c>
    </row>
    <row r="2096" spans="1:25" ht="44" thickBot="1" x14ac:dyDescent="0.4">
      <c r="A2096" s="20" t="s">
        <v>1180</v>
      </c>
      <c r="B2096" s="1">
        <v>7</v>
      </c>
      <c r="C2096" s="2" t="s">
        <v>2159</v>
      </c>
      <c r="D2096" s="1">
        <v>938</v>
      </c>
      <c r="E2096" s="3" t="s">
        <v>2160</v>
      </c>
      <c r="F2096" s="1">
        <v>116000</v>
      </c>
      <c r="G2096" s="1" t="s">
        <v>58</v>
      </c>
      <c r="H2096" s="1" t="s">
        <v>59</v>
      </c>
      <c r="I2096" s="1" t="s">
        <v>60</v>
      </c>
      <c r="J2096" s="1">
        <v>2021</v>
      </c>
      <c r="K2096" s="1" t="s">
        <v>4915</v>
      </c>
      <c r="L2096" s="2" t="s">
        <v>49</v>
      </c>
      <c r="M2096" s="1">
        <v>40</v>
      </c>
      <c r="N2096" s="2" t="s">
        <v>2168</v>
      </c>
      <c r="O2096" s="2" t="s">
        <v>2169</v>
      </c>
      <c r="P2096" s="4">
        <v>0</v>
      </c>
      <c r="Q2096" s="4">
        <v>95000</v>
      </c>
      <c r="R2096" s="4">
        <v>0</v>
      </c>
      <c r="S2096" s="4">
        <v>0</v>
      </c>
      <c r="T2096" s="5">
        <v>0</v>
      </c>
      <c r="U2096" s="5">
        <v>0</v>
      </c>
      <c r="V2096" s="5">
        <v>0</v>
      </c>
      <c r="W2096" s="5">
        <v>0</v>
      </c>
      <c r="X2096" s="5">
        <v>0</v>
      </c>
      <c r="Y2096" s="6">
        <v>0</v>
      </c>
    </row>
    <row r="2097" spans="1:25" ht="73" thickBot="1" x14ac:dyDescent="0.4">
      <c r="A2097" s="20" t="s">
        <v>1180</v>
      </c>
      <c r="B2097" s="1">
        <v>7</v>
      </c>
      <c r="C2097" s="2" t="s">
        <v>2170</v>
      </c>
      <c r="D2097" s="1">
        <v>885</v>
      </c>
      <c r="E2097" s="3" t="s">
        <v>2171</v>
      </c>
      <c r="F2097" s="1">
        <v>117000</v>
      </c>
      <c r="G2097" s="1" t="s">
        <v>27</v>
      </c>
      <c r="H2097" s="1" t="s">
        <v>28</v>
      </c>
      <c r="I2097" s="1">
        <v>2020</v>
      </c>
      <c r="J2097" s="1">
        <v>2020</v>
      </c>
      <c r="K2097" s="1" t="s">
        <v>4914</v>
      </c>
      <c r="L2097" s="2" t="s">
        <v>29</v>
      </c>
      <c r="M2097" s="1">
        <v>10</v>
      </c>
      <c r="N2097" s="2" t="s">
        <v>30</v>
      </c>
      <c r="O2097" s="2" t="s">
        <v>31</v>
      </c>
      <c r="P2097" s="4">
        <v>6415246</v>
      </c>
      <c r="Q2097" s="4">
        <v>6415246</v>
      </c>
      <c r="R2097" s="4">
        <v>0</v>
      </c>
      <c r="S2097" s="4">
        <v>0</v>
      </c>
      <c r="T2097" s="5">
        <v>0</v>
      </c>
      <c r="U2097" s="5">
        <v>0</v>
      </c>
      <c r="V2097" s="5">
        <v>0</v>
      </c>
      <c r="W2097" s="5">
        <v>0</v>
      </c>
      <c r="X2097" s="5">
        <v>0</v>
      </c>
      <c r="Y2097" s="6">
        <v>0</v>
      </c>
    </row>
    <row r="2098" spans="1:25" ht="73" thickBot="1" x14ac:dyDescent="0.4">
      <c r="A2098" s="20" t="s">
        <v>1180</v>
      </c>
      <c r="B2098" s="1">
        <v>7</v>
      </c>
      <c r="C2098" s="2" t="s">
        <v>2170</v>
      </c>
      <c r="D2098" s="1">
        <v>885</v>
      </c>
      <c r="E2098" s="3" t="s">
        <v>2171</v>
      </c>
      <c r="F2098" s="1">
        <v>117000</v>
      </c>
      <c r="G2098" s="1" t="s">
        <v>27</v>
      </c>
      <c r="H2098" s="1" t="s">
        <v>28</v>
      </c>
      <c r="I2098" s="1">
        <v>2020</v>
      </c>
      <c r="J2098" s="1">
        <v>2020</v>
      </c>
      <c r="K2098" s="1" t="s">
        <v>4914</v>
      </c>
      <c r="L2098" s="2" t="s">
        <v>32</v>
      </c>
      <c r="M2098" s="1">
        <v>20</v>
      </c>
      <c r="N2098" s="2" t="s">
        <v>37</v>
      </c>
      <c r="O2098" s="2" t="s">
        <v>38</v>
      </c>
      <c r="P2098" s="4">
        <v>2</v>
      </c>
      <c r="Q2098" s="4">
        <v>2</v>
      </c>
      <c r="R2098" s="4">
        <v>0</v>
      </c>
      <c r="S2098" s="4">
        <v>0</v>
      </c>
      <c r="T2098" s="5">
        <v>0</v>
      </c>
      <c r="U2098" s="5">
        <v>0</v>
      </c>
      <c r="V2098" s="5">
        <v>0</v>
      </c>
      <c r="W2098" s="5">
        <v>0</v>
      </c>
      <c r="X2098" s="5">
        <v>0</v>
      </c>
      <c r="Y2098" s="6">
        <v>0</v>
      </c>
    </row>
    <row r="2099" spans="1:25" ht="87.5" thickBot="1" x14ac:dyDescent="0.4">
      <c r="A2099" s="20" t="s">
        <v>1180</v>
      </c>
      <c r="B2099" s="1">
        <v>7</v>
      </c>
      <c r="C2099" s="2" t="s">
        <v>2170</v>
      </c>
      <c r="D2099" s="1">
        <v>885</v>
      </c>
      <c r="E2099" s="3" t="s">
        <v>2171</v>
      </c>
      <c r="F2099" s="1">
        <v>117000</v>
      </c>
      <c r="G2099" s="1" t="s">
        <v>27</v>
      </c>
      <c r="H2099" s="1" t="s">
        <v>28</v>
      </c>
      <c r="I2099" s="1">
        <v>2020</v>
      </c>
      <c r="J2099" s="1">
        <v>2020</v>
      </c>
      <c r="K2099" s="1" t="s">
        <v>4914</v>
      </c>
      <c r="L2099" s="2" t="s">
        <v>32</v>
      </c>
      <c r="M2099" s="1">
        <v>20</v>
      </c>
      <c r="N2099" s="2" t="s">
        <v>39</v>
      </c>
      <c r="O2099" s="2" t="s">
        <v>40</v>
      </c>
      <c r="P2099" s="4">
        <v>-55</v>
      </c>
      <c r="Q2099" s="4">
        <v>-55</v>
      </c>
      <c r="R2099" s="4">
        <v>0</v>
      </c>
      <c r="S2099" s="4">
        <v>0</v>
      </c>
      <c r="T2099" s="5">
        <v>0</v>
      </c>
      <c r="U2099" s="5">
        <v>0</v>
      </c>
      <c r="V2099" s="5">
        <v>0</v>
      </c>
      <c r="W2099" s="5">
        <v>0</v>
      </c>
      <c r="X2099" s="5">
        <v>0</v>
      </c>
      <c r="Y2099" s="6">
        <v>0</v>
      </c>
    </row>
    <row r="2100" spans="1:25" ht="44" thickBot="1" x14ac:dyDescent="0.4">
      <c r="A2100" s="20" t="s">
        <v>1180</v>
      </c>
      <c r="B2100" s="1">
        <v>7</v>
      </c>
      <c r="C2100" s="2" t="s">
        <v>2170</v>
      </c>
      <c r="D2100" s="1">
        <v>885</v>
      </c>
      <c r="E2100" s="3" t="s">
        <v>2171</v>
      </c>
      <c r="F2100" s="1">
        <v>117000</v>
      </c>
      <c r="G2100" s="1" t="s">
        <v>27</v>
      </c>
      <c r="H2100" s="1" t="s">
        <v>28</v>
      </c>
      <c r="I2100" s="1">
        <v>2020</v>
      </c>
      <c r="J2100" s="1">
        <v>2020</v>
      </c>
      <c r="K2100" s="1" t="s">
        <v>4914</v>
      </c>
      <c r="L2100" s="2" t="s">
        <v>49</v>
      </c>
      <c r="M2100" s="1">
        <v>40</v>
      </c>
      <c r="N2100" s="2" t="s">
        <v>2172</v>
      </c>
      <c r="O2100" s="2" t="s">
        <v>2173</v>
      </c>
      <c r="P2100" s="4">
        <v>95000</v>
      </c>
      <c r="Q2100" s="4">
        <v>95000</v>
      </c>
      <c r="R2100" s="4">
        <v>0</v>
      </c>
      <c r="S2100" s="4">
        <v>0</v>
      </c>
      <c r="T2100" s="5">
        <v>0</v>
      </c>
      <c r="U2100" s="5">
        <v>0</v>
      </c>
      <c r="V2100" s="5">
        <v>0</v>
      </c>
      <c r="W2100" s="5">
        <v>0</v>
      </c>
      <c r="X2100" s="5">
        <v>0</v>
      </c>
      <c r="Y2100" s="6">
        <v>0</v>
      </c>
    </row>
    <row r="2101" spans="1:25" ht="73" thickBot="1" x14ac:dyDescent="0.4">
      <c r="A2101" s="20" t="s">
        <v>1180</v>
      </c>
      <c r="B2101" s="1">
        <v>7</v>
      </c>
      <c r="C2101" s="2" t="s">
        <v>2170</v>
      </c>
      <c r="D2101" s="1">
        <v>885</v>
      </c>
      <c r="E2101" s="3" t="s">
        <v>2171</v>
      </c>
      <c r="F2101" s="1">
        <v>117000</v>
      </c>
      <c r="G2101" s="1" t="s">
        <v>27</v>
      </c>
      <c r="H2101" s="1" t="s">
        <v>28</v>
      </c>
      <c r="I2101" s="1">
        <v>2020</v>
      </c>
      <c r="J2101" s="1">
        <v>2020</v>
      </c>
      <c r="K2101" s="1" t="s">
        <v>4914</v>
      </c>
      <c r="L2101" s="2" t="s">
        <v>49</v>
      </c>
      <c r="M2101" s="1">
        <v>40</v>
      </c>
      <c r="N2101" s="2" t="s">
        <v>269</v>
      </c>
      <c r="O2101" s="2" t="s">
        <v>2163</v>
      </c>
      <c r="P2101" s="4">
        <v>0</v>
      </c>
      <c r="Q2101" s="4">
        <v>0</v>
      </c>
      <c r="R2101" s="4">
        <v>0</v>
      </c>
      <c r="S2101" s="4">
        <v>0</v>
      </c>
      <c r="T2101" s="5">
        <v>0</v>
      </c>
      <c r="U2101" s="5">
        <v>0</v>
      </c>
      <c r="V2101" s="5">
        <v>0</v>
      </c>
      <c r="W2101" s="5">
        <v>0</v>
      </c>
      <c r="X2101" s="5">
        <v>0</v>
      </c>
      <c r="Y2101" s="6">
        <v>0</v>
      </c>
    </row>
    <row r="2102" spans="1:25" ht="73" thickBot="1" x14ac:dyDescent="0.4">
      <c r="A2102" s="20" t="s">
        <v>1180</v>
      </c>
      <c r="B2102" s="1">
        <v>7</v>
      </c>
      <c r="C2102" s="2" t="s">
        <v>2170</v>
      </c>
      <c r="D2102" s="1">
        <v>885</v>
      </c>
      <c r="E2102" s="3" t="s">
        <v>2171</v>
      </c>
      <c r="F2102" s="1">
        <v>117000</v>
      </c>
      <c r="G2102" s="1" t="s">
        <v>58</v>
      </c>
      <c r="H2102" s="1" t="s">
        <v>59</v>
      </c>
      <c r="I2102" s="1" t="s">
        <v>60</v>
      </c>
      <c r="J2102" s="1">
        <v>2021</v>
      </c>
      <c r="K2102" s="1" t="s">
        <v>4915</v>
      </c>
      <c r="L2102" s="2" t="s">
        <v>206</v>
      </c>
      <c r="M2102" s="1">
        <v>30</v>
      </c>
      <c r="N2102" s="2" t="s">
        <v>275</v>
      </c>
      <c r="O2102" s="2" t="s">
        <v>276</v>
      </c>
      <c r="P2102" s="4">
        <v>-95000</v>
      </c>
      <c r="Q2102" s="4">
        <v>-95000</v>
      </c>
      <c r="R2102" s="4">
        <v>0</v>
      </c>
      <c r="S2102" s="4">
        <v>0</v>
      </c>
      <c r="T2102" s="5">
        <v>0</v>
      </c>
      <c r="U2102" s="5">
        <v>0</v>
      </c>
      <c r="V2102" s="5">
        <v>0</v>
      </c>
      <c r="W2102" s="5">
        <v>0</v>
      </c>
      <c r="X2102" s="5">
        <v>0</v>
      </c>
      <c r="Y2102" s="6">
        <v>0</v>
      </c>
    </row>
    <row r="2103" spans="1:25" ht="44" thickBot="1" x14ac:dyDescent="0.4">
      <c r="A2103" s="20" t="s">
        <v>1180</v>
      </c>
      <c r="B2103" s="1">
        <v>7</v>
      </c>
      <c r="C2103" s="2" t="s">
        <v>2170</v>
      </c>
      <c r="D2103" s="1">
        <v>885</v>
      </c>
      <c r="E2103" s="3" t="s">
        <v>2171</v>
      </c>
      <c r="F2103" s="1">
        <v>117000</v>
      </c>
      <c r="G2103" s="1" t="s">
        <v>58</v>
      </c>
      <c r="H2103" s="1" t="s">
        <v>59</v>
      </c>
      <c r="I2103" s="1" t="s">
        <v>60</v>
      </c>
      <c r="J2103" s="1">
        <v>2021</v>
      </c>
      <c r="K2103" s="1" t="s">
        <v>4915</v>
      </c>
      <c r="L2103" s="2" t="s">
        <v>49</v>
      </c>
      <c r="M2103" s="1">
        <v>40</v>
      </c>
      <c r="N2103" s="2" t="s">
        <v>2174</v>
      </c>
      <c r="O2103" s="2" t="s">
        <v>2175</v>
      </c>
      <c r="P2103" s="4">
        <v>0</v>
      </c>
      <c r="Q2103" s="4">
        <v>95000</v>
      </c>
      <c r="R2103" s="4">
        <v>0</v>
      </c>
      <c r="S2103" s="4">
        <v>0</v>
      </c>
      <c r="T2103" s="5">
        <v>0</v>
      </c>
      <c r="U2103" s="5">
        <v>0</v>
      </c>
      <c r="V2103" s="5">
        <v>0</v>
      </c>
      <c r="W2103" s="5">
        <v>0</v>
      </c>
      <c r="X2103" s="5">
        <v>0</v>
      </c>
      <c r="Y2103" s="6">
        <v>0</v>
      </c>
    </row>
    <row r="2104" spans="1:25" ht="73" thickBot="1" x14ac:dyDescent="0.4">
      <c r="A2104" s="20" t="s">
        <v>1180</v>
      </c>
      <c r="B2104" s="1">
        <v>7</v>
      </c>
      <c r="C2104" s="2" t="s">
        <v>2176</v>
      </c>
      <c r="D2104" s="1">
        <v>935</v>
      </c>
      <c r="E2104" s="3" t="s">
        <v>2177</v>
      </c>
      <c r="F2104" s="1">
        <v>118000</v>
      </c>
      <c r="G2104" s="1" t="s">
        <v>27</v>
      </c>
      <c r="H2104" s="1" t="s">
        <v>28</v>
      </c>
      <c r="I2104" s="1">
        <v>2020</v>
      </c>
      <c r="J2104" s="1">
        <v>2020</v>
      </c>
      <c r="K2104" s="1" t="s">
        <v>4914</v>
      </c>
      <c r="L2104" s="2" t="s">
        <v>29</v>
      </c>
      <c r="M2104" s="1">
        <v>10</v>
      </c>
      <c r="N2104" s="2" t="s">
        <v>30</v>
      </c>
      <c r="O2104" s="2" t="s">
        <v>31</v>
      </c>
      <c r="P2104" s="4">
        <v>1478706</v>
      </c>
      <c r="Q2104" s="4">
        <v>1478706</v>
      </c>
      <c r="R2104" s="4">
        <v>0</v>
      </c>
      <c r="S2104" s="4">
        <v>0</v>
      </c>
      <c r="T2104" s="5">
        <v>0</v>
      </c>
      <c r="U2104" s="5">
        <v>0</v>
      </c>
      <c r="V2104" s="5">
        <v>0</v>
      </c>
      <c r="W2104" s="5">
        <v>0</v>
      </c>
      <c r="X2104" s="5">
        <v>0</v>
      </c>
      <c r="Y2104" s="6">
        <v>0</v>
      </c>
    </row>
    <row r="2105" spans="1:25" ht="73" thickBot="1" x14ac:dyDescent="0.4">
      <c r="A2105" s="20" t="s">
        <v>1180</v>
      </c>
      <c r="B2105" s="1">
        <v>7</v>
      </c>
      <c r="C2105" s="2" t="s">
        <v>2176</v>
      </c>
      <c r="D2105" s="1">
        <v>935</v>
      </c>
      <c r="E2105" s="3" t="s">
        <v>2177</v>
      </c>
      <c r="F2105" s="1">
        <v>118000</v>
      </c>
      <c r="G2105" s="1" t="s">
        <v>27</v>
      </c>
      <c r="H2105" s="1" t="s">
        <v>28</v>
      </c>
      <c r="I2105" s="1">
        <v>2020</v>
      </c>
      <c r="J2105" s="1">
        <v>2020</v>
      </c>
      <c r="K2105" s="1" t="s">
        <v>4914</v>
      </c>
      <c r="L2105" s="2" t="s">
        <v>32</v>
      </c>
      <c r="M2105" s="1">
        <v>20</v>
      </c>
      <c r="N2105" s="2" t="s">
        <v>37</v>
      </c>
      <c r="O2105" s="2" t="s">
        <v>38</v>
      </c>
      <c r="P2105" s="4">
        <v>-1</v>
      </c>
      <c r="Q2105" s="4">
        <v>-1</v>
      </c>
      <c r="R2105" s="4">
        <v>0</v>
      </c>
      <c r="S2105" s="4">
        <v>0</v>
      </c>
      <c r="T2105" s="5">
        <v>0</v>
      </c>
      <c r="U2105" s="5">
        <v>0</v>
      </c>
      <c r="V2105" s="5">
        <v>0</v>
      </c>
      <c r="W2105" s="5">
        <v>0</v>
      </c>
      <c r="X2105" s="5">
        <v>0</v>
      </c>
      <c r="Y2105" s="6">
        <v>0</v>
      </c>
    </row>
    <row r="2106" spans="1:25" ht="87.5" thickBot="1" x14ac:dyDescent="0.4">
      <c r="A2106" s="20" t="s">
        <v>1180</v>
      </c>
      <c r="B2106" s="1">
        <v>7</v>
      </c>
      <c r="C2106" s="2" t="s">
        <v>2176</v>
      </c>
      <c r="D2106" s="1">
        <v>935</v>
      </c>
      <c r="E2106" s="3" t="s">
        <v>2177</v>
      </c>
      <c r="F2106" s="1">
        <v>118000</v>
      </c>
      <c r="G2106" s="1" t="s">
        <v>27</v>
      </c>
      <c r="H2106" s="1" t="s">
        <v>28</v>
      </c>
      <c r="I2106" s="1">
        <v>2020</v>
      </c>
      <c r="J2106" s="1">
        <v>2020</v>
      </c>
      <c r="K2106" s="1" t="s">
        <v>4914</v>
      </c>
      <c r="L2106" s="2" t="s">
        <v>32</v>
      </c>
      <c r="M2106" s="1">
        <v>20</v>
      </c>
      <c r="N2106" s="2" t="s">
        <v>39</v>
      </c>
      <c r="O2106" s="2" t="s">
        <v>40</v>
      </c>
      <c r="P2106" s="4">
        <v>15</v>
      </c>
      <c r="Q2106" s="4">
        <v>15</v>
      </c>
      <c r="R2106" s="4">
        <v>0</v>
      </c>
      <c r="S2106" s="4">
        <v>0</v>
      </c>
      <c r="T2106" s="5">
        <v>0</v>
      </c>
      <c r="U2106" s="5">
        <v>0</v>
      </c>
      <c r="V2106" s="5">
        <v>0</v>
      </c>
      <c r="W2106" s="5">
        <v>0</v>
      </c>
      <c r="X2106" s="5">
        <v>0</v>
      </c>
      <c r="Y2106" s="6">
        <v>0</v>
      </c>
    </row>
    <row r="2107" spans="1:25" ht="58.5" thickBot="1" x14ac:dyDescent="0.4">
      <c r="A2107" s="20" t="s">
        <v>1180</v>
      </c>
      <c r="B2107" s="1">
        <v>7</v>
      </c>
      <c r="C2107" s="2" t="s">
        <v>2176</v>
      </c>
      <c r="D2107" s="1">
        <v>935</v>
      </c>
      <c r="E2107" s="3" t="s">
        <v>2177</v>
      </c>
      <c r="F2107" s="1">
        <v>118000</v>
      </c>
      <c r="G2107" s="1" t="s">
        <v>27</v>
      </c>
      <c r="H2107" s="1" t="s">
        <v>28</v>
      </c>
      <c r="I2107" s="1">
        <v>2020</v>
      </c>
      <c r="J2107" s="1">
        <v>2020</v>
      </c>
      <c r="K2107" s="1" t="s">
        <v>4914</v>
      </c>
      <c r="L2107" s="2" t="s">
        <v>49</v>
      </c>
      <c r="M2107" s="1">
        <v>40</v>
      </c>
      <c r="N2107" s="2" t="s">
        <v>2178</v>
      </c>
      <c r="O2107" s="2" t="s">
        <v>2179</v>
      </c>
      <c r="P2107" s="4">
        <v>213254</v>
      </c>
      <c r="Q2107" s="4">
        <v>146356</v>
      </c>
      <c r="R2107" s="4">
        <v>0</v>
      </c>
      <c r="S2107" s="4">
        <v>0</v>
      </c>
      <c r="T2107" s="5">
        <v>0</v>
      </c>
      <c r="U2107" s="5">
        <v>0</v>
      </c>
      <c r="V2107" s="5">
        <v>0</v>
      </c>
      <c r="W2107" s="5">
        <v>0</v>
      </c>
      <c r="X2107" s="5">
        <v>0</v>
      </c>
      <c r="Y2107" s="6">
        <v>0</v>
      </c>
    </row>
    <row r="2108" spans="1:25" ht="87.5" thickBot="1" x14ac:dyDescent="0.4">
      <c r="A2108" s="20" t="s">
        <v>1180</v>
      </c>
      <c r="B2108" s="1">
        <v>7</v>
      </c>
      <c r="C2108" s="2" t="s">
        <v>2176</v>
      </c>
      <c r="D2108" s="1">
        <v>935</v>
      </c>
      <c r="E2108" s="3" t="s">
        <v>2177</v>
      </c>
      <c r="F2108" s="1">
        <v>118000</v>
      </c>
      <c r="G2108" s="1" t="s">
        <v>27</v>
      </c>
      <c r="H2108" s="1" t="s">
        <v>28</v>
      </c>
      <c r="I2108" s="1">
        <v>2020</v>
      </c>
      <c r="J2108" s="1">
        <v>2020</v>
      </c>
      <c r="K2108" s="1" t="s">
        <v>4914</v>
      </c>
      <c r="L2108" s="2" t="s">
        <v>49</v>
      </c>
      <c r="M2108" s="1">
        <v>40</v>
      </c>
      <c r="N2108" s="2" t="s">
        <v>2180</v>
      </c>
      <c r="O2108" s="2" t="s">
        <v>2181</v>
      </c>
      <c r="P2108" s="4">
        <v>98817</v>
      </c>
      <c r="Q2108" s="4">
        <v>47944</v>
      </c>
      <c r="R2108" s="4">
        <v>0</v>
      </c>
      <c r="S2108" s="4">
        <v>0</v>
      </c>
      <c r="T2108" s="5">
        <v>0</v>
      </c>
      <c r="U2108" s="5">
        <v>0</v>
      </c>
      <c r="V2108" s="5">
        <v>0</v>
      </c>
      <c r="W2108" s="5">
        <v>0</v>
      </c>
      <c r="X2108" s="5">
        <v>0</v>
      </c>
      <c r="Y2108" s="6">
        <v>0</v>
      </c>
    </row>
    <row r="2109" spans="1:25" ht="73" thickBot="1" x14ac:dyDescent="0.4">
      <c r="A2109" s="20" t="s">
        <v>1180</v>
      </c>
      <c r="B2109" s="1">
        <v>7</v>
      </c>
      <c r="C2109" s="2" t="s">
        <v>2176</v>
      </c>
      <c r="D2109" s="1">
        <v>935</v>
      </c>
      <c r="E2109" s="3" t="s">
        <v>2177</v>
      </c>
      <c r="F2109" s="1">
        <v>118000</v>
      </c>
      <c r="G2109" s="1" t="s">
        <v>27</v>
      </c>
      <c r="H2109" s="1" t="s">
        <v>28</v>
      </c>
      <c r="I2109" s="1">
        <v>2020</v>
      </c>
      <c r="J2109" s="1">
        <v>2020</v>
      </c>
      <c r="K2109" s="1" t="s">
        <v>4914</v>
      </c>
      <c r="L2109" s="2" t="s">
        <v>49</v>
      </c>
      <c r="M2109" s="1">
        <v>40</v>
      </c>
      <c r="N2109" s="2" t="s">
        <v>269</v>
      </c>
      <c r="O2109" s="2" t="s">
        <v>2182</v>
      </c>
      <c r="P2109" s="4">
        <v>0</v>
      </c>
      <c r="Q2109" s="4">
        <v>0</v>
      </c>
      <c r="R2109" s="4">
        <v>0</v>
      </c>
      <c r="S2109" s="4">
        <v>0</v>
      </c>
      <c r="T2109" s="5">
        <v>0</v>
      </c>
      <c r="U2109" s="5">
        <v>0</v>
      </c>
      <c r="V2109" s="5">
        <v>0</v>
      </c>
      <c r="W2109" s="5">
        <v>0</v>
      </c>
      <c r="X2109" s="5">
        <v>0</v>
      </c>
      <c r="Y2109" s="6">
        <v>0</v>
      </c>
    </row>
    <row r="2110" spans="1:25" ht="73" thickBot="1" x14ac:dyDescent="0.4">
      <c r="A2110" s="20" t="s">
        <v>1180</v>
      </c>
      <c r="B2110" s="1">
        <v>7</v>
      </c>
      <c r="C2110" s="2" t="s">
        <v>2176</v>
      </c>
      <c r="D2110" s="1">
        <v>935</v>
      </c>
      <c r="E2110" s="3" t="s">
        <v>2177</v>
      </c>
      <c r="F2110" s="1">
        <v>118000</v>
      </c>
      <c r="G2110" s="1" t="s">
        <v>58</v>
      </c>
      <c r="H2110" s="1" t="s">
        <v>59</v>
      </c>
      <c r="I2110" s="1" t="s">
        <v>60</v>
      </c>
      <c r="J2110" s="1">
        <v>2021</v>
      </c>
      <c r="K2110" s="1" t="s">
        <v>4915</v>
      </c>
      <c r="L2110" s="2" t="s">
        <v>206</v>
      </c>
      <c r="M2110" s="1">
        <v>30</v>
      </c>
      <c r="N2110" s="2" t="s">
        <v>275</v>
      </c>
      <c r="O2110" s="2" t="s">
        <v>276</v>
      </c>
      <c r="P2110" s="4">
        <v>-312071</v>
      </c>
      <c r="Q2110" s="4">
        <v>-194300</v>
      </c>
      <c r="R2110" s="4">
        <v>0</v>
      </c>
      <c r="S2110" s="4">
        <v>0</v>
      </c>
      <c r="T2110" s="5">
        <v>0</v>
      </c>
      <c r="U2110" s="5">
        <v>0</v>
      </c>
      <c r="V2110" s="5">
        <v>0</v>
      </c>
      <c r="W2110" s="5">
        <v>0</v>
      </c>
      <c r="X2110" s="5">
        <v>0</v>
      </c>
      <c r="Y2110" s="6">
        <v>0</v>
      </c>
    </row>
    <row r="2111" spans="1:25" ht="116.5" thickBot="1" x14ac:dyDescent="0.4">
      <c r="A2111" s="20" t="s">
        <v>1180</v>
      </c>
      <c r="B2111" s="1">
        <v>7</v>
      </c>
      <c r="C2111" s="2" t="s">
        <v>2176</v>
      </c>
      <c r="D2111" s="1">
        <v>935</v>
      </c>
      <c r="E2111" s="3" t="s">
        <v>2177</v>
      </c>
      <c r="F2111" s="1">
        <v>118000</v>
      </c>
      <c r="G2111" s="1" t="s">
        <v>58</v>
      </c>
      <c r="H2111" s="1" t="s">
        <v>59</v>
      </c>
      <c r="I2111" s="1" t="s">
        <v>60</v>
      </c>
      <c r="J2111" s="1">
        <v>2021</v>
      </c>
      <c r="K2111" s="1" t="s">
        <v>4915</v>
      </c>
      <c r="L2111" s="2" t="s">
        <v>49</v>
      </c>
      <c r="M2111" s="1">
        <v>40</v>
      </c>
      <c r="N2111" s="2" t="s">
        <v>2183</v>
      </c>
      <c r="O2111" s="2" t="s">
        <v>2184</v>
      </c>
      <c r="P2111" s="4">
        <v>0</v>
      </c>
      <c r="Q2111" s="4">
        <v>98817</v>
      </c>
      <c r="R2111" s="4">
        <v>0</v>
      </c>
      <c r="S2111" s="4">
        <v>0</v>
      </c>
      <c r="T2111" s="5">
        <v>0</v>
      </c>
      <c r="U2111" s="5">
        <v>0</v>
      </c>
      <c r="V2111" s="5">
        <v>0</v>
      </c>
      <c r="W2111" s="5">
        <v>0</v>
      </c>
      <c r="X2111" s="5">
        <v>0</v>
      </c>
      <c r="Y2111" s="6">
        <v>0</v>
      </c>
    </row>
    <row r="2112" spans="1:25" ht="73" thickBot="1" x14ac:dyDescent="0.4">
      <c r="A2112" s="20" t="s">
        <v>1180</v>
      </c>
      <c r="B2112" s="1">
        <v>7</v>
      </c>
      <c r="C2112" s="2" t="s">
        <v>2176</v>
      </c>
      <c r="D2112" s="1">
        <v>935</v>
      </c>
      <c r="E2112" s="3" t="s">
        <v>2177</v>
      </c>
      <c r="F2112" s="1">
        <v>118000</v>
      </c>
      <c r="G2112" s="1" t="s">
        <v>58</v>
      </c>
      <c r="H2112" s="1" t="s">
        <v>59</v>
      </c>
      <c r="I2112" s="1" t="s">
        <v>60</v>
      </c>
      <c r="J2112" s="1">
        <v>2021</v>
      </c>
      <c r="K2112" s="1" t="s">
        <v>4915</v>
      </c>
      <c r="L2112" s="2" t="s">
        <v>49</v>
      </c>
      <c r="M2112" s="1">
        <v>40</v>
      </c>
      <c r="N2112" s="2" t="s">
        <v>2185</v>
      </c>
      <c r="O2112" s="2" t="s">
        <v>2186</v>
      </c>
      <c r="P2112" s="4">
        <v>0</v>
      </c>
      <c r="Q2112" s="4">
        <v>213254</v>
      </c>
      <c r="R2112" s="4">
        <v>0</v>
      </c>
      <c r="S2112" s="4">
        <v>0</v>
      </c>
      <c r="T2112" s="5">
        <v>0</v>
      </c>
      <c r="U2112" s="5">
        <v>0</v>
      </c>
      <c r="V2112" s="5">
        <v>0</v>
      </c>
      <c r="W2112" s="5">
        <v>0</v>
      </c>
      <c r="X2112" s="5">
        <v>0</v>
      </c>
      <c r="Y2112" s="6">
        <v>0</v>
      </c>
    </row>
    <row r="2113" spans="1:25" ht="73" thickBot="1" x14ac:dyDescent="0.4">
      <c r="A2113" s="20" t="s">
        <v>1180</v>
      </c>
      <c r="B2113" s="1">
        <v>7</v>
      </c>
      <c r="C2113" s="2" t="s">
        <v>2187</v>
      </c>
      <c r="D2113" s="1">
        <v>937</v>
      </c>
      <c r="E2113" s="3" t="s">
        <v>2188</v>
      </c>
      <c r="F2113" s="1">
        <v>119000</v>
      </c>
      <c r="G2113" s="1" t="s">
        <v>27</v>
      </c>
      <c r="H2113" s="1" t="s">
        <v>28</v>
      </c>
      <c r="I2113" s="1">
        <v>2020</v>
      </c>
      <c r="J2113" s="1">
        <v>2020</v>
      </c>
      <c r="K2113" s="1" t="s">
        <v>4914</v>
      </c>
      <c r="L2113" s="2" t="s">
        <v>29</v>
      </c>
      <c r="M2113" s="1">
        <v>10</v>
      </c>
      <c r="N2113" s="2" t="s">
        <v>30</v>
      </c>
      <c r="O2113" s="2" t="s">
        <v>31</v>
      </c>
      <c r="P2113" s="4">
        <v>3718615</v>
      </c>
      <c r="Q2113" s="4">
        <v>3718615</v>
      </c>
      <c r="R2113" s="4">
        <v>4089450</v>
      </c>
      <c r="S2113" s="4">
        <v>4089450</v>
      </c>
      <c r="T2113" s="5">
        <v>34.799999999999997</v>
      </c>
      <c r="U2113" s="5">
        <v>34.799999999999997</v>
      </c>
      <c r="V2113" s="5">
        <v>29.5</v>
      </c>
      <c r="W2113" s="5">
        <v>29.5</v>
      </c>
      <c r="X2113" s="5">
        <v>64.3</v>
      </c>
      <c r="Y2113" s="6">
        <v>64.3</v>
      </c>
    </row>
    <row r="2114" spans="1:25" ht="87.5" thickBot="1" x14ac:dyDescent="0.4">
      <c r="A2114" s="20" t="s">
        <v>1180</v>
      </c>
      <c r="B2114" s="1">
        <v>7</v>
      </c>
      <c r="C2114" s="2" t="s">
        <v>2187</v>
      </c>
      <c r="D2114" s="1">
        <v>937</v>
      </c>
      <c r="E2114" s="3" t="s">
        <v>2188</v>
      </c>
      <c r="F2114" s="1">
        <v>119000</v>
      </c>
      <c r="G2114" s="1" t="s">
        <v>27</v>
      </c>
      <c r="H2114" s="1" t="s">
        <v>28</v>
      </c>
      <c r="I2114" s="1">
        <v>2020</v>
      </c>
      <c r="J2114" s="1">
        <v>2020</v>
      </c>
      <c r="K2114" s="1" t="s">
        <v>4914</v>
      </c>
      <c r="L2114" s="2" t="s">
        <v>32</v>
      </c>
      <c r="M2114" s="1">
        <v>20</v>
      </c>
      <c r="N2114" s="2" t="s">
        <v>33</v>
      </c>
      <c r="O2114" s="2" t="s">
        <v>34</v>
      </c>
      <c r="P2114" s="4">
        <v>28104</v>
      </c>
      <c r="Q2114" s="4">
        <v>28104</v>
      </c>
      <c r="R2114" s="4">
        <v>18171</v>
      </c>
      <c r="S2114" s="4">
        <v>18171</v>
      </c>
      <c r="T2114" s="5">
        <v>0</v>
      </c>
      <c r="U2114" s="5">
        <v>0</v>
      </c>
      <c r="V2114" s="5">
        <v>0</v>
      </c>
      <c r="W2114" s="5">
        <v>0</v>
      </c>
      <c r="X2114" s="5">
        <v>0</v>
      </c>
      <c r="Y2114" s="6">
        <v>0</v>
      </c>
    </row>
    <row r="2115" spans="1:25" ht="73" thickBot="1" x14ac:dyDescent="0.4">
      <c r="A2115" s="20" t="s">
        <v>1180</v>
      </c>
      <c r="B2115" s="1">
        <v>7</v>
      </c>
      <c r="C2115" s="2" t="s">
        <v>2187</v>
      </c>
      <c r="D2115" s="1">
        <v>937</v>
      </c>
      <c r="E2115" s="3" t="s">
        <v>2188</v>
      </c>
      <c r="F2115" s="1">
        <v>119000</v>
      </c>
      <c r="G2115" s="1" t="s">
        <v>27</v>
      </c>
      <c r="H2115" s="1" t="s">
        <v>28</v>
      </c>
      <c r="I2115" s="1">
        <v>2020</v>
      </c>
      <c r="J2115" s="1">
        <v>2020</v>
      </c>
      <c r="K2115" s="1" t="s">
        <v>4914</v>
      </c>
      <c r="L2115" s="2" t="s">
        <v>32</v>
      </c>
      <c r="M2115" s="1">
        <v>20</v>
      </c>
      <c r="N2115" s="2" t="s">
        <v>35</v>
      </c>
      <c r="O2115" s="2" t="s">
        <v>36</v>
      </c>
      <c r="P2115" s="4">
        <v>44120</v>
      </c>
      <c r="Q2115" s="4">
        <v>44120</v>
      </c>
      <c r="R2115" s="4">
        <v>26390</v>
      </c>
      <c r="S2115" s="4">
        <v>26390</v>
      </c>
      <c r="T2115" s="5">
        <v>0</v>
      </c>
      <c r="U2115" s="5">
        <v>0</v>
      </c>
      <c r="V2115" s="5">
        <v>0</v>
      </c>
      <c r="W2115" s="5">
        <v>0</v>
      </c>
      <c r="X2115" s="5">
        <v>0</v>
      </c>
      <c r="Y2115" s="6">
        <v>0</v>
      </c>
    </row>
    <row r="2116" spans="1:25" ht="87.5" thickBot="1" x14ac:dyDescent="0.4">
      <c r="A2116" s="20" t="s">
        <v>1180</v>
      </c>
      <c r="B2116" s="1">
        <v>7</v>
      </c>
      <c r="C2116" s="2" t="s">
        <v>2187</v>
      </c>
      <c r="D2116" s="1">
        <v>937</v>
      </c>
      <c r="E2116" s="3" t="s">
        <v>2188</v>
      </c>
      <c r="F2116" s="1">
        <v>119000</v>
      </c>
      <c r="G2116" s="1" t="s">
        <v>27</v>
      </c>
      <c r="H2116" s="1" t="s">
        <v>28</v>
      </c>
      <c r="I2116" s="1">
        <v>2020</v>
      </c>
      <c r="J2116" s="1">
        <v>2020</v>
      </c>
      <c r="K2116" s="1" t="s">
        <v>4914</v>
      </c>
      <c r="L2116" s="2" t="s">
        <v>32</v>
      </c>
      <c r="M2116" s="1">
        <v>20</v>
      </c>
      <c r="N2116" s="2" t="s">
        <v>342</v>
      </c>
      <c r="O2116" s="2" t="s">
        <v>343</v>
      </c>
      <c r="P2116" s="4">
        <v>55</v>
      </c>
      <c r="Q2116" s="4">
        <v>55</v>
      </c>
      <c r="R2116" s="4">
        <v>0</v>
      </c>
      <c r="S2116" s="4">
        <v>0</v>
      </c>
      <c r="T2116" s="5">
        <v>0</v>
      </c>
      <c r="U2116" s="5">
        <v>0</v>
      </c>
      <c r="V2116" s="5">
        <v>0</v>
      </c>
      <c r="W2116" s="5">
        <v>0</v>
      </c>
      <c r="X2116" s="5">
        <v>0</v>
      </c>
      <c r="Y2116" s="6">
        <v>0</v>
      </c>
    </row>
    <row r="2117" spans="1:25" ht="73" thickBot="1" x14ac:dyDescent="0.4">
      <c r="A2117" s="20" t="s">
        <v>1180</v>
      </c>
      <c r="B2117" s="1">
        <v>7</v>
      </c>
      <c r="C2117" s="2" t="s">
        <v>2187</v>
      </c>
      <c r="D2117" s="1">
        <v>937</v>
      </c>
      <c r="E2117" s="3" t="s">
        <v>2188</v>
      </c>
      <c r="F2117" s="1">
        <v>119000</v>
      </c>
      <c r="G2117" s="1" t="s">
        <v>27</v>
      </c>
      <c r="H2117" s="1" t="s">
        <v>28</v>
      </c>
      <c r="I2117" s="1">
        <v>2020</v>
      </c>
      <c r="J2117" s="1">
        <v>2020</v>
      </c>
      <c r="K2117" s="1" t="s">
        <v>4914</v>
      </c>
      <c r="L2117" s="2" t="s">
        <v>32</v>
      </c>
      <c r="M2117" s="1">
        <v>20</v>
      </c>
      <c r="N2117" s="2" t="s">
        <v>37</v>
      </c>
      <c r="O2117" s="2" t="s">
        <v>38</v>
      </c>
      <c r="P2117" s="4">
        <v>-386</v>
      </c>
      <c r="Q2117" s="4">
        <v>-386</v>
      </c>
      <c r="R2117" s="4">
        <v>-1428</v>
      </c>
      <c r="S2117" s="4">
        <v>-1428</v>
      </c>
      <c r="T2117" s="5">
        <v>0</v>
      </c>
      <c r="U2117" s="5">
        <v>0</v>
      </c>
      <c r="V2117" s="5">
        <v>0</v>
      </c>
      <c r="W2117" s="5">
        <v>0</v>
      </c>
      <c r="X2117" s="5">
        <v>0</v>
      </c>
      <c r="Y2117" s="6">
        <v>0</v>
      </c>
    </row>
    <row r="2118" spans="1:25" ht="87.5" thickBot="1" x14ac:dyDescent="0.4">
      <c r="A2118" s="20" t="s">
        <v>1180</v>
      </c>
      <c r="B2118" s="1">
        <v>7</v>
      </c>
      <c r="C2118" s="2" t="s">
        <v>2187</v>
      </c>
      <c r="D2118" s="1">
        <v>937</v>
      </c>
      <c r="E2118" s="3" t="s">
        <v>2188</v>
      </c>
      <c r="F2118" s="1">
        <v>119000</v>
      </c>
      <c r="G2118" s="1" t="s">
        <v>27</v>
      </c>
      <c r="H2118" s="1" t="s">
        <v>28</v>
      </c>
      <c r="I2118" s="1">
        <v>2020</v>
      </c>
      <c r="J2118" s="1">
        <v>2020</v>
      </c>
      <c r="K2118" s="1" t="s">
        <v>4914</v>
      </c>
      <c r="L2118" s="2" t="s">
        <v>32</v>
      </c>
      <c r="M2118" s="1">
        <v>20</v>
      </c>
      <c r="N2118" s="2" t="s">
        <v>39</v>
      </c>
      <c r="O2118" s="2" t="s">
        <v>40</v>
      </c>
      <c r="P2118" s="4">
        <v>49</v>
      </c>
      <c r="Q2118" s="4">
        <v>49</v>
      </c>
      <c r="R2118" s="4">
        <v>365</v>
      </c>
      <c r="S2118" s="4">
        <v>365</v>
      </c>
      <c r="T2118" s="5">
        <v>0</v>
      </c>
      <c r="U2118" s="5">
        <v>0</v>
      </c>
      <c r="V2118" s="5">
        <v>0</v>
      </c>
      <c r="W2118" s="5">
        <v>0</v>
      </c>
      <c r="X2118" s="5">
        <v>0</v>
      </c>
      <c r="Y2118" s="6">
        <v>0</v>
      </c>
    </row>
    <row r="2119" spans="1:25" ht="73" thickBot="1" x14ac:dyDescent="0.4">
      <c r="A2119" s="20" t="s">
        <v>1180</v>
      </c>
      <c r="B2119" s="1">
        <v>7</v>
      </c>
      <c r="C2119" s="2" t="s">
        <v>2187</v>
      </c>
      <c r="D2119" s="1">
        <v>937</v>
      </c>
      <c r="E2119" s="3" t="s">
        <v>2188</v>
      </c>
      <c r="F2119" s="1">
        <v>119000</v>
      </c>
      <c r="G2119" s="1" t="s">
        <v>27</v>
      </c>
      <c r="H2119" s="1" t="s">
        <v>28</v>
      </c>
      <c r="I2119" s="1">
        <v>2020</v>
      </c>
      <c r="J2119" s="1">
        <v>2020</v>
      </c>
      <c r="K2119" s="1" t="s">
        <v>4914</v>
      </c>
      <c r="L2119" s="2" t="s">
        <v>32</v>
      </c>
      <c r="M2119" s="1">
        <v>20</v>
      </c>
      <c r="N2119" s="2" t="s">
        <v>41</v>
      </c>
      <c r="O2119" s="2" t="s">
        <v>42</v>
      </c>
      <c r="P2119" s="4">
        <v>12773</v>
      </c>
      <c r="Q2119" s="4">
        <v>12773</v>
      </c>
      <c r="R2119" s="4">
        <v>12571</v>
      </c>
      <c r="S2119" s="4">
        <v>12571</v>
      </c>
      <c r="T2119" s="5">
        <v>0</v>
      </c>
      <c r="U2119" s="5">
        <v>0</v>
      </c>
      <c r="V2119" s="5">
        <v>0</v>
      </c>
      <c r="W2119" s="5">
        <v>0</v>
      </c>
      <c r="X2119" s="5">
        <v>0</v>
      </c>
      <c r="Y2119" s="6">
        <v>0</v>
      </c>
    </row>
    <row r="2120" spans="1:25" ht="87.5" thickBot="1" x14ac:dyDescent="0.4">
      <c r="A2120" s="20" t="s">
        <v>1180</v>
      </c>
      <c r="B2120" s="1">
        <v>7</v>
      </c>
      <c r="C2120" s="2" t="s">
        <v>2187</v>
      </c>
      <c r="D2120" s="1">
        <v>937</v>
      </c>
      <c r="E2120" s="3" t="s">
        <v>2188</v>
      </c>
      <c r="F2120" s="1">
        <v>119000</v>
      </c>
      <c r="G2120" s="1" t="s">
        <v>27</v>
      </c>
      <c r="H2120" s="1" t="s">
        <v>28</v>
      </c>
      <c r="I2120" s="1">
        <v>2020</v>
      </c>
      <c r="J2120" s="1">
        <v>2020</v>
      </c>
      <c r="K2120" s="1" t="s">
        <v>4914</v>
      </c>
      <c r="L2120" s="2" t="s">
        <v>32</v>
      </c>
      <c r="M2120" s="1">
        <v>20</v>
      </c>
      <c r="N2120" s="2" t="s">
        <v>302</v>
      </c>
      <c r="O2120" s="2" t="s">
        <v>303</v>
      </c>
      <c r="P2120" s="4">
        <v>540</v>
      </c>
      <c r="Q2120" s="4">
        <v>540</v>
      </c>
      <c r="R2120" s="4">
        <v>313</v>
      </c>
      <c r="S2120" s="4">
        <v>313</v>
      </c>
      <c r="T2120" s="5">
        <v>0</v>
      </c>
      <c r="U2120" s="5">
        <v>0</v>
      </c>
      <c r="V2120" s="5">
        <v>0</v>
      </c>
      <c r="W2120" s="5">
        <v>0</v>
      </c>
      <c r="X2120" s="5">
        <v>0</v>
      </c>
      <c r="Y2120" s="6">
        <v>0</v>
      </c>
    </row>
    <row r="2121" spans="1:25" ht="87.5" thickBot="1" x14ac:dyDescent="0.4">
      <c r="A2121" s="20" t="s">
        <v>1180</v>
      </c>
      <c r="B2121" s="1">
        <v>7</v>
      </c>
      <c r="C2121" s="2" t="s">
        <v>2187</v>
      </c>
      <c r="D2121" s="1">
        <v>937</v>
      </c>
      <c r="E2121" s="3" t="s">
        <v>2188</v>
      </c>
      <c r="F2121" s="1">
        <v>119000</v>
      </c>
      <c r="G2121" s="1" t="s">
        <v>27</v>
      </c>
      <c r="H2121" s="1" t="s">
        <v>28</v>
      </c>
      <c r="I2121" s="1">
        <v>2020</v>
      </c>
      <c r="J2121" s="1">
        <v>2020</v>
      </c>
      <c r="K2121" s="1" t="s">
        <v>4914</v>
      </c>
      <c r="L2121" s="2" t="s">
        <v>32</v>
      </c>
      <c r="M2121" s="1">
        <v>20</v>
      </c>
      <c r="N2121" s="2" t="s">
        <v>344</v>
      </c>
      <c r="O2121" s="2" t="s">
        <v>345</v>
      </c>
      <c r="P2121" s="4">
        <v>7</v>
      </c>
      <c r="Q2121" s="4">
        <v>7</v>
      </c>
      <c r="R2121" s="4">
        <v>0</v>
      </c>
      <c r="S2121" s="4">
        <v>0</v>
      </c>
      <c r="T2121" s="5">
        <v>0</v>
      </c>
      <c r="U2121" s="5">
        <v>0</v>
      </c>
      <c r="V2121" s="5">
        <v>0</v>
      </c>
      <c r="W2121" s="5">
        <v>0</v>
      </c>
      <c r="X2121" s="5">
        <v>0</v>
      </c>
      <c r="Y2121" s="6">
        <v>0</v>
      </c>
    </row>
    <row r="2122" spans="1:25" ht="87.5" thickBot="1" x14ac:dyDescent="0.4">
      <c r="A2122" s="20" t="s">
        <v>1180</v>
      </c>
      <c r="B2122" s="1">
        <v>7</v>
      </c>
      <c r="C2122" s="2" t="s">
        <v>2187</v>
      </c>
      <c r="D2122" s="1">
        <v>937</v>
      </c>
      <c r="E2122" s="3" t="s">
        <v>2188</v>
      </c>
      <c r="F2122" s="1">
        <v>119000</v>
      </c>
      <c r="G2122" s="1" t="s">
        <v>27</v>
      </c>
      <c r="H2122" s="1" t="s">
        <v>28</v>
      </c>
      <c r="I2122" s="1">
        <v>2020</v>
      </c>
      <c r="J2122" s="1">
        <v>2020</v>
      </c>
      <c r="K2122" s="1" t="s">
        <v>4914</v>
      </c>
      <c r="L2122" s="2" t="s">
        <v>32</v>
      </c>
      <c r="M2122" s="1">
        <v>20</v>
      </c>
      <c r="N2122" s="2" t="s">
        <v>43</v>
      </c>
      <c r="O2122" s="2" t="s">
        <v>44</v>
      </c>
      <c r="P2122" s="4">
        <v>387</v>
      </c>
      <c r="Q2122" s="4">
        <v>387</v>
      </c>
      <c r="R2122" s="4">
        <v>231</v>
      </c>
      <c r="S2122" s="4">
        <v>231</v>
      </c>
      <c r="T2122" s="5">
        <v>0</v>
      </c>
      <c r="U2122" s="5">
        <v>0</v>
      </c>
      <c r="V2122" s="5">
        <v>0</v>
      </c>
      <c r="W2122" s="5">
        <v>0</v>
      </c>
      <c r="X2122" s="5">
        <v>0</v>
      </c>
      <c r="Y2122" s="6">
        <v>0</v>
      </c>
    </row>
    <row r="2123" spans="1:25" ht="73" thickBot="1" x14ac:dyDescent="0.4">
      <c r="A2123" s="20" t="s">
        <v>1180</v>
      </c>
      <c r="B2123" s="1">
        <v>7</v>
      </c>
      <c r="C2123" s="2" t="s">
        <v>2187</v>
      </c>
      <c r="D2123" s="1">
        <v>937</v>
      </c>
      <c r="E2123" s="3" t="s">
        <v>2188</v>
      </c>
      <c r="F2123" s="1">
        <v>119000</v>
      </c>
      <c r="G2123" s="1" t="s">
        <v>27</v>
      </c>
      <c r="H2123" s="1" t="s">
        <v>28</v>
      </c>
      <c r="I2123" s="1">
        <v>2020</v>
      </c>
      <c r="J2123" s="1">
        <v>2020</v>
      </c>
      <c r="K2123" s="1" t="s">
        <v>4914</v>
      </c>
      <c r="L2123" s="2" t="s">
        <v>32</v>
      </c>
      <c r="M2123" s="1">
        <v>20</v>
      </c>
      <c r="N2123" s="2" t="s">
        <v>45</v>
      </c>
      <c r="O2123" s="2" t="s">
        <v>46</v>
      </c>
      <c r="P2123" s="4">
        <v>-388</v>
      </c>
      <c r="Q2123" s="4">
        <v>-388</v>
      </c>
      <c r="R2123" s="4">
        <v>-231</v>
      </c>
      <c r="S2123" s="4">
        <v>-231</v>
      </c>
      <c r="T2123" s="5">
        <v>0</v>
      </c>
      <c r="U2123" s="5">
        <v>0</v>
      </c>
      <c r="V2123" s="5">
        <v>0</v>
      </c>
      <c r="W2123" s="5">
        <v>0</v>
      </c>
      <c r="X2123" s="5">
        <v>0</v>
      </c>
      <c r="Y2123" s="6">
        <v>0</v>
      </c>
    </row>
    <row r="2124" spans="1:25" ht="73" thickBot="1" x14ac:dyDescent="0.4">
      <c r="A2124" s="20" t="s">
        <v>1180</v>
      </c>
      <c r="B2124" s="1">
        <v>7</v>
      </c>
      <c r="C2124" s="2" t="s">
        <v>2187</v>
      </c>
      <c r="D2124" s="1">
        <v>937</v>
      </c>
      <c r="E2124" s="3" t="s">
        <v>2188</v>
      </c>
      <c r="F2124" s="1">
        <v>119000</v>
      </c>
      <c r="G2124" s="1" t="s">
        <v>27</v>
      </c>
      <c r="H2124" s="1" t="s">
        <v>28</v>
      </c>
      <c r="I2124" s="1">
        <v>2020</v>
      </c>
      <c r="J2124" s="1">
        <v>2020</v>
      </c>
      <c r="K2124" s="1" t="s">
        <v>4914</v>
      </c>
      <c r="L2124" s="2" t="s">
        <v>32</v>
      </c>
      <c r="M2124" s="1">
        <v>20</v>
      </c>
      <c r="N2124" s="2" t="s">
        <v>47</v>
      </c>
      <c r="O2124" s="2" t="s">
        <v>48</v>
      </c>
      <c r="P2124" s="4">
        <v>-11</v>
      </c>
      <c r="Q2124" s="4">
        <v>-11</v>
      </c>
      <c r="R2124" s="4">
        <v>0</v>
      </c>
      <c r="S2124" s="4">
        <v>0</v>
      </c>
      <c r="T2124" s="5">
        <v>0</v>
      </c>
      <c r="U2124" s="5">
        <v>0</v>
      </c>
      <c r="V2124" s="5">
        <v>0</v>
      </c>
      <c r="W2124" s="5">
        <v>0</v>
      </c>
      <c r="X2124" s="5">
        <v>0</v>
      </c>
      <c r="Y2124" s="6">
        <v>0</v>
      </c>
    </row>
    <row r="2125" spans="1:25" ht="145.5" thickBot="1" x14ac:dyDescent="0.4">
      <c r="A2125" s="20" t="s">
        <v>1180</v>
      </c>
      <c r="B2125" s="1">
        <v>7</v>
      </c>
      <c r="C2125" s="2" t="s">
        <v>2187</v>
      </c>
      <c r="D2125" s="1">
        <v>937</v>
      </c>
      <c r="E2125" s="3" t="s">
        <v>2188</v>
      </c>
      <c r="F2125" s="1">
        <v>119000</v>
      </c>
      <c r="G2125" s="1" t="s">
        <v>27</v>
      </c>
      <c r="H2125" s="1" t="s">
        <v>28</v>
      </c>
      <c r="I2125" s="1">
        <v>2020</v>
      </c>
      <c r="J2125" s="1">
        <v>2020</v>
      </c>
      <c r="K2125" s="1" t="s">
        <v>4914</v>
      </c>
      <c r="L2125" s="2" t="s">
        <v>49</v>
      </c>
      <c r="M2125" s="1">
        <v>40</v>
      </c>
      <c r="N2125" s="2" t="s">
        <v>2189</v>
      </c>
      <c r="O2125" s="2" t="s">
        <v>2190</v>
      </c>
      <c r="P2125" s="4">
        <v>293972</v>
      </c>
      <c r="Q2125" s="4">
        <v>95000</v>
      </c>
      <c r="R2125" s="4">
        <v>0</v>
      </c>
      <c r="S2125" s="4">
        <v>0</v>
      </c>
      <c r="T2125" s="5">
        <v>0</v>
      </c>
      <c r="U2125" s="5">
        <v>0</v>
      </c>
      <c r="V2125" s="5">
        <v>0</v>
      </c>
      <c r="W2125" s="5">
        <v>0</v>
      </c>
      <c r="X2125" s="5">
        <v>0</v>
      </c>
      <c r="Y2125" s="6">
        <v>0</v>
      </c>
    </row>
    <row r="2126" spans="1:25" ht="73" thickBot="1" x14ac:dyDescent="0.4">
      <c r="A2126" s="20" t="s">
        <v>1180</v>
      </c>
      <c r="B2126" s="1">
        <v>7</v>
      </c>
      <c r="C2126" s="2" t="s">
        <v>2187</v>
      </c>
      <c r="D2126" s="1">
        <v>937</v>
      </c>
      <c r="E2126" s="3" t="s">
        <v>2188</v>
      </c>
      <c r="F2126" s="1">
        <v>119000</v>
      </c>
      <c r="G2126" s="1" t="s">
        <v>27</v>
      </c>
      <c r="H2126" s="1" t="s">
        <v>28</v>
      </c>
      <c r="I2126" s="1">
        <v>2020</v>
      </c>
      <c r="J2126" s="1">
        <v>2020</v>
      </c>
      <c r="K2126" s="1" t="s">
        <v>4914</v>
      </c>
      <c r="L2126" s="2" t="s">
        <v>49</v>
      </c>
      <c r="M2126" s="1">
        <v>40</v>
      </c>
      <c r="N2126" s="2" t="s">
        <v>269</v>
      </c>
      <c r="O2126" s="2" t="s">
        <v>2191</v>
      </c>
      <c r="P2126" s="4">
        <v>0</v>
      </c>
      <c r="Q2126" s="4">
        <v>0</v>
      </c>
      <c r="R2126" s="4">
        <v>0</v>
      </c>
      <c r="S2126" s="4">
        <v>0</v>
      </c>
      <c r="T2126" s="5">
        <v>0</v>
      </c>
      <c r="U2126" s="5">
        <v>0</v>
      </c>
      <c r="V2126" s="5">
        <v>0</v>
      </c>
      <c r="W2126" s="5">
        <v>0</v>
      </c>
      <c r="X2126" s="5">
        <v>0</v>
      </c>
      <c r="Y2126" s="6">
        <v>0</v>
      </c>
    </row>
    <row r="2127" spans="1:25" ht="73" thickBot="1" x14ac:dyDescent="0.4">
      <c r="A2127" s="20" t="s">
        <v>1180</v>
      </c>
      <c r="B2127" s="1">
        <v>7</v>
      </c>
      <c r="C2127" s="2" t="s">
        <v>2187</v>
      </c>
      <c r="D2127" s="1">
        <v>937</v>
      </c>
      <c r="E2127" s="3" t="s">
        <v>2188</v>
      </c>
      <c r="F2127" s="1">
        <v>119000</v>
      </c>
      <c r="G2127" s="1" t="s">
        <v>58</v>
      </c>
      <c r="H2127" s="1" t="s">
        <v>59</v>
      </c>
      <c r="I2127" s="1" t="s">
        <v>60</v>
      </c>
      <c r="J2127" s="1">
        <v>2021</v>
      </c>
      <c r="K2127" s="1" t="s">
        <v>4915</v>
      </c>
      <c r="L2127" s="2" t="s">
        <v>206</v>
      </c>
      <c r="M2127" s="1">
        <v>30</v>
      </c>
      <c r="N2127" s="2" t="s">
        <v>275</v>
      </c>
      <c r="O2127" s="2" t="s">
        <v>276</v>
      </c>
      <c r="P2127" s="4">
        <v>-293972</v>
      </c>
      <c r="Q2127" s="4">
        <v>-95000</v>
      </c>
      <c r="R2127" s="4">
        <v>0</v>
      </c>
      <c r="S2127" s="4">
        <v>0</v>
      </c>
      <c r="T2127" s="5">
        <v>0</v>
      </c>
      <c r="U2127" s="5">
        <v>0</v>
      </c>
      <c r="V2127" s="5">
        <v>0</v>
      </c>
      <c r="W2127" s="5">
        <v>0</v>
      </c>
      <c r="X2127" s="5">
        <v>0</v>
      </c>
      <c r="Y2127" s="6">
        <v>0</v>
      </c>
    </row>
    <row r="2128" spans="1:25" ht="174.5" thickBot="1" x14ac:dyDescent="0.4">
      <c r="A2128" s="20" t="s">
        <v>1180</v>
      </c>
      <c r="B2128" s="1">
        <v>7</v>
      </c>
      <c r="C2128" s="2" t="s">
        <v>2187</v>
      </c>
      <c r="D2128" s="1">
        <v>937</v>
      </c>
      <c r="E2128" s="3" t="s">
        <v>2188</v>
      </c>
      <c r="F2128" s="1">
        <v>119000</v>
      </c>
      <c r="G2128" s="1" t="s">
        <v>58</v>
      </c>
      <c r="H2128" s="1" t="s">
        <v>59</v>
      </c>
      <c r="I2128" s="1" t="s">
        <v>60</v>
      </c>
      <c r="J2128" s="1">
        <v>2021</v>
      </c>
      <c r="K2128" s="1" t="s">
        <v>4915</v>
      </c>
      <c r="L2128" s="2" t="s">
        <v>49</v>
      </c>
      <c r="M2128" s="1">
        <v>40</v>
      </c>
      <c r="N2128" s="2" t="s">
        <v>2192</v>
      </c>
      <c r="O2128" s="2" t="s">
        <v>2193</v>
      </c>
      <c r="P2128" s="4">
        <v>0</v>
      </c>
      <c r="Q2128" s="4">
        <v>388972</v>
      </c>
      <c r="R2128" s="4">
        <v>0</v>
      </c>
      <c r="S2128" s="4">
        <v>0</v>
      </c>
      <c r="T2128" s="5">
        <v>0</v>
      </c>
      <c r="U2128" s="5">
        <v>0</v>
      </c>
      <c r="V2128" s="5">
        <v>0</v>
      </c>
      <c r="W2128" s="5">
        <v>0</v>
      </c>
      <c r="X2128" s="5">
        <v>0</v>
      </c>
      <c r="Y2128" s="6">
        <v>0</v>
      </c>
    </row>
    <row r="2129" spans="1:25" ht="73" thickBot="1" x14ac:dyDescent="0.4">
      <c r="A2129" s="20" t="s">
        <v>1180</v>
      </c>
      <c r="B2129" s="1">
        <v>7</v>
      </c>
      <c r="C2129" s="2" t="s">
        <v>2194</v>
      </c>
      <c r="D2129" s="1">
        <v>948</v>
      </c>
      <c r="E2129" s="3" t="s">
        <v>2195</v>
      </c>
      <c r="F2129" s="1">
        <v>120000</v>
      </c>
      <c r="G2129" s="1" t="s">
        <v>27</v>
      </c>
      <c r="H2129" s="1" t="s">
        <v>28</v>
      </c>
      <c r="I2129" s="1">
        <v>2020</v>
      </c>
      <c r="J2129" s="1">
        <v>2020</v>
      </c>
      <c r="K2129" s="1" t="s">
        <v>4914</v>
      </c>
      <c r="L2129" s="2" t="s">
        <v>29</v>
      </c>
      <c r="M2129" s="1">
        <v>10</v>
      </c>
      <c r="N2129" s="2" t="s">
        <v>30</v>
      </c>
      <c r="O2129" s="2" t="s">
        <v>31</v>
      </c>
      <c r="P2129" s="4">
        <v>2100046</v>
      </c>
      <c r="Q2129" s="4">
        <v>2100046</v>
      </c>
      <c r="R2129" s="4">
        <v>7537183</v>
      </c>
      <c r="S2129" s="4">
        <v>7537183</v>
      </c>
      <c r="T2129" s="5">
        <v>30</v>
      </c>
      <c r="U2129" s="5">
        <v>30</v>
      </c>
      <c r="V2129" s="5">
        <v>5</v>
      </c>
      <c r="W2129" s="5">
        <v>5</v>
      </c>
      <c r="X2129" s="5">
        <v>35</v>
      </c>
      <c r="Y2129" s="6">
        <v>35</v>
      </c>
    </row>
    <row r="2130" spans="1:25" ht="87.5" thickBot="1" x14ac:dyDescent="0.4">
      <c r="A2130" s="20" t="s">
        <v>1180</v>
      </c>
      <c r="B2130" s="1">
        <v>7</v>
      </c>
      <c r="C2130" s="2" t="s">
        <v>2194</v>
      </c>
      <c r="D2130" s="1">
        <v>948</v>
      </c>
      <c r="E2130" s="3" t="s">
        <v>2195</v>
      </c>
      <c r="F2130" s="1">
        <v>120000</v>
      </c>
      <c r="G2130" s="1" t="s">
        <v>27</v>
      </c>
      <c r="H2130" s="1" t="s">
        <v>28</v>
      </c>
      <c r="I2130" s="1">
        <v>2020</v>
      </c>
      <c r="J2130" s="1">
        <v>2020</v>
      </c>
      <c r="K2130" s="1" t="s">
        <v>4914</v>
      </c>
      <c r="L2130" s="2" t="s">
        <v>32</v>
      </c>
      <c r="M2130" s="1">
        <v>20</v>
      </c>
      <c r="N2130" s="2" t="s">
        <v>33</v>
      </c>
      <c r="O2130" s="2" t="s">
        <v>34</v>
      </c>
      <c r="P2130" s="4">
        <v>23161</v>
      </c>
      <c r="Q2130" s="4">
        <v>23161</v>
      </c>
      <c r="R2130" s="4">
        <v>7343</v>
      </c>
      <c r="S2130" s="4">
        <v>7343</v>
      </c>
      <c r="T2130" s="5">
        <v>0</v>
      </c>
      <c r="U2130" s="5">
        <v>0</v>
      </c>
      <c r="V2130" s="5">
        <v>0</v>
      </c>
      <c r="W2130" s="5">
        <v>0</v>
      </c>
      <c r="X2130" s="5">
        <v>0</v>
      </c>
      <c r="Y2130" s="6">
        <v>0</v>
      </c>
    </row>
    <row r="2131" spans="1:25" ht="73" thickBot="1" x14ac:dyDescent="0.4">
      <c r="A2131" s="20" t="s">
        <v>1180</v>
      </c>
      <c r="B2131" s="1">
        <v>7</v>
      </c>
      <c r="C2131" s="2" t="s">
        <v>2194</v>
      </c>
      <c r="D2131" s="1">
        <v>948</v>
      </c>
      <c r="E2131" s="3" t="s">
        <v>2195</v>
      </c>
      <c r="F2131" s="1">
        <v>120000</v>
      </c>
      <c r="G2131" s="1" t="s">
        <v>27</v>
      </c>
      <c r="H2131" s="1" t="s">
        <v>28</v>
      </c>
      <c r="I2131" s="1">
        <v>2020</v>
      </c>
      <c r="J2131" s="1">
        <v>2020</v>
      </c>
      <c r="K2131" s="1" t="s">
        <v>4914</v>
      </c>
      <c r="L2131" s="2" t="s">
        <v>32</v>
      </c>
      <c r="M2131" s="1">
        <v>20</v>
      </c>
      <c r="N2131" s="2" t="s">
        <v>35</v>
      </c>
      <c r="O2131" s="2" t="s">
        <v>36</v>
      </c>
      <c r="P2131" s="4">
        <v>32587</v>
      </c>
      <c r="Q2131" s="4">
        <v>32587</v>
      </c>
      <c r="R2131" s="4">
        <v>10327</v>
      </c>
      <c r="S2131" s="4">
        <v>10327</v>
      </c>
      <c r="T2131" s="5">
        <v>0</v>
      </c>
      <c r="U2131" s="5">
        <v>0</v>
      </c>
      <c r="V2131" s="5">
        <v>0</v>
      </c>
      <c r="W2131" s="5">
        <v>0</v>
      </c>
      <c r="X2131" s="5">
        <v>0</v>
      </c>
      <c r="Y2131" s="6">
        <v>0</v>
      </c>
    </row>
    <row r="2132" spans="1:25" ht="87.5" thickBot="1" x14ac:dyDescent="0.4">
      <c r="A2132" s="20" t="s">
        <v>1180</v>
      </c>
      <c r="B2132" s="1">
        <v>7</v>
      </c>
      <c r="C2132" s="2" t="s">
        <v>2194</v>
      </c>
      <c r="D2132" s="1">
        <v>948</v>
      </c>
      <c r="E2132" s="3" t="s">
        <v>2195</v>
      </c>
      <c r="F2132" s="1">
        <v>120000</v>
      </c>
      <c r="G2132" s="1" t="s">
        <v>27</v>
      </c>
      <c r="H2132" s="1" t="s">
        <v>28</v>
      </c>
      <c r="I2132" s="1">
        <v>2020</v>
      </c>
      <c r="J2132" s="1">
        <v>2020</v>
      </c>
      <c r="K2132" s="1" t="s">
        <v>4914</v>
      </c>
      <c r="L2132" s="2" t="s">
        <v>32</v>
      </c>
      <c r="M2132" s="1">
        <v>20</v>
      </c>
      <c r="N2132" s="2" t="s">
        <v>342</v>
      </c>
      <c r="O2132" s="2" t="s">
        <v>343</v>
      </c>
      <c r="P2132" s="4">
        <v>2772</v>
      </c>
      <c r="Q2132" s="4">
        <v>2772</v>
      </c>
      <c r="R2132" s="4">
        <v>0</v>
      </c>
      <c r="S2132" s="4">
        <v>0</v>
      </c>
      <c r="T2132" s="5">
        <v>0</v>
      </c>
      <c r="U2132" s="5">
        <v>0</v>
      </c>
      <c r="V2132" s="5">
        <v>0</v>
      </c>
      <c r="W2132" s="5">
        <v>0</v>
      </c>
      <c r="X2132" s="5">
        <v>0</v>
      </c>
      <c r="Y2132" s="6">
        <v>0</v>
      </c>
    </row>
    <row r="2133" spans="1:25" ht="73" thickBot="1" x14ac:dyDescent="0.4">
      <c r="A2133" s="20" t="s">
        <v>1180</v>
      </c>
      <c r="B2133" s="1">
        <v>7</v>
      </c>
      <c r="C2133" s="2" t="s">
        <v>2194</v>
      </c>
      <c r="D2133" s="1">
        <v>948</v>
      </c>
      <c r="E2133" s="3" t="s">
        <v>2195</v>
      </c>
      <c r="F2133" s="1">
        <v>120000</v>
      </c>
      <c r="G2133" s="1" t="s">
        <v>27</v>
      </c>
      <c r="H2133" s="1" t="s">
        <v>28</v>
      </c>
      <c r="I2133" s="1">
        <v>2020</v>
      </c>
      <c r="J2133" s="1">
        <v>2020</v>
      </c>
      <c r="K2133" s="1" t="s">
        <v>4914</v>
      </c>
      <c r="L2133" s="2" t="s">
        <v>32</v>
      </c>
      <c r="M2133" s="1">
        <v>20</v>
      </c>
      <c r="N2133" s="2" t="s">
        <v>37</v>
      </c>
      <c r="O2133" s="2" t="s">
        <v>38</v>
      </c>
      <c r="P2133" s="4">
        <v>-332</v>
      </c>
      <c r="Q2133" s="4">
        <v>-332</v>
      </c>
      <c r="R2133" s="4">
        <v>-163</v>
      </c>
      <c r="S2133" s="4">
        <v>-163</v>
      </c>
      <c r="T2133" s="5">
        <v>0</v>
      </c>
      <c r="U2133" s="5">
        <v>0</v>
      </c>
      <c r="V2133" s="5">
        <v>0</v>
      </c>
      <c r="W2133" s="5">
        <v>0</v>
      </c>
      <c r="X2133" s="5">
        <v>0</v>
      </c>
      <c r="Y2133" s="6">
        <v>0</v>
      </c>
    </row>
    <row r="2134" spans="1:25" ht="87.5" thickBot="1" x14ac:dyDescent="0.4">
      <c r="A2134" s="20" t="s">
        <v>1180</v>
      </c>
      <c r="B2134" s="1">
        <v>7</v>
      </c>
      <c r="C2134" s="2" t="s">
        <v>2194</v>
      </c>
      <c r="D2134" s="1">
        <v>948</v>
      </c>
      <c r="E2134" s="3" t="s">
        <v>2195</v>
      </c>
      <c r="F2134" s="1">
        <v>120000</v>
      </c>
      <c r="G2134" s="1" t="s">
        <v>27</v>
      </c>
      <c r="H2134" s="1" t="s">
        <v>28</v>
      </c>
      <c r="I2134" s="1">
        <v>2020</v>
      </c>
      <c r="J2134" s="1">
        <v>2020</v>
      </c>
      <c r="K2134" s="1" t="s">
        <v>4914</v>
      </c>
      <c r="L2134" s="2" t="s">
        <v>32</v>
      </c>
      <c r="M2134" s="1">
        <v>20</v>
      </c>
      <c r="N2134" s="2" t="s">
        <v>39</v>
      </c>
      <c r="O2134" s="2" t="s">
        <v>40</v>
      </c>
      <c r="P2134" s="4">
        <v>-6</v>
      </c>
      <c r="Q2134" s="4">
        <v>-6</v>
      </c>
      <c r="R2134" s="4">
        <v>-631</v>
      </c>
      <c r="S2134" s="4">
        <v>-631</v>
      </c>
      <c r="T2134" s="5">
        <v>0</v>
      </c>
      <c r="U2134" s="5">
        <v>0</v>
      </c>
      <c r="V2134" s="5">
        <v>0</v>
      </c>
      <c r="W2134" s="5">
        <v>0</v>
      </c>
      <c r="X2134" s="5">
        <v>0</v>
      </c>
      <c r="Y2134" s="6">
        <v>0</v>
      </c>
    </row>
    <row r="2135" spans="1:25" ht="73" thickBot="1" x14ac:dyDescent="0.4">
      <c r="A2135" s="20" t="s">
        <v>1180</v>
      </c>
      <c r="B2135" s="1">
        <v>7</v>
      </c>
      <c r="C2135" s="2" t="s">
        <v>2194</v>
      </c>
      <c r="D2135" s="1">
        <v>948</v>
      </c>
      <c r="E2135" s="3" t="s">
        <v>2195</v>
      </c>
      <c r="F2135" s="1">
        <v>120000</v>
      </c>
      <c r="G2135" s="1" t="s">
        <v>27</v>
      </c>
      <c r="H2135" s="1" t="s">
        <v>28</v>
      </c>
      <c r="I2135" s="1">
        <v>2020</v>
      </c>
      <c r="J2135" s="1">
        <v>2020</v>
      </c>
      <c r="K2135" s="1" t="s">
        <v>4914</v>
      </c>
      <c r="L2135" s="2" t="s">
        <v>32</v>
      </c>
      <c r="M2135" s="1">
        <v>20</v>
      </c>
      <c r="N2135" s="2" t="s">
        <v>41</v>
      </c>
      <c r="O2135" s="2" t="s">
        <v>42</v>
      </c>
      <c r="P2135" s="4">
        <v>12358</v>
      </c>
      <c r="Q2135" s="4">
        <v>12358</v>
      </c>
      <c r="R2135" s="4">
        <v>0</v>
      </c>
      <c r="S2135" s="4">
        <v>0</v>
      </c>
      <c r="T2135" s="5">
        <v>0</v>
      </c>
      <c r="U2135" s="5">
        <v>0</v>
      </c>
      <c r="V2135" s="5">
        <v>0</v>
      </c>
      <c r="W2135" s="5">
        <v>0</v>
      </c>
      <c r="X2135" s="5">
        <v>0</v>
      </c>
      <c r="Y2135" s="6">
        <v>0</v>
      </c>
    </row>
    <row r="2136" spans="1:25" ht="87.5" thickBot="1" x14ac:dyDescent="0.4">
      <c r="A2136" s="20" t="s">
        <v>1180</v>
      </c>
      <c r="B2136" s="1">
        <v>7</v>
      </c>
      <c r="C2136" s="2" t="s">
        <v>2194</v>
      </c>
      <c r="D2136" s="1">
        <v>948</v>
      </c>
      <c r="E2136" s="3" t="s">
        <v>2195</v>
      </c>
      <c r="F2136" s="1">
        <v>120000</v>
      </c>
      <c r="G2136" s="1" t="s">
        <v>27</v>
      </c>
      <c r="H2136" s="1" t="s">
        <v>28</v>
      </c>
      <c r="I2136" s="1">
        <v>2020</v>
      </c>
      <c r="J2136" s="1">
        <v>2020</v>
      </c>
      <c r="K2136" s="1" t="s">
        <v>4914</v>
      </c>
      <c r="L2136" s="2" t="s">
        <v>32</v>
      </c>
      <c r="M2136" s="1">
        <v>20</v>
      </c>
      <c r="N2136" s="2" t="s">
        <v>43</v>
      </c>
      <c r="O2136" s="2" t="s">
        <v>44</v>
      </c>
      <c r="P2136" s="4">
        <v>286</v>
      </c>
      <c r="Q2136" s="4">
        <v>286</v>
      </c>
      <c r="R2136" s="4">
        <v>91</v>
      </c>
      <c r="S2136" s="4">
        <v>91</v>
      </c>
      <c r="T2136" s="5">
        <v>0</v>
      </c>
      <c r="U2136" s="5">
        <v>0</v>
      </c>
      <c r="V2136" s="5">
        <v>0</v>
      </c>
      <c r="W2136" s="5">
        <v>0</v>
      </c>
      <c r="X2136" s="5">
        <v>0</v>
      </c>
      <c r="Y2136" s="6">
        <v>0</v>
      </c>
    </row>
    <row r="2137" spans="1:25" ht="73" thickBot="1" x14ac:dyDescent="0.4">
      <c r="A2137" s="20" t="s">
        <v>1180</v>
      </c>
      <c r="B2137" s="1">
        <v>7</v>
      </c>
      <c r="C2137" s="2" t="s">
        <v>2194</v>
      </c>
      <c r="D2137" s="1">
        <v>948</v>
      </c>
      <c r="E2137" s="3" t="s">
        <v>2195</v>
      </c>
      <c r="F2137" s="1">
        <v>120000</v>
      </c>
      <c r="G2137" s="1" t="s">
        <v>27</v>
      </c>
      <c r="H2137" s="1" t="s">
        <v>28</v>
      </c>
      <c r="I2137" s="1">
        <v>2020</v>
      </c>
      <c r="J2137" s="1">
        <v>2020</v>
      </c>
      <c r="K2137" s="1" t="s">
        <v>4914</v>
      </c>
      <c r="L2137" s="2" t="s">
        <v>32</v>
      </c>
      <c r="M2137" s="1">
        <v>20</v>
      </c>
      <c r="N2137" s="2" t="s">
        <v>45</v>
      </c>
      <c r="O2137" s="2" t="s">
        <v>46</v>
      </c>
      <c r="P2137" s="4">
        <v>-286</v>
      </c>
      <c r="Q2137" s="4">
        <v>-286</v>
      </c>
      <c r="R2137" s="4">
        <v>-90</v>
      </c>
      <c r="S2137" s="4">
        <v>-90</v>
      </c>
      <c r="T2137" s="5">
        <v>0</v>
      </c>
      <c r="U2137" s="5">
        <v>0</v>
      </c>
      <c r="V2137" s="5">
        <v>0</v>
      </c>
      <c r="W2137" s="5">
        <v>0</v>
      </c>
      <c r="X2137" s="5">
        <v>0</v>
      </c>
      <c r="Y2137" s="6">
        <v>0</v>
      </c>
    </row>
    <row r="2138" spans="1:25" ht="73" thickBot="1" x14ac:dyDescent="0.4">
      <c r="A2138" s="20" t="s">
        <v>1180</v>
      </c>
      <c r="B2138" s="1">
        <v>7</v>
      </c>
      <c r="C2138" s="2" t="s">
        <v>2194</v>
      </c>
      <c r="D2138" s="1">
        <v>948</v>
      </c>
      <c r="E2138" s="3" t="s">
        <v>2195</v>
      </c>
      <c r="F2138" s="1">
        <v>120000</v>
      </c>
      <c r="G2138" s="1" t="s">
        <v>27</v>
      </c>
      <c r="H2138" s="1" t="s">
        <v>28</v>
      </c>
      <c r="I2138" s="1">
        <v>2020</v>
      </c>
      <c r="J2138" s="1">
        <v>2020</v>
      </c>
      <c r="K2138" s="1" t="s">
        <v>4914</v>
      </c>
      <c r="L2138" s="2" t="s">
        <v>32</v>
      </c>
      <c r="M2138" s="1">
        <v>20</v>
      </c>
      <c r="N2138" s="2" t="s">
        <v>47</v>
      </c>
      <c r="O2138" s="2" t="s">
        <v>48</v>
      </c>
      <c r="P2138" s="4">
        <v>414</v>
      </c>
      <c r="Q2138" s="4">
        <v>414</v>
      </c>
      <c r="R2138" s="4">
        <v>0</v>
      </c>
      <c r="S2138" s="4">
        <v>0</v>
      </c>
      <c r="T2138" s="5">
        <v>0</v>
      </c>
      <c r="U2138" s="5">
        <v>0</v>
      </c>
      <c r="V2138" s="5">
        <v>0</v>
      </c>
      <c r="W2138" s="5">
        <v>0</v>
      </c>
      <c r="X2138" s="5">
        <v>0</v>
      </c>
      <c r="Y2138" s="6">
        <v>0</v>
      </c>
    </row>
    <row r="2139" spans="1:25" ht="102" thickBot="1" x14ac:dyDescent="0.4">
      <c r="A2139" s="20" t="s">
        <v>1180</v>
      </c>
      <c r="B2139" s="1">
        <v>7</v>
      </c>
      <c r="C2139" s="2" t="s">
        <v>2194</v>
      </c>
      <c r="D2139" s="1">
        <v>948</v>
      </c>
      <c r="E2139" s="3" t="s">
        <v>2195</v>
      </c>
      <c r="F2139" s="1">
        <v>120000</v>
      </c>
      <c r="G2139" s="1" t="s">
        <v>27</v>
      </c>
      <c r="H2139" s="1" t="s">
        <v>28</v>
      </c>
      <c r="I2139" s="1">
        <v>2020</v>
      </c>
      <c r="J2139" s="1">
        <v>2020</v>
      </c>
      <c r="K2139" s="1" t="s">
        <v>4914</v>
      </c>
      <c r="L2139" s="2" t="s">
        <v>206</v>
      </c>
      <c r="M2139" s="1">
        <v>30</v>
      </c>
      <c r="N2139" s="2" t="s">
        <v>2196</v>
      </c>
      <c r="O2139" s="2" t="s">
        <v>2197</v>
      </c>
      <c r="P2139" s="4">
        <v>0</v>
      </c>
      <c r="Q2139" s="4">
        <v>0</v>
      </c>
      <c r="R2139" s="4">
        <v>-6338410</v>
      </c>
      <c r="S2139" s="4">
        <v>-6338410</v>
      </c>
      <c r="T2139" s="5">
        <v>0</v>
      </c>
      <c r="U2139" s="5">
        <v>0</v>
      </c>
      <c r="V2139" s="5">
        <v>-2</v>
      </c>
      <c r="W2139" s="5">
        <v>-2</v>
      </c>
      <c r="X2139" s="5">
        <v>-2</v>
      </c>
      <c r="Y2139" s="6">
        <v>-2</v>
      </c>
    </row>
    <row r="2140" spans="1:25" ht="116.5" thickBot="1" x14ac:dyDescent="0.4">
      <c r="A2140" s="20" t="s">
        <v>1180</v>
      </c>
      <c r="B2140" s="1">
        <v>7</v>
      </c>
      <c r="C2140" s="2" t="s">
        <v>2194</v>
      </c>
      <c r="D2140" s="1">
        <v>948</v>
      </c>
      <c r="E2140" s="3" t="s">
        <v>2195</v>
      </c>
      <c r="F2140" s="1">
        <v>120000</v>
      </c>
      <c r="G2140" s="1" t="s">
        <v>27</v>
      </c>
      <c r="H2140" s="1" t="s">
        <v>28</v>
      </c>
      <c r="I2140" s="1">
        <v>2020</v>
      </c>
      <c r="J2140" s="1">
        <v>2020</v>
      </c>
      <c r="K2140" s="1" t="s">
        <v>4914</v>
      </c>
      <c r="L2140" s="2" t="s">
        <v>49</v>
      </c>
      <c r="M2140" s="1">
        <v>40</v>
      </c>
      <c r="N2140" s="2" t="s">
        <v>2198</v>
      </c>
      <c r="O2140" s="2" t="s">
        <v>2199</v>
      </c>
      <c r="P2140" s="4">
        <v>500000</v>
      </c>
      <c r="Q2140" s="4">
        <v>500000</v>
      </c>
      <c r="R2140" s="4">
        <v>0</v>
      </c>
      <c r="S2140" s="4">
        <v>0</v>
      </c>
      <c r="T2140" s="5">
        <v>0</v>
      </c>
      <c r="U2140" s="5">
        <v>0</v>
      </c>
      <c r="V2140" s="5">
        <v>0</v>
      </c>
      <c r="W2140" s="5">
        <v>0</v>
      </c>
      <c r="X2140" s="5">
        <v>0</v>
      </c>
      <c r="Y2140" s="6">
        <v>0</v>
      </c>
    </row>
    <row r="2141" spans="1:25" ht="44" thickBot="1" x14ac:dyDescent="0.4">
      <c r="A2141" s="20" t="s">
        <v>1180</v>
      </c>
      <c r="B2141" s="1">
        <v>7</v>
      </c>
      <c r="C2141" s="2" t="s">
        <v>2194</v>
      </c>
      <c r="D2141" s="1">
        <v>948</v>
      </c>
      <c r="E2141" s="3" t="s">
        <v>2195</v>
      </c>
      <c r="F2141" s="1">
        <v>120000</v>
      </c>
      <c r="G2141" s="1" t="s">
        <v>27</v>
      </c>
      <c r="H2141" s="1" t="s">
        <v>28</v>
      </c>
      <c r="I2141" s="1">
        <v>2020</v>
      </c>
      <c r="J2141" s="1">
        <v>2020</v>
      </c>
      <c r="K2141" s="1" t="s">
        <v>4914</v>
      </c>
      <c r="L2141" s="2" t="s">
        <v>49</v>
      </c>
      <c r="M2141" s="1">
        <v>40</v>
      </c>
      <c r="N2141" s="2" t="s">
        <v>2200</v>
      </c>
      <c r="O2141" s="2" t="s">
        <v>2201</v>
      </c>
      <c r="P2141" s="4">
        <v>95000</v>
      </c>
      <c r="Q2141" s="4">
        <v>95000</v>
      </c>
      <c r="R2141" s="4">
        <v>0</v>
      </c>
      <c r="S2141" s="4">
        <v>0</v>
      </c>
      <c r="T2141" s="5">
        <v>0</v>
      </c>
      <c r="U2141" s="5">
        <v>0</v>
      </c>
      <c r="V2141" s="5">
        <v>0</v>
      </c>
      <c r="W2141" s="5">
        <v>0</v>
      </c>
      <c r="X2141" s="5">
        <v>0</v>
      </c>
      <c r="Y2141" s="6">
        <v>0</v>
      </c>
    </row>
    <row r="2142" spans="1:25" ht="73" thickBot="1" x14ac:dyDescent="0.4">
      <c r="A2142" s="20" t="s">
        <v>1180</v>
      </c>
      <c r="B2142" s="1">
        <v>7</v>
      </c>
      <c r="C2142" s="2" t="s">
        <v>2194</v>
      </c>
      <c r="D2142" s="1">
        <v>948</v>
      </c>
      <c r="E2142" s="3" t="s">
        <v>2195</v>
      </c>
      <c r="F2142" s="1">
        <v>120000</v>
      </c>
      <c r="G2142" s="1" t="s">
        <v>27</v>
      </c>
      <c r="H2142" s="1" t="s">
        <v>28</v>
      </c>
      <c r="I2142" s="1">
        <v>2020</v>
      </c>
      <c r="J2142" s="1">
        <v>2020</v>
      </c>
      <c r="K2142" s="1" t="s">
        <v>4914</v>
      </c>
      <c r="L2142" s="2" t="s">
        <v>49</v>
      </c>
      <c r="M2142" s="1">
        <v>40</v>
      </c>
      <c r="N2142" s="2" t="s">
        <v>269</v>
      </c>
      <c r="O2142" s="2" t="s">
        <v>2202</v>
      </c>
      <c r="P2142" s="4">
        <v>0</v>
      </c>
      <c r="Q2142" s="4">
        <v>0</v>
      </c>
      <c r="R2142" s="4">
        <v>0</v>
      </c>
      <c r="S2142" s="4">
        <v>0</v>
      </c>
      <c r="T2142" s="5">
        <v>0</v>
      </c>
      <c r="U2142" s="5">
        <v>0</v>
      </c>
      <c r="V2142" s="5">
        <v>0</v>
      </c>
      <c r="W2142" s="5">
        <v>0</v>
      </c>
      <c r="X2142" s="5">
        <v>0</v>
      </c>
      <c r="Y2142" s="6">
        <v>0</v>
      </c>
    </row>
    <row r="2143" spans="1:25" ht="73" thickBot="1" x14ac:dyDescent="0.4">
      <c r="A2143" s="20" t="s">
        <v>1180</v>
      </c>
      <c r="B2143" s="1">
        <v>7</v>
      </c>
      <c r="C2143" s="2" t="s">
        <v>2194</v>
      </c>
      <c r="D2143" s="1">
        <v>948</v>
      </c>
      <c r="E2143" s="3" t="s">
        <v>2195</v>
      </c>
      <c r="F2143" s="1">
        <v>120000</v>
      </c>
      <c r="G2143" s="1" t="s">
        <v>58</v>
      </c>
      <c r="H2143" s="1" t="s">
        <v>59</v>
      </c>
      <c r="I2143" s="1" t="s">
        <v>60</v>
      </c>
      <c r="J2143" s="1">
        <v>2021</v>
      </c>
      <c r="K2143" s="1" t="s">
        <v>4915</v>
      </c>
      <c r="L2143" s="2" t="s">
        <v>206</v>
      </c>
      <c r="M2143" s="1">
        <v>30</v>
      </c>
      <c r="N2143" s="2" t="s">
        <v>275</v>
      </c>
      <c r="O2143" s="2" t="s">
        <v>276</v>
      </c>
      <c r="P2143" s="4">
        <v>-595000</v>
      </c>
      <c r="Q2143" s="4">
        <v>-595000</v>
      </c>
      <c r="R2143" s="4">
        <v>0</v>
      </c>
      <c r="S2143" s="4">
        <v>0</v>
      </c>
      <c r="T2143" s="5">
        <v>0</v>
      </c>
      <c r="U2143" s="5">
        <v>0</v>
      </c>
      <c r="V2143" s="5">
        <v>0</v>
      </c>
      <c r="W2143" s="5">
        <v>0</v>
      </c>
      <c r="X2143" s="5">
        <v>0</v>
      </c>
      <c r="Y2143" s="6">
        <v>0</v>
      </c>
    </row>
    <row r="2144" spans="1:25" ht="102" thickBot="1" x14ac:dyDescent="0.4">
      <c r="A2144" s="20" t="s">
        <v>1180</v>
      </c>
      <c r="B2144" s="1">
        <v>7</v>
      </c>
      <c r="C2144" s="2" t="s">
        <v>2194</v>
      </c>
      <c r="D2144" s="1">
        <v>948</v>
      </c>
      <c r="E2144" s="3" t="s">
        <v>2195</v>
      </c>
      <c r="F2144" s="1">
        <v>120000</v>
      </c>
      <c r="G2144" s="1" t="s">
        <v>58</v>
      </c>
      <c r="H2144" s="1" t="s">
        <v>59</v>
      </c>
      <c r="I2144" s="1" t="s">
        <v>60</v>
      </c>
      <c r="J2144" s="1">
        <v>2021</v>
      </c>
      <c r="K2144" s="1" t="s">
        <v>4915</v>
      </c>
      <c r="L2144" s="2" t="s">
        <v>49</v>
      </c>
      <c r="M2144" s="1">
        <v>40</v>
      </c>
      <c r="N2144" s="2" t="s">
        <v>2203</v>
      </c>
      <c r="O2144" s="2" t="s">
        <v>2204</v>
      </c>
      <c r="P2144" s="4">
        <v>0</v>
      </c>
      <c r="Q2144" s="4">
        <v>1000000</v>
      </c>
      <c r="R2144" s="4">
        <v>0</v>
      </c>
      <c r="S2144" s="4">
        <v>0</v>
      </c>
      <c r="T2144" s="5">
        <v>0</v>
      </c>
      <c r="U2144" s="5">
        <v>0</v>
      </c>
      <c r="V2144" s="5">
        <v>0</v>
      </c>
      <c r="W2144" s="5">
        <v>0</v>
      </c>
      <c r="X2144" s="5">
        <v>0</v>
      </c>
      <c r="Y2144" s="6">
        <v>0</v>
      </c>
    </row>
    <row r="2145" spans="1:25" ht="44" thickBot="1" x14ac:dyDescent="0.4">
      <c r="A2145" s="20" t="s">
        <v>1180</v>
      </c>
      <c r="B2145" s="1">
        <v>7</v>
      </c>
      <c r="C2145" s="2" t="s">
        <v>2194</v>
      </c>
      <c r="D2145" s="1">
        <v>948</v>
      </c>
      <c r="E2145" s="3" t="s">
        <v>2195</v>
      </c>
      <c r="F2145" s="1">
        <v>120000</v>
      </c>
      <c r="G2145" s="1" t="s">
        <v>58</v>
      </c>
      <c r="H2145" s="1" t="s">
        <v>59</v>
      </c>
      <c r="I2145" s="1" t="s">
        <v>60</v>
      </c>
      <c r="J2145" s="1">
        <v>2021</v>
      </c>
      <c r="K2145" s="1" t="s">
        <v>4915</v>
      </c>
      <c r="L2145" s="2" t="s">
        <v>49</v>
      </c>
      <c r="M2145" s="1">
        <v>40</v>
      </c>
      <c r="N2145" s="2" t="s">
        <v>2205</v>
      </c>
      <c r="O2145" s="2" t="s">
        <v>2206</v>
      </c>
      <c r="P2145" s="4">
        <v>0</v>
      </c>
      <c r="Q2145" s="4">
        <v>95000</v>
      </c>
      <c r="R2145" s="4">
        <v>0</v>
      </c>
      <c r="S2145" s="4">
        <v>0</v>
      </c>
      <c r="T2145" s="5">
        <v>0</v>
      </c>
      <c r="U2145" s="5">
        <v>0</v>
      </c>
      <c r="V2145" s="5">
        <v>0</v>
      </c>
      <c r="W2145" s="5">
        <v>0</v>
      </c>
      <c r="X2145" s="5">
        <v>0</v>
      </c>
      <c r="Y2145" s="6">
        <v>0</v>
      </c>
    </row>
    <row r="2146" spans="1:25" ht="73" thickBot="1" x14ac:dyDescent="0.4">
      <c r="A2146" s="20" t="s">
        <v>1180</v>
      </c>
      <c r="B2146" s="1">
        <v>7</v>
      </c>
      <c r="C2146" s="2" t="s">
        <v>2207</v>
      </c>
      <c r="D2146" s="1">
        <v>936</v>
      </c>
      <c r="E2146" s="3" t="s">
        <v>2208</v>
      </c>
      <c r="F2146" s="1">
        <v>121000</v>
      </c>
      <c r="G2146" s="1" t="s">
        <v>27</v>
      </c>
      <c r="H2146" s="1" t="s">
        <v>28</v>
      </c>
      <c r="I2146" s="1">
        <v>2020</v>
      </c>
      <c r="J2146" s="1">
        <v>2020</v>
      </c>
      <c r="K2146" s="1" t="s">
        <v>4914</v>
      </c>
      <c r="L2146" s="2" t="s">
        <v>29</v>
      </c>
      <c r="M2146" s="1">
        <v>10</v>
      </c>
      <c r="N2146" s="2" t="s">
        <v>30</v>
      </c>
      <c r="O2146" s="2" t="s">
        <v>31</v>
      </c>
      <c r="P2146" s="4">
        <v>1775439</v>
      </c>
      <c r="Q2146" s="4">
        <v>1775439</v>
      </c>
      <c r="R2146" s="4">
        <v>0</v>
      </c>
      <c r="S2146" s="4">
        <v>0</v>
      </c>
      <c r="T2146" s="5">
        <v>0</v>
      </c>
      <c r="U2146" s="5">
        <v>0</v>
      </c>
      <c r="V2146" s="5">
        <v>0</v>
      </c>
      <c r="W2146" s="5">
        <v>0</v>
      </c>
      <c r="X2146" s="5">
        <v>0</v>
      </c>
      <c r="Y2146" s="6">
        <v>0</v>
      </c>
    </row>
    <row r="2147" spans="1:25" ht="73" thickBot="1" x14ac:dyDescent="0.4">
      <c r="A2147" s="20" t="s">
        <v>1180</v>
      </c>
      <c r="B2147" s="1">
        <v>7</v>
      </c>
      <c r="C2147" s="2" t="s">
        <v>2207</v>
      </c>
      <c r="D2147" s="1">
        <v>936</v>
      </c>
      <c r="E2147" s="3" t="s">
        <v>2208</v>
      </c>
      <c r="F2147" s="1">
        <v>121000</v>
      </c>
      <c r="G2147" s="1" t="s">
        <v>27</v>
      </c>
      <c r="H2147" s="1" t="s">
        <v>28</v>
      </c>
      <c r="I2147" s="1">
        <v>2020</v>
      </c>
      <c r="J2147" s="1">
        <v>2020</v>
      </c>
      <c r="K2147" s="1" t="s">
        <v>4914</v>
      </c>
      <c r="L2147" s="2" t="s">
        <v>32</v>
      </c>
      <c r="M2147" s="1">
        <v>20</v>
      </c>
      <c r="N2147" s="2" t="s">
        <v>37</v>
      </c>
      <c r="O2147" s="2" t="s">
        <v>38</v>
      </c>
      <c r="P2147" s="4">
        <v>-1</v>
      </c>
      <c r="Q2147" s="4">
        <v>-1</v>
      </c>
      <c r="R2147" s="4">
        <v>0</v>
      </c>
      <c r="S2147" s="4">
        <v>0</v>
      </c>
      <c r="T2147" s="5">
        <v>0</v>
      </c>
      <c r="U2147" s="5">
        <v>0</v>
      </c>
      <c r="V2147" s="5">
        <v>0</v>
      </c>
      <c r="W2147" s="5">
        <v>0</v>
      </c>
      <c r="X2147" s="5">
        <v>0</v>
      </c>
      <c r="Y2147" s="6">
        <v>0</v>
      </c>
    </row>
    <row r="2148" spans="1:25" ht="87.5" thickBot="1" x14ac:dyDescent="0.4">
      <c r="A2148" s="20" t="s">
        <v>1180</v>
      </c>
      <c r="B2148" s="1">
        <v>7</v>
      </c>
      <c r="C2148" s="2" t="s">
        <v>2207</v>
      </c>
      <c r="D2148" s="1">
        <v>936</v>
      </c>
      <c r="E2148" s="3" t="s">
        <v>2208</v>
      </c>
      <c r="F2148" s="1">
        <v>121000</v>
      </c>
      <c r="G2148" s="1" t="s">
        <v>27</v>
      </c>
      <c r="H2148" s="1" t="s">
        <v>28</v>
      </c>
      <c r="I2148" s="1">
        <v>2020</v>
      </c>
      <c r="J2148" s="1">
        <v>2020</v>
      </c>
      <c r="K2148" s="1" t="s">
        <v>4914</v>
      </c>
      <c r="L2148" s="2" t="s">
        <v>32</v>
      </c>
      <c r="M2148" s="1">
        <v>20</v>
      </c>
      <c r="N2148" s="2" t="s">
        <v>39</v>
      </c>
      <c r="O2148" s="2" t="s">
        <v>40</v>
      </c>
      <c r="P2148" s="4">
        <v>1</v>
      </c>
      <c r="Q2148" s="4">
        <v>1</v>
      </c>
      <c r="R2148" s="4">
        <v>0</v>
      </c>
      <c r="S2148" s="4">
        <v>0</v>
      </c>
      <c r="T2148" s="5">
        <v>0</v>
      </c>
      <c r="U2148" s="5">
        <v>0</v>
      </c>
      <c r="V2148" s="5">
        <v>0</v>
      </c>
      <c r="W2148" s="5">
        <v>0</v>
      </c>
      <c r="X2148" s="5">
        <v>0</v>
      </c>
      <c r="Y2148" s="6">
        <v>0</v>
      </c>
    </row>
    <row r="2149" spans="1:25" ht="189" thickBot="1" x14ac:dyDescent="0.4">
      <c r="A2149" s="20" t="s">
        <v>1180</v>
      </c>
      <c r="B2149" s="1">
        <v>7</v>
      </c>
      <c r="C2149" s="2" t="s">
        <v>2207</v>
      </c>
      <c r="D2149" s="1">
        <v>936</v>
      </c>
      <c r="E2149" s="3" t="s">
        <v>2208</v>
      </c>
      <c r="F2149" s="1">
        <v>121000</v>
      </c>
      <c r="G2149" s="1" t="s">
        <v>27</v>
      </c>
      <c r="H2149" s="1" t="s">
        <v>28</v>
      </c>
      <c r="I2149" s="1">
        <v>2020</v>
      </c>
      <c r="J2149" s="1">
        <v>2020</v>
      </c>
      <c r="K2149" s="1" t="s">
        <v>4914</v>
      </c>
      <c r="L2149" s="2" t="s">
        <v>206</v>
      </c>
      <c r="M2149" s="1">
        <v>30</v>
      </c>
      <c r="N2149" s="2" t="s">
        <v>2209</v>
      </c>
      <c r="O2149" s="2" t="s">
        <v>2210</v>
      </c>
      <c r="P2149" s="4">
        <v>750000</v>
      </c>
      <c r="Q2149" s="4">
        <v>750000</v>
      </c>
      <c r="R2149" s="4">
        <v>0</v>
      </c>
      <c r="S2149" s="4">
        <v>0</v>
      </c>
      <c r="T2149" s="5">
        <v>0</v>
      </c>
      <c r="U2149" s="5">
        <v>0</v>
      </c>
      <c r="V2149" s="5">
        <v>0</v>
      </c>
      <c r="W2149" s="5">
        <v>0</v>
      </c>
      <c r="X2149" s="5">
        <v>0</v>
      </c>
      <c r="Y2149" s="6">
        <v>0</v>
      </c>
    </row>
    <row r="2150" spans="1:25" ht="73" thickBot="1" x14ac:dyDescent="0.4">
      <c r="A2150" s="20" t="s">
        <v>1180</v>
      </c>
      <c r="B2150" s="1">
        <v>7</v>
      </c>
      <c r="C2150" s="2" t="s">
        <v>2207</v>
      </c>
      <c r="D2150" s="1">
        <v>936</v>
      </c>
      <c r="E2150" s="3" t="s">
        <v>2208</v>
      </c>
      <c r="F2150" s="1">
        <v>121000</v>
      </c>
      <c r="G2150" s="1" t="s">
        <v>27</v>
      </c>
      <c r="H2150" s="1" t="s">
        <v>28</v>
      </c>
      <c r="I2150" s="1">
        <v>2020</v>
      </c>
      <c r="J2150" s="1">
        <v>2020</v>
      </c>
      <c r="K2150" s="1" t="s">
        <v>4914</v>
      </c>
      <c r="L2150" s="2" t="s">
        <v>206</v>
      </c>
      <c r="M2150" s="1">
        <v>30</v>
      </c>
      <c r="N2150" s="2" t="s">
        <v>2211</v>
      </c>
      <c r="O2150" s="2" t="s">
        <v>2212</v>
      </c>
      <c r="P2150" s="4">
        <v>2500000</v>
      </c>
      <c r="Q2150" s="4">
        <v>2500000</v>
      </c>
      <c r="R2150" s="4">
        <v>0</v>
      </c>
      <c r="S2150" s="4">
        <v>0</v>
      </c>
      <c r="T2150" s="5">
        <v>0</v>
      </c>
      <c r="U2150" s="5">
        <v>0</v>
      </c>
      <c r="V2150" s="5">
        <v>0</v>
      </c>
      <c r="W2150" s="5">
        <v>0</v>
      </c>
      <c r="X2150" s="5">
        <v>0</v>
      </c>
      <c r="Y2150" s="6">
        <v>0</v>
      </c>
    </row>
    <row r="2151" spans="1:25" ht="116.5" thickBot="1" x14ac:dyDescent="0.4">
      <c r="A2151" s="20" t="s">
        <v>1180</v>
      </c>
      <c r="B2151" s="1">
        <v>7</v>
      </c>
      <c r="C2151" s="2" t="s">
        <v>2207</v>
      </c>
      <c r="D2151" s="1">
        <v>936</v>
      </c>
      <c r="E2151" s="3" t="s">
        <v>2208</v>
      </c>
      <c r="F2151" s="1">
        <v>121000</v>
      </c>
      <c r="G2151" s="1" t="s">
        <v>27</v>
      </c>
      <c r="H2151" s="1" t="s">
        <v>28</v>
      </c>
      <c r="I2151" s="1">
        <v>2020</v>
      </c>
      <c r="J2151" s="1">
        <v>2020</v>
      </c>
      <c r="K2151" s="1" t="s">
        <v>4914</v>
      </c>
      <c r="L2151" s="2" t="s">
        <v>49</v>
      </c>
      <c r="M2151" s="1">
        <v>40</v>
      </c>
      <c r="N2151" s="2" t="s">
        <v>2213</v>
      </c>
      <c r="O2151" s="2" t="s">
        <v>2214</v>
      </c>
      <c r="P2151" s="4">
        <v>-3227756</v>
      </c>
      <c r="Q2151" s="4">
        <v>-3227756</v>
      </c>
      <c r="R2151" s="4">
        <v>0</v>
      </c>
      <c r="S2151" s="4">
        <v>0</v>
      </c>
      <c r="T2151" s="5">
        <v>0</v>
      </c>
      <c r="U2151" s="5">
        <v>0</v>
      </c>
      <c r="V2151" s="5">
        <v>0</v>
      </c>
      <c r="W2151" s="5">
        <v>0</v>
      </c>
      <c r="X2151" s="5">
        <v>0</v>
      </c>
      <c r="Y2151" s="6">
        <v>0</v>
      </c>
    </row>
    <row r="2152" spans="1:25" ht="73" thickBot="1" x14ac:dyDescent="0.4">
      <c r="A2152" s="20" t="s">
        <v>1180</v>
      </c>
      <c r="B2152" s="1">
        <v>7</v>
      </c>
      <c r="C2152" s="2" t="s">
        <v>2207</v>
      </c>
      <c r="D2152" s="1">
        <v>936</v>
      </c>
      <c r="E2152" s="3" t="s">
        <v>2208</v>
      </c>
      <c r="F2152" s="1">
        <v>121000</v>
      </c>
      <c r="G2152" s="1" t="s">
        <v>27</v>
      </c>
      <c r="H2152" s="1" t="s">
        <v>28</v>
      </c>
      <c r="I2152" s="1">
        <v>2020</v>
      </c>
      <c r="J2152" s="1">
        <v>2020</v>
      </c>
      <c r="K2152" s="1" t="s">
        <v>4914</v>
      </c>
      <c r="L2152" s="2" t="s">
        <v>49</v>
      </c>
      <c r="M2152" s="1">
        <v>40</v>
      </c>
      <c r="N2152" s="2" t="s">
        <v>269</v>
      </c>
      <c r="O2152" s="2" t="s">
        <v>2215</v>
      </c>
      <c r="P2152" s="4">
        <v>0</v>
      </c>
      <c r="Q2152" s="4">
        <v>0</v>
      </c>
      <c r="R2152" s="4">
        <v>0</v>
      </c>
      <c r="S2152" s="4">
        <v>0</v>
      </c>
      <c r="T2152" s="5">
        <v>0</v>
      </c>
      <c r="U2152" s="5">
        <v>0</v>
      </c>
      <c r="V2152" s="5">
        <v>0</v>
      </c>
      <c r="W2152" s="5">
        <v>0</v>
      </c>
      <c r="X2152" s="5">
        <v>0</v>
      </c>
      <c r="Y2152" s="6">
        <v>0</v>
      </c>
    </row>
    <row r="2153" spans="1:25" ht="73" thickBot="1" x14ac:dyDescent="0.4">
      <c r="A2153" s="20" t="s">
        <v>1180</v>
      </c>
      <c r="B2153" s="1">
        <v>7</v>
      </c>
      <c r="C2153" s="2" t="s">
        <v>2207</v>
      </c>
      <c r="D2153" s="1">
        <v>936</v>
      </c>
      <c r="E2153" s="3" t="s">
        <v>2208</v>
      </c>
      <c r="F2153" s="1">
        <v>121000</v>
      </c>
      <c r="G2153" s="1" t="s">
        <v>58</v>
      </c>
      <c r="H2153" s="1" t="s">
        <v>59</v>
      </c>
      <c r="I2153" s="1" t="s">
        <v>60</v>
      </c>
      <c r="J2153" s="1">
        <v>2021</v>
      </c>
      <c r="K2153" s="1" t="s">
        <v>4915</v>
      </c>
      <c r="L2153" s="2" t="s">
        <v>206</v>
      </c>
      <c r="M2153" s="1">
        <v>30</v>
      </c>
      <c r="N2153" s="2" t="s">
        <v>275</v>
      </c>
      <c r="O2153" s="2" t="s">
        <v>276</v>
      </c>
      <c r="P2153" s="4">
        <v>-250000</v>
      </c>
      <c r="Q2153" s="4">
        <v>-250000</v>
      </c>
      <c r="R2153" s="4">
        <v>0</v>
      </c>
      <c r="S2153" s="4">
        <v>0</v>
      </c>
      <c r="T2153" s="5">
        <v>0</v>
      </c>
      <c r="U2153" s="5">
        <v>0</v>
      </c>
      <c r="V2153" s="5">
        <v>0</v>
      </c>
      <c r="W2153" s="5">
        <v>0</v>
      </c>
      <c r="X2153" s="5">
        <v>0</v>
      </c>
      <c r="Y2153" s="6">
        <v>0</v>
      </c>
    </row>
    <row r="2154" spans="1:25" ht="87.5" thickBot="1" x14ac:dyDescent="0.4">
      <c r="A2154" s="20" t="s">
        <v>1180</v>
      </c>
      <c r="B2154" s="1">
        <v>7</v>
      </c>
      <c r="C2154" s="2" t="s">
        <v>2207</v>
      </c>
      <c r="D2154" s="1">
        <v>936</v>
      </c>
      <c r="E2154" s="3" t="s">
        <v>2208</v>
      </c>
      <c r="F2154" s="1">
        <v>121000</v>
      </c>
      <c r="G2154" s="1" t="s">
        <v>58</v>
      </c>
      <c r="H2154" s="1" t="s">
        <v>59</v>
      </c>
      <c r="I2154" s="1" t="s">
        <v>60</v>
      </c>
      <c r="J2154" s="1">
        <v>2021</v>
      </c>
      <c r="K2154" s="1" t="s">
        <v>4915</v>
      </c>
      <c r="L2154" s="2" t="s">
        <v>206</v>
      </c>
      <c r="M2154" s="1">
        <v>30</v>
      </c>
      <c r="N2154" s="2" t="s">
        <v>2216</v>
      </c>
      <c r="O2154" s="2" t="s">
        <v>2217</v>
      </c>
      <c r="P2154" s="4">
        <v>1500000</v>
      </c>
      <c r="Q2154" s="4">
        <v>1500000</v>
      </c>
      <c r="R2154" s="4">
        <v>0</v>
      </c>
      <c r="S2154" s="4">
        <v>0</v>
      </c>
      <c r="T2154" s="5">
        <v>0</v>
      </c>
      <c r="U2154" s="5">
        <v>0</v>
      </c>
      <c r="V2154" s="5">
        <v>0</v>
      </c>
      <c r="W2154" s="5">
        <v>0</v>
      </c>
      <c r="X2154" s="5">
        <v>0</v>
      </c>
      <c r="Y2154" s="6">
        <v>0</v>
      </c>
    </row>
    <row r="2155" spans="1:25" ht="102" thickBot="1" x14ac:dyDescent="0.4">
      <c r="A2155" s="20" t="s">
        <v>1180</v>
      </c>
      <c r="B2155" s="1">
        <v>7</v>
      </c>
      <c r="C2155" s="2" t="s">
        <v>2207</v>
      </c>
      <c r="D2155" s="1">
        <v>936</v>
      </c>
      <c r="E2155" s="3" t="s">
        <v>2208</v>
      </c>
      <c r="F2155" s="1">
        <v>121000</v>
      </c>
      <c r="G2155" s="1" t="s">
        <v>58</v>
      </c>
      <c r="H2155" s="1" t="s">
        <v>59</v>
      </c>
      <c r="I2155" s="1" t="s">
        <v>60</v>
      </c>
      <c r="J2155" s="1">
        <v>2021</v>
      </c>
      <c r="K2155" s="1" t="s">
        <v>4915</v>
      </c>
      <c r="L2155" s="2" t="s">
        <v>49</v>
      </c>
      <c r="M2155" s="1">
        <v>40</v>
      </c>
      <c r="N2155" s="2" t="s">
        <v>2218</v>
      </c>
      <c r="O2155" s="2" t="s">
        <v>2219</v>
      </c>
      <c r="P2155" s="4">
        <v>-1500000</v>
      </c>
      <c r="Q2155" s="4">
        <v>-1500000</v>
      </c>
      <c r="R2155" s="4">
        <v>0</v>
      </c>
      <c r="S2155" s="4">
        <v>0</v>
      </c>
      <c r="T2155" s="5">
        <v>0</v>
      </c>
      <c r="U2155" s="5">
        <v>0</v>
      </c>
      <c r="V2155" s="5">
        <v>0</v>
      </c>
      <c r="W2155" s="5">
        <v>0</v>
      </c>
      <c r="X2155" s="5">
        <v>0</v>
      </c>
      <c r="Y2155" s="6">
        <v>0</v>
      </c>
    </row>
    <row r="2156" spans="1:25" ht="73" thickBot="1" x14ac:dyDescent="0.4">
      <c r="A2156" s="20" t="s">
        <v>1180</v>
      </c>
      <c r="B2156" s="1">
        <v>7</v>
      </c>
      <c r="C2156" s="2" t="s">
        <v>2220</v>
      </c>
      <c r="D2156" s="1">
        <v>989</v>
      </c>
      <c r="E2156" s="3" t="s">
        <v>2221</v>
      </c>
      <c r="F2156" s="1">
        <v>122000</v>
      </c>
      <c r="G2156" s="1" t="s">
        <v>27</v>
      </c>
      <c r="H2156" s="1" t="s">
        <v>28</v>
      </c>
      <c r="I2156" s="1">
        <v>2020</v>
      </c>
      <c r="J2156" s="1">
        <v>2020</v>
      </c>
      <c r="K2156" s="1" t="s">
        <v>4914</v>
      </c>
      <c r="L2156" s="2" t="s">
        <v>29</v>
      </c>
      <c r="M2156" s="1">
        <v>10</v>
      </c>
      <c r="N2156" s="2" t="s">
        <v>30</v>
      </c>
      <c r="O2156" s="2" t="s">
        <v>31</v>
      </c>
      <c r="P2156" s="4">
        <v>28000000</v>
      </c>
      <c r="Q2156" s="4">
        <v>28000000</v>
      </c>
      <c r="R2156" s="4">
        <v>0</v>
      </c>
      <c r="S2156" s="4">
        <v>0</v>
      </c>
      <c r="T2156" s="5">
        <v>0</v>
      </c>
      <c r="U2156" s="5">
        <v>0</v>
      </c>
      <c r="V2156" s="5">
        <v>0</v>
      </c>
      <c r="W2156" s="5">
        <v>0</v>
      </c>
      <c r="X2156" s="5">
        <v>0</v>
      </c>
      <c r="Y2156" s="6">
        <v>0</v>
      </c>
    </row>
    <row r="2157" spans="1:25" ht="44" thickBot="1" x14ac:dyDescent="0.4">
      <c r="A2157" s="20" t="s">
        <v>1180</v>
      </c>
      <c r="B2157" s="1">
        <v>7</v>
      </c>
      <c r="C2157" s="2" t="s">
        <v>2220</v>
      </c>
      <c r="D2157" s="1">
        <v>989</v>
      </c>
      <c r="E2157" s="3" t="s">
        <v>2221</v>
      </c>
      <c r="F2157" s="1">
        <v>122000</v>
      </c>
      <c r="G2157" s="1" t="s">
        <v>27</v>
      </c>
      <c r="H2157" s="1" t="s">
        <v>28</v>
      </c>
      <c r="I2157" s="1">
        <v>2020</v>
      </c>
      <c r="J2157" s="1">
        <v>2020</v>
      </c>
      <c r="K2157" s="1" t="s">
        <v>4914</v>
      </c>
      <c r="L2157" s="2" t="s">
        <v>206</v>
      </c>
      <c r="M2157" s="1">
        <v>30</v>
      </c>
      <c r="N2157" s="2" t="s">
        <v>2222</v>
      </c>
      <c r="O2157" s="2" t="s">
        <v>2223</v>
      </c>
      <c r="P2157" s="4">
        <v>-28000000</v>
      </c>
      <c r="Q2157" s="4">
        <v>-28000000</v>
      </c>
      <c r="R2157" s="4">
        <v>0</v>
      </c>
      <c r="S2157" s="4">
        <v>0</v>
      </c>
      <c r="T2157" s="5">
        <v>0</v>
      </c>
      <c r="U2157" s="5">
        <v>0</v>
      </c>
      <c r="V2157" s="5">
        <v>0</v>
      </c>
      <c r="W2157" s="5">
        <v>0</v>
      </c>
      <c r="X2157" s="5">
        <v>0</v>
      </c>
      <c r="Y2157" s="6">
        <v>0</v>
      </c>
    </row>
    <row r="2158" spans="1:25" ht="73" thickBot="1" x14ac:dyDescent="0.4">
      <c r="A2158" s="20" t="s">
        <v>1180</v>
      </c>
      <c r="B2158" s="1">
        <v>7</v>
      </c>
      <c r="C2158" s="2" t="s">
        <v>2224</v>
      </c>
      <c r="D2158" s="1">
        <v>244</v>
      </c>
      <c r="E2158" s="3" t="s">
        <v>2225</v>
      </c>
      <c r="F2158" s="1">
        <v>122250</v>
      </c>
      <c r="G2158" s="1" t="s">
        <v>27</v>
      </c>
      <c r="H2158" s="1" t="s">
        <v>28</v>
      </c>
      <c r="I2158" s="1">
        <v>2020</v>
      </c>
      <c r="J2158" s="1">
        <v>2020</v>
      </c>
      <c r="K2158" s="1" t="s">
        <v>4914</v>
      </c>
      <c r="L2158" s="2" t="s">
        <v>29</v>
      </c>
      <c r="M2158" s="1">
        <v>10</v>
      </c>
      <c r="N2158" s="2" t="s">
        <v>30</v>
      </c>
      <c r="O2158" s="2" t="s">
        <v>31</v>
      </c>
      <c r="P2158" s="4">
        <v>3000000</v>
      </c>
      <c r="Q2158" s="4">
        <v>3000000</v>
      </c>
      <c r="R2158" s="4">
        <v>0</v>
      </c>
      <c r="S2158" s="4">
        <v>0</v>
      </c>
      <c r="T2158" s="5">
        <v>0</v>
      </c>
      <c r="U2158" s="5">
        <v>0</v>
      </c>
      <c r="V2158" s="5">
        <v>0</v>
      </c>
      <c r="W2158" s="5">
        <v>0</v>
      </c>
      <c r="X2158" s="5">
        <v>0</v>
      </c>
      <c r="Y2158" s="6">
        <v>0</v>
      </c>
    </row>
    <row r="2159" spans="1:25" ht="87.5" thickBot="1" x14ac:dyDescent="0.4">
      <c r="A2159" s="20" t="s">
        <v>1180</v>
      </c>
      <c r="B2159" s="1">
        <v>7</v>
      </c>
      <c r="C2159" s="2" t="s">
        <v>2224</v>
      </c>
      <c r="D2159" s="1">
        <v>244</v>
      </c>
      <c r="E2159" s="3" t="s">
        <v>2225</v>
      </c>
      <c r="F2159" s="1">
        <v>122250</v>
      </c>
      <c r="G2159" s="1" t="s">
        <v>27</v>
      </c>
      <c r="H2159" s="1" t="s">
        <v>28</v>
      </c>
      <c r="I2159" s="1">
        <v>2020</v>
      </c>
      <c r="J2159" s="1">
        <v>2020</v>
      </c>
      <c r="K2159" s="1" t="s">
        <v>4914</v>
      </c>
      <c r="L2159" s="2" t="s">
        <v>49</v>
      </c>
      <c r="M2159" s="1">
        <v>40</v>
      </c>
      <c r="N2159" s="2" t="s">
        <v>2226</v>
      </c>
      <c r="O2159" s="2" t="s">
        <v>2227</v>
      </c>
      <c r="P2159" s="4">
        <v>1000000</v>
      </c>
      <c r="Q2159" s="4">
        <v>1000000</v>
      </c>
      <c r="R2159" s="4">
        <v>0</v>
      </c>
      <c r="S2159" s="4">
        <v>0</v>
      </c>
      <c r="T2159" s="5">
        <v>0</v>
      </c>
      <c r="U2159" s="5">
        <v>0</v>
      </c>
      <c r="V2159" s="5">
        <v>0</v>
      </c>
      <c r="W2159" s="5">
        <v>0</v>
      </c>
      <c r="X2159" s="5">
        <v>0</v>
      </c>
      <c r="Y2159" s="6">
        <v>0</v>
      </c>
    </row>
    <row r="2160" spans="1:25" ht="73" thickBot="1" x14ac:dyDescent="0.4">
      <c r="A2160" s="20" t="s">
        <v>1180</v>
      </c>
      <c r="B2160" s="1">
        <v>7</v>
      </c>
      <c r="C2160" s="2" t="s">
        <v>2224</v>
      </c>
      <c r="D2160" s="1">
        <v>244</v>
      </c>
      <c r="E2160" s="3" t="s">
        <v>2225</v>
      </c>
      <c r="F2160" s="1">
        <v>122250</v>
      </c>
      <c r="G2160" s="1" t="s">
        <v>27</v>
      </c>
      <c r="H2160" s="1" t="s">
        <v>28</v>
      </c>
      <c r="I2160" s="1">
        <v>2020</v>
      </c>
      <c r="J2160" s="1">
        <v>2020</v>
      </c>
      <c r="K2160" s="1" t="s">
        <v>4914</v>
      </c>
      <c r="L2160" s="2" t="s">
        <v>49</v>
      </c>
      <c r="M2160" s="1">
        <v>40</v>
      </c>
      <c r="N2160" s="2" t="s">
        <v>269</v>
      </c>
      <c r="O2160" s="2" t="s">
        <v>2228</v>
      </c>
      <c r="P2160" s="4">
        <v>0</v>
      </c>
      <c r="Q2160" s="4">
        <v>0</v>
      </c>
      <c r="R2160" s="4">
        <v>0</v>
      </c>
      <c r="S2160" s="4">
        <v>0</v>
      </c>
      <c r="T2160" s="5">
        <v>0</v>
      </c>
      <c r="U2160" s="5">
        <v>0</v>
      </c>
      <c r="V2160" s="5">
        <v>0</v>
      </c>
      <c r="W2160" s="5">
        <v>0</v>
      </c>
      <c r="X2160" s="5">
        <v>0</v>
      </c>
      <c r="Y2160" s="6">
        <v>0</v>
      </c>
    </row>
    <row r="2161" spans="1:25" ht="73" thickBot="1" x14ac:dyDescent="0.4">
      <c r="A2161" s="20" t="s">
        <v>1180</v>
      </c>
      <c r="B2161" s="1">
        <v>7</v>
      </c>
      <c r="C2161" s="2" t="s">
        <v>2224</v>
      </c>
      <c r="D2161" s="1">
        <v>244</v>
      </c>
      <c r="E2161" s="3" t="s">
        <v>2225</v>
      </c>
      <c r="F2161" s="1">
        <v>122250</v>
      </c>
      <c r="G2161" s="1" t="s">
        <v>271</v>
      </c>
      <c r="H2161" s="1" t="s">
        <v>59</v>
      </c>
      <c r="I2161" s="1" t="s">
        <v>272</v>
      </c>
      <c r="J2161" s="1">
        <v>2020.1</v>
      </c>
      <c r="K2161" s="1" t="s">
        <v>4916</v>
      </c>
      <c r="L2161" s="2" t="s">
        <v>49</v>
      </c>
      <c r="M2161" s="1">
        <v>40</v>
      </c>
      <c r="N2161" s="2" t="s">
        <v>273</v>
      </c>
      <c r="O2161" s="2" t="s">
        <v>2229</v>
      </c>
      <c r="P2161" s="4">
        <v>0</v>
      </c>
      <c r="Q2161" s="4">
        <v>0</v>
      </c>
      <c r="R2161" s="4">
        <v>0</v>
      </c>
      <c r="S2161" s="4">
        <v>0</v>
      </c>
      <c r="T2161" s="5">
        <v>0</v>
      </c>
      <c r="U2161" s="5">
        <v>0</v>
      </c>
      <c r="V2161" s="5">
        <v>0</v>
      </c>
      <c r="W2161" s="5">
        <v>0</v>
      </c>
      <c r="X2161" s="5">
        <v>0</v>
      </c>
      <c r="Y2161" s="6">
        <v>0</v>
      </c>
    </row>
    <row r="2162" spans="1:25" ht="87.5" thickBot="1" x14ac:dyDescent="0.4">
      <c r="A2162" s="20" t="s">
        <v>1180</v>
      </c>
      <c r="B2162" s="1">
        <v>7</v>
      </c>
      <c r="C2162" s="2" t="s">
        <v>2230</v>
      </c>
      <c r="D2162" s="1">
        <v>941</v>
      </c>
      <c r="E2162" s="3" t="s">
        <v>2231</v>
      </c>
      <c r="F2162" s="1">
        <v>122500</v>
      </c>
      <c r="G2162" s="1" t="s">
        <v>27</v>
      </c>
      <c r="H2162" s="1" t="s">
        <v>28</v>
      </c>
      <c r="I2162" s="1">
        <v>2020</v>
      </c>
      <c r="J2162" s="1">
        <v>2020</v>
      </c>
      <c r="K2162" s="1" t="s">
        <v>4914</v>
      </c>
      <c r="L2162" s="2" t="s">
        <v>49</v>
      </c>
      <c r="M2162" s="1">
        <v>40</v>
      </c>
      <c r="N2162" s="2" t="s">
        <v>2232</v>
      </c>
      <c r="O2162" s="2" t="s">
        <v>2233</v>
      </c>
      <c r="P2162" s="4">
        <v>0</v>
      </c>
      <c r="Q2162" s="4">
        <v>0</v>
      </c>
      <c r="R2162" s="4">
        <v>0</v>
      </c>
      <c r="S2162" s="4">
        <v>0</v>
      </c>
      <c r="T2162" s="5">
        <v>0</v>
      </c>
      <c r="U2162" s="5">
        <v>0</v>
      </c>
      <c r="V2162" s="5">
        <v>0</v>
      </c>
      <c r="W2162" s="5">
        <v>0</v>
      </c>
      <c r="X2162" s="5">
        <v>0</v>
      </c>
      <c r="Y2162" s="6">
        <v>0</v>
      </c>
    </row>
    <row r="2163" spans="1:25" ht="58.5" thickBot="1" x14ac:dyDescent="0.4">
      <c r="A2163" s="20" t="s">
        <v>1180</v>
      </c>
      <c r="B2163" s="1">
        <v>7</v>
      </c>
      <c r="C2163" s="2" t="s">
        <v>2230</v>
      </c>
      <c r="D2163" s="1">
        <v>941</v>
      </c>
      <c r="E2163" s="3" t="s">
        <v>2231</v>
      </c>
      <c r="F2163" s="1">
        <v>122500</v>
      </c>
      <c r="G2163" s="1" t="s">
        <v>58</v>
      </c>
      <c r="H2163" s="1" t="s">
        <v>59</v>
      </c>
      <c r="I2163" s="1" t="s">
        <v>60</v>
      </c>
      <c r="J2163" s="1">
        <v>2021</v>
      </c>
      <c r="K2163" s="1" t="s">
        <v>4915</v>
      </c>
      <c r="L2163" s="2" t="s">
        <v>49</v>
      </c>
      <c r="M2163" s="1">
        <v>40</v>
      </c>
      <c r="N2163" s="2" t="s">
        <v>2234</v>
      </c>
      <c r="O2163" s="2" t="s">
        <v>2235</v>
      </c>
      <c r="P2163" s="4">
        <v>0</v>
      </c>
      <c r="Q2163" s="4">
        <v>0</v>
      </c>
      <c r="R2163" s="4">
        <v>0</v>
      </c>
      <c r="S2163" s="4">
        <v>0</v>
      </c>
      <c r="T2163" s="5">
        <v>0</v>
      </c>
      <c r="U2163" s="5">
        <v>0</v>
      </c>
      <c r="V2163" s="5">
        <v>0</v>
      </c>
      <c r="W2163" s="5">
        <v>0</v>
      </c>
      <c r="X2163" s="5">
        <v>0</v>
      </c>
      <c r="Y2163" s="6">
        <v>0</v>
      </c>
    </row>
    <row r="2164" spans="1:25" ht="73" thickBot="1" x14ac:dyDescent="0.4">
      <c r="A2164" s="20" t="s">
        <v>1180</v>
      </c>
      <c r="B2164" s="1">
        <v>7</v>
      </c>
      <c r="C2164" s="2" t="s">
        <v>2236</v>
      </c>
      <c r="D2164" s="1">
        <v>980</v>
      </c>
      <c r="E2164" s="3" t="s">
        <v>2237</v>
      </c>
      <c r="F2164" s="1">
        <v>123000</v>
      </c>
      <c r="G2164" s="1" t="s">
        <v>27</v>
      </c>
      <c r="H2164" s="1" t="s">
        <v>28</v>
      </c>
      <c r="I2164" s="1">
        <v>2020</v>
      </c>
      <c r="J2164" s="1">
        <v>2020</v>
      </c>
      <c r="K2164" s="1" t="s">
        <v>4914</v>
      </c>
      <c r="L2164" s="2" t="s">
        <v>29</v>
      </c>
      <c r="M2164" s="1">
        <v>10</v>
      </c>
      <c r="N2164" s="2" t="s">
        <v>30</v>
      </c>
      <c r="O2164" s="2" t="s">
        <v>31</v>
      </c>
      <c r="P2164" s="4">
        <v>52459000</v>
      </c>
      <c r="Q2164" s="4">
        <v>52459000</v>
      </c>
      <c r="R2164" s="4">
        <v>0</v>
      </c>
      <c r="S2164" s="4">
        <v>0</v>
      </c>
      <c r="T2164" s="5">
        <v>0</v>
      </c>
      <c r="U2164" s="5">
        <v>0</v>
      </c>
      <c r="V2164" s="5">
        <v>0</v>
      </c>
      <c r="W2164" s="5">
        <v>0</v>
      </c>
      <c r="X2164" s="5">
        <v>0</v>
      </c>
      <c r="Y2164" s="6">
        <v>0</v>
      </c>
    </row>
    <row r="2165" spans="1:25" ht="58.5" thickBot="1" x14ac:dyDescent="0.4">
      <c r="A2165" s="20" t="s">
        <v>1180</v>
      </c>
      <c r="B2165" s="1">
        <v>7</v>
      </c>
      <c r="C2165" s="2" t="s">
        <v>2236</v>
      </c>
      <c r="D2165" s="1">
        <v>980</v>
      </c>
      <c r="E2165" s="3" t="s">
        <v>2237</v>
      </c>
      <c r="F2165" s="1">
        <v>123000</v>
      </c>
      <c r="G2165" s="1" t="s">
        <v>27</v>
      </c>
      <c r="H2165" s="1" t="s">
        <v>28</v>
      </c>
      <c r="I2165" s="1">
        <v>2020</v>
      </c>
      <c r="J2165" s="1">
        <v>2020</v>
      </c>
      <c r="K2165" s="1" t="s">
        <v>4914</v>
      </c>
      <c r="L2165" s="2" t="s">
        <v>32</v>
      </c>
      <c r="M2165" s="1">
        <v>20</v>
      </c>
      <c r="N2165" s="2" t="s">
        <v>1666</v>
      </c>
      <c r="O2165" s="2" t="s">
        <v>1667</v>
      </c>
      <c r="P2165" s="4">
        <v>-52459000</v>
      </c>
      <c r="Q2165" s="4">
        <v>-52459000</v>
      </c>
      <c r="R2165" s="4">
        <v>0</v>
      </c>
      <c r="S2165" s="4">
        <v>0</v>
      </c>
      <c r="T2165" s="5">
        <v>0</v>
      </c>
      <c r="U2165" s="5">
        <v>0</v>
      </c>
      <c r="V2165" s="5">
        <v>0</v>
      </c>
      <c r="W2165" s="5">
        <v>0</v>
      </c>
      <c r="X2165" s="5">
        <v>0</v>
      </c>
      <c r="Y2165" s="6">
        <v>0</v>
      </c>
    </row>
    <row r="2166" spans="1:25" ht="116.5" thickBot="1" x14ac:dyDescent="0.4">
      <c r="A2166" s="20" t="s">
        <v>1180</v>
      </c>
      <c r="B2166" s="1">
        <v>7</v>
      </c>
      <c r="C2166" s="2" t="s">
        <v>2236</v>
      </c>
      <c r="D2166" s="1">
        <v>980</v>
      </c>
      <c r="E2166" s="3" t="s">
        <v>2237</v>
      </c>
      <c r="F2166" s="1">
        <v>123000</v>
      </c>
      <c r="G2166" s="1" t="s">
        <v>27</v>
      </c>
      <c r="H2166" s="1" t="s">
        <v>28</v>
      </c>
      <c r="I2166" s="1">
        <v>2020</v>
      </c>
      <c r="J2166" s="1">
        <v>2020</v>
      </c>
      <c r="K2166" s="1" t="s">
        <v>4914</v>
      </c>
      <c r="L2166" s="2" t="s">
        <v>49</v>
      </c>
      <c r="M2166" s="1">
        <v>40</v>
      </c>
      <c r="N2166" s="2" t="s">
        <v>2238</v>
      </c>
      <c r="O2166" s="2" t="s">
        <v>2239</v>
      </c>
      <c r="P2166" s="4">
        <v>54750000</v>
      </c>
      <c r="Q2166" s="4">
        <v>25000000</v>
      </c>
      <c r="R2166" s="4">
        <v>0</v>
      </c>
      <c r="S2166" s="4">
        <v>0</v>
      </c>
      <c r="T2166" s="5">
        <v>0</v>
      </c>
      <c r="U2166" s="5">
        <v>0</v>
      </c>
      <c r="V2166" s="5">
        <v>0</v>
      </c>
      <c r="W2166" s="5">
        <v>0</v>
      </c>
      <c r="X2166" s="5">
        <v>0</v>
      </c>
      <c r="Y2166" s="6">
        <v>0</v>
      </c>
    </row>
    <row r="2167" spans="1:25" ht="73" thickBot="1" x14ac:dyDescent="0.4">
      <c r="A2167" s="20" t="s">
        <v>1180</v>
      </c>
      <c r="B2167" s="1">
        <v>7</v>
      </c>
      <c r="C2167" s="2" t="s">
        <v>2236</v>
      </c>
      <c r="D2167" s="1">
        <v>980</v>
      </c>
      <c r="E2167" s="3" t="s">
        <v>2237</v>
      </c>
      <c r="F2167" s="1">
        <v>123000</v>
      </c>
      <c r="G2167" s="1" t="s">
        <v>27</v>
      </c>
      <c r="H2167" s="1" t="s">
        <v>28</v>
      </c>
      <c r="I2167" s="1">
        <v>2020</v>
      </c>
      <c r="J2167" s="1">
        <v>2020</v>
      </c>
      <c r="K2167" s="1" t="s">
        <v>4914</v>
      </c>
      <c r="L2167" s="2" t="s">
        <v>49</v>
      </c>
      <c r="M2167" s="1">
        <v>40</v>
      </c>
      <c r="N2167" s="2" t="s">
        <v>269</v>
      </c>
      <c r="O2167" s="2" t="s">
        <v>2240</v>
      </c>
      <c r="P2167" s="4">
        <v>0</v>
      </c>
      <c r="Q2167" s="4">
        <v>0</v>
      </c>
      <c r="R2167" s="4">
        <v>0</v>
      </c>
      <c r="S2167" s="4">
        <v>0</v>
      </c>
      <c r="T2167" s="5">
        <v>0</v>
      </c>
      <c r="U2167" s="5">
        <v>0</v>
      </c>
      <c r="V2167" s="5">
        <v>0</v>
      </c>
      <c r="W2167" s="5">
        <v>0</v>
      </c>
      <c r="X2167" s="5">
        <v>0</v>
      </c>
      <c r="Y2167" s="6">
        <v>0</v>
      </c>
    </row>
    <row r="2168" spans="1:25" ht="73" thickBot="1" x14ac:dyDescent="0.4">
      <c r="A2168" s="20" t="s">
        <v>1180</v>
      </c>
      <c r="B2168" s="1">
        <v>7</v>
      </c>
      <c r="C2168" s="2" t="s">
        <v>2236</v>
      </c>
      <c r="D2168" s="1">
        <v>980</v>
      </c>
      <c r="E2168" s="3" t="s">
        <v>2237</v>
      </c>
      <c r="F2168" s="1">
        <v>123000</v>
      </c>
      <c r="G2168" s="1" t="s">
        <v>58</v>
      </c>
      <c r="H2168" s="1" t="s">
        <v>59</v>
      </c>
      <c r="I2168" s="1" t="s">
        <v>60</v>
      </c>
      <c r="J2168" s="1">
        <v>2021</v>
      </c>
      <c r="K2168" s="1" t="s">
        <v>4915</v>
      </c>
      <c r="L2168" s="2" t="s">
        <v>206</v>
      </c>
      <c r="M2168" s="1">
        <v>30</v>
      </c>
      <c r="N2168" s="2" t="s">
        <v>275</v>
      </c>
      <c r="O2168" s="2" t="s">
        <v>276</v>
      </c>
      <c r="P2168" s="4">
        <v>-54750000</v>
      </c>
      <c r="Q2168" s="4">
        <v>-25000000</v>
      </c>
      <c r="R2168" s="4">
        <v>0</v>
      </c>
      <c r="S2168" s="4">
        <v>0</v>
      </c>
      <c r="T2168" s="5">
        <v>0</v>
      </c>
      <c r="U2168" s="5">
        <v>0</v>
      </c>
      <c r="V2168" s="5">
        <v>0</v>
      </c>
      <c r="W2168" s="5">
        <v>0</v>
      </c>
      <c r="X2168" s="5">
        <v>0</v>
      </c>
      <c r="Y2168" s="6">
        <v>0</v>
      </c>
    </row>
    <row r="2169" spans="1:25" ht="58.5" thickBot="1" x14ac:dyDescent="0.4">
      <c r="A2169" s="20" t="s">
        <v>1180</v>
      </c>
      <c r="B2169" s="1">
        <v>7</v>
      </c>
      <c r="C2169" s="2" t="s">
        <v>2241</v>
      </c>
      <c r="D2169" s="1">
        <v>984</v>
      </c>
      <c r="E2169" s="3" t="s">
        <v>2242</v>
      </c>
      <c r="F2169" s="1">
        <v>123010</v>
      </c>
      <c r="G2169" s="1" t="s">
        <v>271</v>
      </c>
      <c r="H2169" s="1" t="s">
        <v>59</v>
      </c>
      <c r="I2169" s="1" t="s">
        <v>272</v>
      </c>
      <c r="J2169" s="1">
        <v>2020.1</v>
      </c>
      <c r="K2169" s="1" t="s">
        <v>4916</v>
      </c>
      <c r="L2169" s="2" t="s">
        <v>49</v>
      </c>
      <c r="M2169" s="1">
        <v>40</v>
      </c>
      <c r="N2169" s="2" t="s">
        <v>2243</v>
      </c>
      <c r="O2169" s="2" t="s">
        <v>2244</v>
      </c>
      <c r="P2169" s="4">
        <v>60000000</v>
      </c>
      <c r="Q2169" s="4">
        <v>0</v>
      </c>
      <c r="R2169" s="4">
        <v>0</v>
      </c>
      <c r="S2169" s="4">
        <v>0</v>
      </c>
      <c r="T2169" s="5">
        <v>0</v>
      </c>
      <c r="U2169" s="5">
        <v>0</v>
      </c>
      <c r="V2169" s="5">
        <v>0</v>
      </c>
      <c r="W2169" s="5">
        <v>0</v>
      </c>
      <c r="X2169" s="5">
        <v>0</v>
      </c>
      <c r="Y2169" s="6">
        <v>0</v>
      </c>
    </row>
    <row r="2170" spans="1:25" ht="73" thickBot="1" x14ac:dyDescent="0.4">
      <c r="A2170" s="20" t="s">
        <v>1180</v>
      </c>
      <c r="B2170" s="1">
        <v>7</v>
      </c>
      <c r="C2170" s="2" t="s">
        <v>2241</v>
      </c>
      <c r="D2170" s="1">
        <v>984</v>
      </c>
      <c r="E2170" s="3" t="s">
        <v>2242</v>
      </c>
      <c r="F2170" s="1">
        <v>123010</v>
      </c>
      <c r="G2170" s="1" t="s">
        <v>58</v>
      </c>
      <c r="H2170" s="1" t="s">
        <v>59</v>
      </c>
      <c r="I2170" s="1" t="s">
        <v>60</v>
      </c>
      <c r="J2170" s="1">
        <v>2021</v>
      </c>
      <c r="K2170" s="1" t="s">
        <v>4915</v>
      </c>
      <c r="L2170" s="2" t="s">
        <v>49</v>
      </c>
      <c r="M2170" s="1">
        <v>40</v>
      </c>
      <c r="N2170" s="2" t="s">
        <v>2245</v>
      </c>
      <c r="O2170" s="2" t="s">
        <v>2246</v>
      </c>
      <c r="P2170" s="4">
        <v>0</v>
      </c>
      <c r="Q2170" s="4">
        <v>113500000</v>
      </c>
      <c r="R2170" s="4">
        <v>0</v>
      </c>
      <c r="S2170" s="4">
        <v>0</v>
      </c>
      <c r="T2170" s="5">
        <v>0</v>
      </c>
      <c r="U2170" s="5">
        <v>0</v>
      </c>
      <c r="V2170" s="5">
        <v>0</v>
      </c>
      <c r="W2170" s="5">
        <v>0</v>
      </c>
      <c r="X2170" s="5">
        <v>0</v>
      </c>
      <c r="Y2170" s="6">
        <v>0</v>
      </c>
    </row>
    <row r="2171" spans="1:25" ht="73" thickBot="1" x14ac:dyDescent="0.4">
      <c r="A2171" s="20" t="s">
        <v>1180</v>
      </c>
      <c r="B2171" s="1">
        <v>7</v>
      </c>
      <c r="C2171" s="2" t="s">
        <v>2247</v>
      </c>
      <c r="D2171" s="1">
        <v>942</v>
      </c>
      <c r="E2171" s="3" t="s">
        <v>2248</v>
      </c>
      <c r="F2171" s="1">
        <v>156000</v>
      </c>
      <c r="G2171" s="1" t="s">
        <v>27</v>
      </c>
      <c r="H2171" s="1" t="s">
        <v>28</v>
      </c>
      <c r="I2171" s="1">
        <v>2020</v>
      </c>
      <c r="J2171" s="1">
        <v>2020</v>
      </c>
      <c r="K2171" s="1" t="s">
        <v>4914</v>
      </c>
      <c r="L2171" s="2" t="s">
        <v>29</v>
      </c>
      <c r="M2171" s="1">
        <v>10</v>
      </c>
      <c r="N2171" s="2" t="s">
        <v>30</v>
      </c>
      <c r="O2171" s="2" t="s">
        <v>31</v>
      </c>
      <c r="P2171" s="4">
        <v>2878776</v>
      </c>
      <c r="Q2171" s="4">
        <v>2878776</v>
      </c>
      <c r="R2171" s="4">
        <v>549006</v>
      </c>
      <c r="S2171" s="4">
        <v>549006</v>
      </c>
      <c r="T2171" s="5">
        <v>38</v>
      </c>
      <c r="U2171" s="5">
        <v>38</v>
      </c>
      <c r="V2171" s="5">
        <v>9.5</v>
      </c>
      <c r="W2171" s="5">
        <v>9.5</v>
      </c>
      <c r="X2171" s="5">
        <v>47.5</v>
      </c>
      <c r="Y2171" s="6">
        <v>47.5</v>
      </c>
    </row>
    <row r="2172" spans="1:25" ht="87.5" thickBot="1" x14ac:dyDescent="0.4">
      <c r="A2172" s="20" t="s">
        <v>1180</v>
      </c>
      <c r="B2172" s="1">
        <v>7</v>
      </c>
      <c r="C2172" s="2" t="s">
        <v>2247</v>
      </c>
      <c r="D2172" s="1">
        <v>942</v>
      </c>
      <c r="E2172" s="3" t="s">
        <v>2248</v>
      </c>
      <c r="F2172" s="1">
        <v>156000</v>
      </c>
      <c r="G2172" s="1" t="s">
        <v>27</v>
      </c>
      <c r="H2172" s="1" t="s">
        <v>28</v>
      </c>
      <c r="I2172" s="1">
        <v>2020</v>
      </c>
      <c r="J2172" s="1">
        <v>2020</v>
      </c>
      <c r="K2172" s="1" t="s">
        <v>4914</v>
      </c>
      <c r="L2172" s="2" t="s">
        <v>32</v>
      </c>
      <c r="M2172" s="1">
        <v>20</v>
      </c>
      <c r="N2172" s="2" t="s">
        <v>33</v>
      </c>
      <c r="O2172" s="2" t="s">
        <v>34</v>
      </c>
      <c r="P2172" s="4">
        <v>33930</v>
      </c>
      <c r="Q2172" s="4">
        <v>33930</v>
      </c>
      <c r="R2172" s="4">
        <v>2273</v>
      </c>
      <c r="S2172" s="4">
        <v>2273</v>
      </c>
      <c r="T2172" s="5">
        <v>0</v>
      </c>
      <c r="U2172" s="5">
        <v>0</v>
      </c>
      <c r="V2172" s="5">
        <v>0</v>
      </c>
      <c r="W2172" s="5">
        <v>0</v>
      </c>
      <c r="X2172" s="5">
        <v>0</v>
      </c>
      <c r="Y2172" s="6">
        <v>0</v>
      </c>
    </row>
    <row r="2173" spans="1:25" ht="73" thickBot="1" x14ac:dyDescent="0.4">
      <c r="A2173" s="20" t="s">
        <v>1180</v>
      </c>
      <c r="B2173" s="1">
        <v>7</v>
      </c>
      <c r="C2173" s="2" t="s">
        <v>2247</v>
      </c>
      <c r="D2173" s="1">
        <v>942</v>
      </c>
      <c r="E2173" s="3" t="s">
        <v>2248</v>
      </c>
      <c r="F2173" s="1">
        <v>156000</v>
      </c>
      <c r="G2173" s="1" t="s">
        <v>27</v>
      </c>
      <c r="H2173" s="1" t="s">
        <v>28</v>
      </c>
      <c r="I2173" s="1">
        <v>2020</v>
      </c>
      <c r="J2173" s="1">
        <v>2020</v>
      </c>
      <c r="K2173" s="1" t="s">
        <v>4914</v>
      </c>
      <c r="L2173" s="2" t="s">
        <v>32</v>
      </c>
      <c r="M2173" s="1">
        <v>20</v>
      </c>
      <c r="N2173" s="2" t="s">
        <v>35</v>
      </c>
      <c r="O2173" s="2" t="s">
        <v>36</v>
      </c>
      <c r="P2173" s="4">
        <v>51776</v>
      </c>
      <c r="Q2173" s="4">
        <v>51776</v>
      </c>
      <c r="R2173" s="4">
        <v>3200</v>
      </c>
      <c r="S2173" s="4">
        <v>3200</v>
      </c>
      <c r="T2173" s="5">
        <v>0</v>
      </c>
      <c r="U2173" s="5">
        <v>0</v>
      </c>
      <c r="V2173" s="5">
        <v>0</v>
      </c>
      <c r="W2173" s="5">
        <v>0</v>
      </c>
      <c r="X2173" s="5">
        <v>0</v>
      </c>
      <c r="Y2173" s="6">
        <v>0</v>
      </c>
    </row>
    <row r="2174" spans="1:25" ht="87.5" thickBot="1" x14ac:dyDescent="0.4">
      <c r="A2174" s="20" t="s">
        <v>1180</v>
      </c>
      <c r="B2174" s="1">
        <v>7</v>
      </c>
      <c r="C2174" s="2" t="s">
        <v>2247</v>
      </c>
      <c r="D2174" s="1">
        <v>942</v>
      </c>
      <c r="E2174" s="3" t="s">
        <v>2248</v>
      </c>
      <c r="F2174" s="1">
        <v>156000</v>
      </c>
      <c r="G2174" s="1" t="s">
        <v>27</v>
      </c>
      <c r="H2174" s="1" t="s">
        <v>28</v>
      </c>
      <c r="I2174" s="1">
        <v>2020</v>
      </c>
      <c r="J2174" s="1">
        <v>2020</v>
      </c>
      <c r="K2174" s="1" t="s">
        <v>4914</v>
      </c>
      <c r="L2174" s="2" t="s">
        <v>32</v>
      </c>
      <c r="M2174" s="1">
        <v>20</v>
      </c>
      <c r="N2174" s="2" t="s">
        <v>342</v>
      </c>
      <c r="O2174" s="2" t="s">
        <v>343</v>
      </c>
      <c r="P2174" s="4">
        <v>80233</v>
      </c>
      <c r="Q2174" s="4">
        <v>80233</v>
      </c>
      <c r="R2174" s="4">
        <v>0</v>
      </c>
      <c r="S2174" s="4">
        <v>0</v>
      </c>
      <c r="T2174" s="5">
        <v>0</v>
      </c>
      <c r="U2174" s="5">
        <v>0</v>
      </c>
      <c r="V2174" s="5">
        <v>0</v>
      </c>
      <c r="W2174" s="5">
        <v>0</v>
      </c>
      <c r="X2174" s="5">
        <v>0</v>
      </c>
      <c r="Y2174" s="6">
        <v>0</v>
      </c>
    </row>
    <row r="2175" spans="1:25" ht="73" thickBot="1" x14ac:dyDescent="0.4">
      <c r="A2175" s="20" t="s">
        <v>1180</v>
      </c>
      <c r="B2175" s="1">
        <v>7</v>
      </c>
      <c r="C2175" s="2" t="s">
        <v>2247</v>
      </c>
      <c r="D2175" s="1">
        <v>942</v>
      </c>
      <c r="E2175" s="3" t="s">
        <v>2248</v>
      </c>
      <c r="F2175" s="1">
        <v>156000</v>
      </c>
      <c r="G2175" s="1" t="s">
        <v>27</v>
      </c>
      <c r="H2175" s="1" t="s">
        <v>28</v>
      </c>
      <c r="I2175" s="1">
        <v>2020</v>
      </c>
      <c r="J2175" s="1">
        <v>2020</v>
      </c>
      <c r="K2175" s="1" t="s">
        <v>4914</v>
      </c>
      <c r="L2175" s="2" t="s">
        <v>32</v>
      </c>
      <c r="M2175" s="1">
        <v>20</v>
      </c>
      <c r="N2175" s="2" t="s">
        <v>37</v>
      </c>
      <c r="O2175" s="2" t="s">
        <v>38</v>
      </c>
      <c r="P2175" s="4">
        <v>-3609</v>
      </c>
      <c r="Q2175" s="4">
        <v>-3609</v>
      </c>
      <c r="R2175" s="4">
        <v>-843</v>
      </c>
      <c r="S2175" s="4">
        <v>-843</v>
      </c>
      <c r="T2175" s="5">
        <v>0</v>
      </c>
      <c r="U2175" s="5">
        <v>0</v>
      </c>
      <c r="V2175" s="5">
        <v>0</v>
      </c>
      <c r="W2175" s="5">
        <v>0</v>
      </c>
      <c r="X2175" s="5">
        <v>0</v>
      </c>
      <c r="Y2175" s="6">
        <v>0</v>
      </c>
    </row>
    <row r="2176" spans="1:25" ht="87.5" thickBot="1" x14ac:dyDescent="0.4">
      <c r="A2176" s="20" t="s">
        <v>1180</v>
      </c>
      <c r="B2176" s="1">
        <v>7</v>
      </c>
      <c r="C2176" s="2" t="s">
        <v>2247</v>
      </c>
      <c r="D2176" s="1">
        <v>942</v>
      </c>
      <c r="E2176" s="3" t="s">
        <v>2248</v>
      </c>
      <c r="F2176" s="1">
        <v>156000</v>
      </c>
      <c r="G2176" s="1" t="s">
        <v>27</v>
      </c>
      <c r="H2176" s="1" t="s">
        <v>28</v>
      </c>
      <c r="I2176" s="1">
        <v>2020</v>
      </c>
      <c r="J2176" s="1">
        <v>2020</v>
      </c>
      <c r="K2176" s="1" t="s">
        <v>4914</v>
      </c>
      <c r="L2176" s="2" t="s">
        <v>32</v>
      </c>
      <c r="M2176" s="1">
        <v>20</v>
      </c>
      <c r="N2176" s="2" t="s">
        <v>39</v>
      </c>
      <c r="O2176" s="2" t="s">
        <v>40</v>
      </c>
      <c r="P2176" s="4">
        <v>-33</v>
      </c>
      <c r="Q2176" s="4">
        <v>-33</v>
      </c>
      <c r="R2176" s="4">
        <v>-24</v>
      </c>
      <c r="S2176" s="4">
        <v>-24</v>
      </c>
      <c r="T2176" s="5">
        <v>0</v>
      </c>
      <c r="U2176" s="5">
        <v>0</v>
      </c>
      <c r="V2176" s="5">
        <v>0</v>
      </c>
      <c r="W2176" s="5">
        <v>0</v>
      </c>
      <c r="X2176" s="5">
        <v>0</v>
      </c>
      <c r="Y2176" s="6">
        <v>0</v>
      </c>
    </row>
    <row r="2177" spans="1:25" ht="73" thickBot="1" x14ac:dyDescent="0.4">
      <c r="A2177" s="20" t="s">
        <v>1180</v>
      </c>
      <c r="B2177" s="1">
        <v>7</v>
      </c>
      <c r="C2177" s="2" t="s">
        <v>2247</v>
      </c>
      <c r="D2177" s="1">
        <v>942</v>
      </c>
      <c r="E2177" s="3" t="s">
        <v>2248</v>
      </c>
      <c r="F2177" s="1">
        <v>156000</v>
      </c>
      <c r="G2177" s="1" t="s">
        <v>27</v>
      </c>
      <c r="H2177" s="1" t="s">
        <v>28</v>
      </c>
      <c r="I2177" s="1">
        <v>2020</v>
      </c>
      <c r="J2177" s="1">
        <v>2020</v>
      </c>
      <c r="K2177" s="1" t="s">
        <v>4914</v>
      </c>
      <c r="L2177" s="2" t="s">
        <v>32</v>
      </c>
      <c r="M2177" s="1">
        <v>20</v>
      </c>
      <c r="N2177" s="2" t="s">
        <v>41</v>
      </c>
      <c r="O2177" s="2" t="s">
        <v>42</v>
      </c>
      <c r="P2177" s="4">
        <v>25003</v>
      </c>
      <c r="Q2177" s="4">
        <v>25003</v>
      </c>
      <c r="R2177" s="4">
        <v>1757</v>
      </c>
      <c r="S2177" s="4">
        <v>1757</v>
      </c>
      <c r="T2177" s="5">
        <v>0</v>
      </c>
      <c r="U2177" s="5">
        <v>0</v>
      </c>
      <c r="V2177" s="5">
        <v>0</v>
      </c>
      <c r="W2177" s="5">
        <v>0</v>
      </c>
      <c r="X2177" s="5">
        <v>0</v>
      </c>
      <c r="Y2177" s="6">
        <v>0</v>
      </c>
    </row>
    <row r="2178" spans="1:25" ht="87.5" thickBot="1" x14ac:dyDescent="0.4">
      <c r="A2178" s="20" t="s">
        <v>1180</v>
      </c>
      <c r="B2178" s="1">
        <v>7</v>
      </c>
      <c r="C2178" s="2" t="s">
        <v>2247</v>
      </c>
      <c r="D2178" s="1">
        <v>942</v>
      </c>
      <c r="E2178" s="3" t="s">
        <v>2248</v>
      </c>
      <c r="F2178" s="1">
        <v>156000</v>
      </c>
      <c r="G2178" s="1" t="s">
        <v>27</v>
      </c>
      <c r="H2178" s="1" t="s">
        <v>28</v>
      </c>
      <c r="I2178" s="1">
        <v>2020</v>
      </c>
      <c r="J2178" s="1">
        <v>2020</v>
      </c>
      <c r="K2178" s="1" t="s">
        <v>4914</v>
      </c>
      <c r="L2178" s="2" t="s">
        <v>32</v>
      </c>
      <c r="M2178" s="1">
        <v>20</v>
      </c>
      <c r="N2178" s="2" t="s">
        <v>302</v>
      </c>
      <c r="O2178" s="2" t="s">
        <v>303</v>
      </c>
      <c r="P2178" s="4">
        <v>-30055</v>
      </c>
      <c r="Q2178" s="4">
        <v>-30055</v>
      </c>
      <c r="R2178" s="4">
        <v>-511</v>
      </c>
      <c r="S2178" s="4">
        <v>-511</v>
      </c>
      <c r="T2178" s="5">
        <v>0</v>
      </c>
      <c r="U2178" s="5">
        <v>0</v>
      </c>
      <c r="V2178" s="5">
        <v>0</v>
      </c>
      <c r="W2178" s="5">
        <v>0</v>
      </c>
      <c r="X2178" s="5">
        <v>0</v>
      </c>
      <c r="Y2178" s="6">
        <v>0</v>
      </c>
    </row>
    <row r="2179" spans="1:25" ht="87.5" thickBot="1" x14ac:dyDescent="0.4">
      <c r="A2179" s="20" t="s">
        <v>1180</v>
      </c>
      <c r="B2179" s="1">
        <v>7</v>
      </c>
      <c r="C2179" s="2" t="s">
        <v>2247</v>
      </c>
      <c r="D2179" s="1">
        <v>942</v>
      </c>
      <c r="E2179" s="3" t="s">
        <v>2248</v>
      </c>
      <c r="F2179" s="1">
        <v>156000</v>
      </c>
      <c r="G2179" s="1" t="s">
        <v>27</v>
      </c>
      <c r="H2179" s="1" t="s">
        <v>28</v>
      </c>
      <c r="I2179" s="1">
        <v>2020</v>
      </c>
      <c r="J2179" s="1">
        <v>2020</v>
      </c>
      <c r="K2179" s="1" t="s">
        <v>4914</v>
      </c>
      <c r="L2179" s="2" t="s">
        <v>32</v>
      </c>
      <c r="M2179" s="1">
        <v>20</v>
      </c>
      <c r="N2179" s="2" t="s">
        <v>344</v>
      </c>
      <c r="O2179" s="2" t="s">
        <v>345</v>
      </c>
      <c r="P2179" s="4">
        <v>-30</v>
      </c>
      <c r="Q2179" s="4">
        <v>-30</v>
      </c>
      <c r="R2179" s="4">
        <v>22</v>
      </c>
      <c r="S2179" s="4">
        <v>22</v>
      </c>
      <c r="T2179" s="5">
        <v>0</v>
      </c>
      <c r="U2179" s="5">
        <v>0</v>
      </c>
      <c r="V2179" s="5">
        <v>0</v>
      </c>
      <c r="W2179" s="5">
        <v>0</v>
      </c>
      <c r="X2179" s="5">
        <v>0</v>
      </c>
      <c r="Y2179" s="6">
        <v>0</v>
      </c>
    </row>
    <row r="2180" spans="1:25" ht="87.5" thickBot="1" x14ac:dyDescent="0.4">
      <c r="A2180" s="20" t="s">
        <v>1180</v>
      </c>
      <c r="B2180" s="1">
        <v>7</v>
      </c>
      <c r="C2180" s="2" t="s">
        <v>2247</v>
      </c>
      <c r="D2180" s="1">
        <v>942</v>
      </c>
      <c r="E2180" s="3" t="s">
        <v>2248</v>
      </c>
      <c r="F2180" s="1">
        <v>156000</v>
      </c>
      <c r="G2180" s="1" t="s">
        <v>27</v>
      </c>
      <c r="H2180" s="1" t="s">
        <v>28</v>
      </c>
      <c r="I2180" s="1">
        <v>2020</v>
      </c>
      <c r="J2180" s="1">
        <v>2020</v>
      </c>
      <c r="K2180" s="1" t="s">
        <v>4914</v>
      </c>
      <c r="L2180" s="2" t="s">
        <v>32</v>
      </c>
      <c r="M2180" s="1">
        <v>20</v>
      </c>
      <c r="N2180" s="2" t="s">
        <v>43</v>
      </c>
      <c r="O2180" s="2" t="s">
        <v>44</v>
      </c>
      <c r="P2180" s="4">
        <v>455</v>
      </c>
      <c r="Q2180" s="4">
        <v>455</v>
      </c>
      <c r="R2180" s="4">
        <v>28</v>
      </c>
      <c r="S2180" s="4">
        <v>28</v>
      </c>
      <c r="T2180" s="5">
        <v>0</v>
      </c>
      <c r="U2180" s="5">
        <v>0</v>
      </c>
      <c r="V2180" s="5">
        <v>0</v>
      </c>
      <c r="W2180" s="5">
        <v>0</v>
      </c>
      <c r="X2180" s="5">
        <v>0</v>
      </c>
      <c r="Y2180" s="6">
        <v>0</v>
      </c>
    </row>
    <row r="2181" spans="1:25" ht="73" thickBot="1" x14ac:dyDescent="0.4">
      <c r="A2181" s="20" t="s">
        <v>1180</v>
      </c>
      <c r="B2181" s="1">
        <v>7</v>
      </c>
      <c r="C2181" s="2" t="s">
        <v>2247</v>
      </c>
      <c r="D2181" s="1">
        <v>942</v>
      </c>
      <c r="E2181" s="3" t="s">
        <v>2248</v>
      </c>
      <c r="F2181" s="1">
        <v>156000</v>
      </c>
      <c r="G2181" s="1" t="s">
        <v>27</v>
      </c>
      <c r="H2181" s="1" t="s">
        <v>28</v>
      </c>
      <c r="I2181" s="1">
        <v>2020</v>
      </c>
      <c r="J2181" s="1">
        <v>2020</v>
      </c>
      <c r="K2181" s="1" t="s">
        <v>4914</v>
      </c>
      <c r="L2181" s="2" t="s">
        <v>32</v>
      </c>
      <c r="M2181" s="1">
        <v>20</v>
      </c>
      <c r="N2181" s="2" t="s">
        <v>45</v>
      </c>
      <c r="O2181" s="2" t="s">
        <v>46</v>
      </c>
      <c r="P2181" s="4">
        <v>-455</v>
      </c>
      <c r="Q2181" s="4">
        <v>-455</v>
      </c>
      <c r="R2181" s="4">
        <v>-28</v>
      </c>
      <c r="S2181" s="4">
        <v>-28</v>
      </c>
      <c r="T2181" s="5">
        <v>0</v>
      </c>
      <c r="U2181" s="5">
        <v>0</v>
      </c>
      <c r="V2181" s="5">
        <v>0</v>
      </c>
      <c r="W2181" s="5">
        <v>0</v>
      </c>
      <c r="X2181" s="5">
        <v>0</v>
      </c>
      <c r="Y2181" s="6">
        <v>0</v>
      </c>
    </row>
    <row r="2182" spans="1:25" ht="73" thickBot="1" x14ac:dyDescent="0.4">
      <c r="A2182" s="20" t="s">
        <v>1180</v>
      </c>
      <c r="B2182" s="1">
        <v>7</v>
      </c>
      <c r="C2182" s="2" t="s">
        <v>2247</v>
      </c>
      <c r="D2182" s="1">
        <v>942</v>
      </c>
      <c r="E2182" s="3" t="s">
        <v>2248</v>
      </c>
      <c r="F2182" s="1">
        <v>156000</v>
      </c>
      <c r="G2182" s="1" t="s">
        <v>27</v>
      </c>
      <c r="H2182" s="1" t="s">
        <v>28</v>
      </c>
      <c r="I2182" s="1">
        <v>2020</v>
      </c>
      <c r="J2182" s="1">
        <v>2020</v>
      </c>
      <c r="K2182" s="1" t="s">
        <v>4914</v>
      </c>
      <c r="L2182" s="2" t="s">
        <v>32</v>
      </c>
      <c r="M2182" s="1">
        <v>20</v>
      </c>
      <c r="N2182" s="2" t="s">
        <v>47</v>
      </c>
      <c r="O2182" s="2" t="s">
        <v>48</v>
      </c>
      <c r="P2182" s="4">
        <v>603</v>
      </c>
      <c r="Q2182" s="4">
        <v>603</v>
      </c>
      <c r="R2182" s="4">
        <v>0</v>
      </c>
      <c r="S2182" s="4">
        <v>0</v>
      </c>
      <c r="T2182" s="5">
        <v>0</v>
      </c>
      <c r="U2182" s="5">
        <v>0</v>
      </c>
      <c r="V2182" s="5">
        <v>0</v>
      </c>
      <c r="W2182" s="5">
        <v>0</v>
      </c>
      <c r="X2182" s="5">
        <v>0</v>
      </c>
      <c r="Y2182" s="6">
        <v>0</v>
      </c>
    </row>
    <row r="2183" spans="1:25" ht="44" thickBot="1" x14ac:dyDescent="0.4">
      <c r="A2183" s="20" t="s">
        <v>1180</v>
      </c>
      <c r="B2183" s="1">
        <v>7</v>
      </c>
      <c r="C2183" s="2" t="s">
        <v>2247</v>
      </c>
      <c r="D2183" s="1">
        <v>942</v>
      </c>
      <c r="E2183" s="3" t="s">
        <v>2248</v>
      </c>
      <c r="F2183" s="1">
        <v>156000</v>
      </c>
      <c r="G2183" s="1" t="s">
        <v>27</v>
      </c>
      <c r="H2183" s="1" t="s">
        <v>28</v>
      </c>
      <c r="I2183" s="1">
        <v>2020</v>
      </c>
      <c r="J2183" s="1">
        <v>2020</v>
      </c>
      <c r="K2183" s="1" t="s">
        <v>4914</v>
      </c>
      <c r="L2183" s="2" t="s">
        <v>32</v>
      </c>
      <c r="M2183" s="1">
        <v>20</v>
      </c>
      <c r="N2183" s="2" t="s">
        <v>2249</v>
      </c>
      <c r="O2183" s="2" t="s">
        <v>2250</v>
      </c>
      <c r="P2183" s="4">
        <v>-45671</v>
      </c>
      <c r="Q2183" s="4">
        <v>-45671</v>
      </c>
      <c r="R2183" s="4">
        <v>0</v>
      </c>
      <c r="S2183" s="4">
        <v>0</v>
      </c>
      <c r="T2183" s="5">
        <v>0</v>
      </c>
      <c r="U2183" s="5">
        <v>0</v>
      </c>
      <c r="V2183" s="5">
        <v>0</v>
      </c>
      <c r="W2183" s="5">
        <v>0</v>
      </c>
      <c r="X2183" s="5">
        <v>0</v>
      </c>
      <c r="Y2183" s="6">
        <v>0</v>
      </c>
    </row>
    <row r="2184" spans="1:25" ht="73" thickBot="1" x14ac:dyDescent="0.4">
      <c r="A2184" s="20" t="s">
        <v>2251</v>
      </c>
      <c r="B2184" s="1">
        <v>8</v>
      </c>
      <c r="C2184" s="2" t="s">
        <v>2252</v>
      </c>
      <c r="D2184" s="1">
        <v>190</v>
      </c>
      <c r="E2184" s="3" t="s">
        <v>2253</v>
      </c>
      <c r="F2184" s="1">
        <v>124000</v>
      </c>
      <c r="G2184" s="1" t="s">
        <v>27</v>
      </c>
      <c r="H2184" s="1" t="s">
        <v>28</v>
      </c>
      <c r="I2184" s="1">
        <v>2020</v>
      </c>
      <c r="J2184" s="1">
        <v>2020</v>
      </c>
      <c r="K2184" s="1" t="s">
        <v>4914</v>
      </c>
      <c r="L2184" s="2" t="s">
        <v>29</v>
      </c>
      <c r="M2184" s="1">
        <v>10</v>
      </c>
      <c r="N2184" s="2" t="s">
        <v>30</v>
      </c>
      <c r="O2184" s="2" t="s">
        <v>31</v>
      </c>
      <c r="P2184" s="4">
        <v>667595</v>
      </c>
      <c r="Q2184" s="4">
        <v>667595</v>
      </c>
      <c r="R2184" s="4">
        <v>0</v>
      </c>
      <c r="S2184" s="4">
        <v>0</v>
      </c>
      <c r="T2184" s="5">
        <v>4</v>
      </c>
      <c r="U2184" s="5">
        <v>4</v>
      </c>
      <c r="V2184" s="5">
        <v>0</v>
      </c>
      <c r="W2184" s="5">
        <v>0</v>
      </c>
      <c r="X2184" s="5">
        <v>4</v>
      </c>
      <c r="Y2184" s="6">
        <v>4</v>
      </c>
    </row>
    <row r="2185" spans="1:25" ht="87.5" thickBot="1" x14ac:dyDescent="0.4">
      <c r="A2185" s="20" t="s">
        <v>2251</v>
      </c>
      <c r="B2185" s="1">
        <v>8</v>
      </c>
      <c r="C2185" s="2" t="s">
        <v>2252</v>
      </c>
      <c r="D2185" s="1">
        <v>190</v>
      </c>
      <c r="E2185" s="3" t="s">
        <v>2253</v>
      </c>
      <c r="F2185" s="1">
        <v>124000</v>
      </c>
      <c r="G2185" s="1" t="s">
        <v>27</v>
      </c>
      <c r="H2185" s="1" t="s">
        <v>28</v>
      </c>
      <c r="I2185" s="1">
        <v>2020</v>
      </c>
      <c r="J2185" s="1">
        <v>2020</v>
      </c>
      <c r="K2185" s="1" t="s">
        <v>4914</v>
      </c>
      <c r="L2185" s="2" t="s">
        <v>32</v>
      </c>
      <c r="M2185" s="1">
        <v>20</v>
      </c>
      <c r="N2185" s="2" t="s">
        <v>33</v>
      </c>
      <c r="O2185" s="2" t="s">
        <v>34</v>
      </c>
      <c r="P2185" s="4">
        <v>4102</v>
      </c>
      <c r="Q2185" s="4">
        <v>4102</v>
      </c>
      <c r="R2185" s="4">
        <v>0</v>
      </c>
      <c r="S2185" s="4">
        <v>0</v>
      </c>
      <c r="T2185" s="5">
        <v>0</v>
      </c>
      <c r="U2185" s="5">
        <v>0</v>
      </c>
      <c r="V2185" s="5">
        <v>0</v>
      </c>
      <c r="W2185" s="5">
        <v>0</v>
      </c>
      <c r="X2185" s="5">
        <v>0</v>
      </c>
      <c r="Y2185" s="6">
        <v>0</v>
      </c>
    </row>
    <row r="2186" spans="1:25" ht="73" thickBot="1" x14ac:dyDescent="0.4">
      <c r="A2186" s="20" t="s">
        <v>2251</v>
      </c>
      <c r="B2186" s="1">
        <v>8</v>
      </c>
      <c r="C2186" s="2" t="s">
        <v>2252</v>
      </c>
      <c r="D2186" s="1">
        <v>190</v>
      </c>
      <c r="E2186" s="3" t="s">
        <v>2253</v>
      </c>
      <c r="F2186" s="1">
        <v>124000</v>
      </c>
      <c r="G2186" s="1" t="s">
        <v>27</v>
      </c>
      <c r="H2186" s="1" t="s">
        <v>28</v>
      </c>
      <c r="I2186" s="1">
        <v>2020</v>
      </c>
      <c r="J2186" s="1">
        <v>2020</v>
      </c>
      <c r="K2186" s="1" t="s">
        <v>4914</v>
      </c>
      <c r="L2186" s="2" t="s">
        <v>32</v>
      </c>
      <c r="M2186" s="1">
        <v>20</v>
      </c>
      <c r="N2186" s="2" t="s">
        <v>35</v>
      </c>
      <c r="O2186" s="2" t="s">
        <v>36</v>
      </c>
      <c r="P2186" s="4">
        <v>11781</v>
      </c>
      <c r="Q2186" s="4">
        <v>11781</v>
      </c>
      <c r="R2186" s="4">
        <v>0</v>
      </c>
      <c r="S2186" s="4">
        <v>0</v>
      </c>
      <c r="T2186" s="5">
        <v>0</v>
      </c>
      <c r="U2186" s="5">
        <v>0</v>
      </c>
      <c r="V2186" s="5">
        <v>0</v>
      </c>
      <c r="W2186" s="5">
        <v>0</v>
      </c>
      <c r="X2186" s="5">
        <v>0</v>
      </c>
      <c r="Y2186" s="6">
        <v>0</v>
      </c>
    </row>
    <row r="2187" spans="1:25" ht="87.5" thickBot="1" x14ac:dyDescent="0.4">
      <c r="A2187" s="20" t="s">
        <v>2251</v>
      </c>
      <c r="B2187" s="1">
        <v>8</v>
      </c>
      <c r="C2187" s="2" t="s">
        <v>2252</v>
      </c>
      <c r="D2187" s="1">
        <v>190</v>
      </c>
      <c r="E2187" s="3" t="s">
        <v>2253</v>
      </c>
      <c r="F2187" s="1">
        <v>124000</v>
      </c>
      <c r="G2187" s="1" t="s">
        <v>27</v>
      </c>
      <c r="H2187" s="1" t="s">
        <v>28</v>
      </c>
      <c r="I2187" s="1">
        <v>2020</v>
      </c>
      <c r="J2187" s="1">
        <v>2020</v>
      </c>
      <c r="K2187" s="1" t="s">
        <v>4914</v>
      </c>
      <c r="L2187" s="2" t="s">
        <v>32</v>
      </c>
      <c r="M2187" s="1">
        <v>20</v>
      </c>
      <c r="N2187" s="2" t="s">
        <v>342</v>
      </c>
      <c r="O2187" s="2" t="s">
        <v>343</v>
      </c>
      <c r="P2187" s="4">
        <v>1295</v>
      </c>
      <c r="Q2187" s="4">
        <v>1295</v>
      </c>
      <c r="R2187" s="4">
        <v>0</v>
      </c>
      <c r="S2187" s="4">
        <v>0</v>
      </c>
      <c r="T2187" s="5">
        <v>0</v>
      </c>
      <c r="U2187" s="5">
        <v>0</v>
      </c>
      <c r="V2187" s="5">
        <v>0</v>
      </c>
      <c r="W2187" s="5">
        <v>0</v>
      </c>
      <c r="X2187" s="5">
        <v>0</v>
      </c>
      <c r="Y2187" s="6">
        <v>0</v>
      </c>
    </row>
    <row r="2188" spans="1:25" ht="73" thickBot="1" x14ac:dyDescent="0.4">
      <c r="A2188" s="20" t="s">
        <v>2251</v>
      </c>
      <c r="B2188" s="1">
        <v>8</v>
      </c>
      <c r="C2188" s="2" t="s">
        <v>2252</v>
      </c>
      <c r="D2188" s="1">
        <v>190</v>
      </c>
      <c r="E2188" s="3" t="s">
        <v>2253</v>
      </c>
      <c r="F2188" s="1">
        <v>124000</v>
      </c>
      <c r="G2188" s="1" t="s">
        <v>27</v>
      </c>
      <c r="H2188" s="1" t="s">
        <v>28</v>
      </c>
      <c r="I2188" s="1">
        <v>2020</v>
      </c>
      <c r="J2188" s="1">
        <v>2020</v>
      </c>
      <c r="K2188" s="1" t="s">
        <v>4914</v>
      </c>
      <c r="L2188" s="2" t="s">
        <v>32</v>
      </c>
      <c r="M2188" s="1">
        <v>20</v>
      </c>
      <c r="N2188" s="2" t="s">
        <v>75</v>
      </c>
      <c r="O2188" s="2" t="s">
        <v>76</v>
      </c>
      <c r="P2188" s="4">
        <v>-1357</v>
      </c>
      <c r="Q2188" s="4">
        <v>-1357</v>
      </c>
      <c r="R2188" s="4">
        <v>0</v>
      </c>
      <c r="S2188" s="4">
        <v>0</v>
      </c>
      <c r="T2188" s="5">
        <v>0</v>
      </c>
      <c r="U2188" s="5">
        <v>0</v>
      </c>
      <c r="V2188" s="5">
        <v>0</v>
      </c>
      <c r="W2188" s="5">
        <v>0</v>
      </c>
      <c r="X2188" s="5">
        <v>0</v>
      </c>
      <c r="Y2188" s="6">
        <v>0</v>
      </c>
    </row>
    <row r="2189" spans="1:25" ht="73" thickBot="1" x14ac:dyDescent="0.4">
      <c r="A2189" s="20" t="s">
        <v>2251</v>
      </c>
      <c r="B2189" s="1">
        <v>8</v>
      </c>
      <c r="C2189" s="2" t="s">
        <v>2252</v>
      </c>
      <c r="D2189" s="1">
        <v>190</v>
      </c>
      <c r="E2189" s="3" t="s">
        <v>2253</v>
      </c>
      <c r="F2189" s="1">
        <v>124000</v>
      </c>
      <c r="G2189" s="1" t="s">
        <v>27</v>
      </c>
      <c r="H2189" s="1" t="s">
        <v>28</v>
      </c>
      <c r="I2189" s="1">
        <v>2020</v>
      </c>
      <c r="J2189" s="1">
        <v>2020</v>
      </c>
      <c r="K2189" s="1" t="s">
        <v>4914</v>
      </c>
      <c r="L2189" s="2" t="s">
        <v>32</v>
      </c>
      <c r="M2189" s="1">
        <v>20</v>
      </c>
      <c r="N2189" s="2" t="s">
        <v>37</v>
      </c>
      <c r="O2189" s="2" t="s">
        <v>38</v>
      </c>
      <c r="P2189" s="4">
        <v>-316</v>
      </c>
      <c r="Q2189" s="4">
        <v>-316</v>
      </c>
      <c r="R2189" s="4">
        <v>0</v>
      </c>
      <c r="S2189" s="4">
        <v>0</v>
      </c>
      <c r="T2189" s="5">
        <v>0</v>
      </c>
      <c r="U2189" s="5">
        <v>0</v>
      </c>
      <c r="V2189" s="5">
        <v>0</v>
      </c>
      <c r="W2189" s="5">
        <v>0</v>
      </c>
      <c r="X2189" s="5">
        <v>0</v>
      </c>
      <c r="Y2189" s="6">
        <v>0</v>
      </c>
    </row>
    <row r="2190" spans="1:25" ht="87.5" thickBot="1" x14ac:dyDescent="0.4">
      <c r="A2190" s="20" t="s">
        <v>2251</v>
      </c>
      <c r="B2190" s="1">
        <v>8</v>
      </c>
      <c r="C2190" s="2" t="s">
        <v>2252</v>
      </c>
      <c r="D2190" s="1">
        <v>190</v>
      </c>
      <c r="E2190" s="3" t="s">
        <v>2253</v>
      </c>
      <c r="F2190" s="1">
        <v>124000</v>
      </c>
      <c r="G2190" s="1" t="s">
        <v>27</v>
      </c>
      <c r="H2190" s="1" t="s">
        <v>28</v>
      </c>
      <c r="I2190" s="1">
        <v>2020</v>
      </c>
      <c r="J2190" s="1">
        <v>2020</v>
      </c>
      <c r="K2190" s="1" t="s">
        <v>4914</v>
      </c>
      <c r="L2190" s="2" t="s">
        <v>32</v>
      </c>
      <c r="M2190" s="1">
        <v>20</v>
      </c>
      <c r="N2190" s="2" t="s">
        <v>39</v>
      </c>
      <c r="O2190" s="2" t="s">
        <v>40</v>
      </c>
      <c r="P2190" s="4">
        <v>2</v>
      </c>
      <c r="Q2190" s="4">
        <v>2</v>
      </c>
      <c r="R2190" s="4">
        <v>0</v>
      </c>
      <c r="S2190" s="4">
        <v>0</v>
      </c>
      <c r="T2190" s="5">
        <v>0</v>
      </c>
      <c r="U2190" s="5">
        <v>0</v>
      </c>
      <c r="V2190" s="5">
        <v>0</v>
      </c>
      <c r="W2190" s="5">
        <v>0</v>
      </c>
      <c r="X2190" s="5">
        <v>0</v>
      </c>
      <c r="Y2190" s="6">
        <v>0</v>
      </c>
    </row>
    <row r="2191" spans="1:25" ht="73" thickBot="1" x14ac:dyDescent="0.4">
      <c r="A2191" s="20" t="s">
        <v>2251</v>
      </c>
      <c r="B2191" s="1">
        <v>8</v>
      </c>
      <c r="C2191" s="2" t="s">
        <v>2252</v>
      </c>
      <c r="D2191" s="1">
        <v>190</v>
      </c>
      <c r="E2191" s="3" t="s">
        <v>2253</v>
      </c>
      <c r="F2191" s="1">
        <v>124000</v>
      </c>
      <c r="G2191" s="1" t="s">
        <v>27</v>
      </c>
      <c r="H2191" s="1" t="s">
        <v>28</v>
      </c>
      <c r="I2191" s="1">
        <v>2020</v>
      </c>
      <c r="J2191" s="1">
        <v>2020</v>
      </c>
      <c r="K2191" s="1" t="s">
        <v>4914</v>
      </c>
      <c r="L2191" s="2" t="s">
        <v>32</v>
      </c>
      <c r="M2191" s="1">
        <v>20</v>
      </c>
      <c r="N2191" s="2" t="s">
        <v>41</v>
      </c>
      <c r="O2191" s="2" t="s">
        <v>42</v>
      </c>
      <c r="P2191" s="4">
        <v>2196</v>
      </c>
      <c r="Q2191" s="4">
        <v>2196</v>
      </c>
      <c r="R2191" s="4">
        <v>0</v>
      </c>
      <c r="S2191" s="4">
        <v>0</v>
      </c>
      <c r="T2191" s="5">
        <v>0</v>
      </c>
      <c r="U2191" s="5">
        <v>0</v>
      </c>
      <c r="V2191" s="5">
        <v>0</v>
      </c>
      <c r="W2191" s="5">
        <v>0</v>
      </c>
      <c r="X2191" s="5">
        <v>0</v>
      </c>
      <c r="Y2191" s="6">
        <v>0</v>
      </c>
    </row>
    <row r="2192" spans="1:25" ht="87.5" thickBot="1" x14ac:dyDescent="0.4">
      <c r="A2192" s="20" t="s">
        <v>2251</v>
      </c>
      <c r="B2192" s="1">
        <v>8</v>
      </c>
      <c r="C2192" s="2" t="s">
        <v>2252</v>
      </c>
      <c r="D2192" s="1">
        <v>190</v>
      </c>
      <c r="E2192" s="3" t="s">
        <v>2253</v>
      </c>
      <c r="F2192" s="1">
        <v>124000</v>
      </c>
      <c r="G2192" s="1" t="s">
        <v>27</v>
      </c>
      <c r="H2192" s="1" t="s">
        <v>28</v>
      </c>
      <c r="I2192" s="1">
        <v>2020</v>
      </c>
      <c r="J2192" s="1">
        <v>2020</v>
      </c>
      <c r="K2192" s="1" t="s">
        <v>4914</v>
      </c>
      <c r="L2192" s="2" t="s">
        <v>32</v>
      </c>
      <c r="M2192" s="1">
        <v>20</v>
      </c>
      <c r="N2192" s="2" t="s">
        <v>344</v>
      </c>
      <c r="O2192" s="2" t="s">
        <v>345</v>
      </c>
      <c r="P2192" s="4">
        <v>-10</v>
      </c>
      <c r="Q2192" s="4">
        <v>-10</v>
      </c>
      <c r="R2192" s="4">
        <v>0</v>
      </c>
      <c r="S2192" s="4">
        <v>0</v>
      </c>
      <c r="T2192" s="5">
        <v>0</v>
      </c>
      <c r="U2192" s="5">
        <v>0</v>
      </c>
      <c r="V2192" s="5">
        <v>0</v>
      </c>
      <c r="W2192" s="5">
        <v>0</v>
      </c>
      <c r="X2192" s="5">
        <v>0</v>
      </c>
      <c r="Y2192" s="6">
        <v>0</v>
      </c>
    </row>
    <row r="2193" spans="1:25" ht="87.5" thickBot="1" x14ac:dyDescent="0.4">
      <c r="A2193" s="20" t="s">
        <v>2251</v>
      </c>
      <c r="B2193" s="1">
        <v>8</v>
      </c>
      <c r="C2193" s="2" t="s">
        <v>2252</v>
      </c>
      <c r="D2193" s="1">
        <v>190</v>
      </c>
      <c r="E2193" s="3" t="s">
        <v>2253</v>
      </c>
      <c r="F2193" s="1">
        <v>124000</v>
      </c>
      <c r="G2193" s="1" t="s">
        <v>27</v>
      </c>
      <c r="H2193" s="1" t="s">
        <v>28</v>
      </c>
      <c r="I2193" s="1">
        <v>2020</v>
      </c>
      <c r="J2193" s="1">
        <v>2020</v>
      </c>
      <c r="K2193" s="1" t="s">
        <v>4914</v>
      </c>
      <c r="L2193" s="2" t="s">
        <v>32</v>
      </c>
      <c r="M2193" s="1">
        <v>20</v>
      </c>
      <c r="N2193" s="2" t="s">
        <v>43</v>
      </c>
      <c r="O2193" s="2" t="s">
        <v>44</v>
      </c>
      <c r="P2193" s="4">
        <v>104</v>
      </c>
      <c r="Q2193" s="4">
        <v>104</v>
      </c>
      <c r="R2193" s="4">
        <v>0</v>
      </c>
      <c r="S2193" s="4">
        <v>0</v>
      </c>
      <c r="T2193" s="5">
        <v>0</v>
      </c>
      <c r="U2193" s="5">
        <v>0</v>
      </c>
      <c r="V2193" s="5">
        <v>0</v>
      </c>
      <c r="W2193" s="5">
        <v>0</v>
      </c>
      <c r="X2193" s="5">
        <v>0</v>
      </c>
      <c r="Y2193" s="6">
        <v>0</v>
      </c>
    </row>
    <row r="2194" spans="1:25" ht="73" thickBot="1" x14ac:dyDescent="0.4">
      <c r="A2194" s="20" t="s">
        <v>2251</v>
      </c>
      <c r="B2194" s="1">
        <v>8</v>
      </c>
      <c r="C2194" s="2" t="s">
        <v>2252</v>
      </c>
      <c r="D2194" s="1">
        <v>190</v>
      </c>
      <c r="E2194" s="3" t="s">
        <v>2253</v>
      </c>
      <c r="F2194" s="1">
        <v>124000</v>
      </c>
      <c r="G2194" s="1" t="s">
        <v>27</v>
      </c>
      <c r="H2194" s="1" t="s">
        <v>28</v>
      </c>
      <c r="I2194" s="1">
        <v>2020</v>
      </c>
      <c r="J2194" s="1">
        <v>2020</v>
      </c>
      <c r="K2194" s="1" t="s">
        <v>4914</v>
      </c>
      <c r="L2194" s="2" t="s">
        <v>32</v>
      </c>
      <c r="M2194" s="1">
        <v>20</v>
      </c>
      <c r="N2194" s="2" t="s">
        <v>45</v>
      </c>
      <c r="O2194" s="2" t="s">
        <v>46</v>
      </c>
      <c r="P2194" s="4">
        <v>-104</v>
      </c>
      <c r="Q2194" s="4">
        <v>-104</v>
      </c>
      <c r="R2194" s="4">
        <v>0</v>
      </c>
      <c r="S2194" s="4">
        <v>0</v>
      </c>
      <c r="T2194" s="5">
        <v>0</v>
      </c>
      <c r="U2194" s="5">
        <v>0</v>
      </c>
      <c r="V2194" s="5">
        <v>0</v>
      </c>
      <c r="W2194" s="5">
        <v>0</v>
      </c>
      <c r="X2194" s="5">
        <v>0</v>
      </c>
      <c r="Y2194" s="6">
        <v>0</v>
      </c>
    </row>
    <row r="2195" spans="1:25" ht="73" thickBot="1" x14ac:dyDescent="0.4">
      <c r="A2195" s="20" t="s">
        <v>2251</v>
      </c>
      <c r="B2195" s="1">
        <v>8</v>
      </c>
      <c r="C2195" s="2" t="s">
        <v>2252</v>
      </c>
      <c r="D2195" s="1">
        <v>190</v>
      </c>
      <c r="E2195" s="3" t="s">
        <v>2253</v>
      </c>
      <c r="F2195" s="1">
        <v>124000</v>
      </c>
      <c r="G2195" s="1" t="s">
        <v>27</v>
      </c>
      <c r="H2195" s="1" t="s">
        <v>28</v>
      </c>
      <c r="I2195" s="1">
        <v>2020</v>
      </c>
      <c r="J2195" s="1">
        <v>2020</v>
      </c>
      <c r="K2195" s="1" t="s">
        <v>4914</v>
      </c>
      <c r="L2195" s="2" t="s">
        <v>32</v>
      </c>
      <c r="M2195" s="1">
        <v>20</v>
      </c>
      <c r="N2195" s="2" t="s">
        <v>47</v>
      </c>
      <c r="O2195" s="2" t="s">
        <v>48</v>
      </c>
      <c r="P2195" s="4">
        <v>96</v>
      </c>
      <c r="Q2195" s="4">
        <v>96</v>
      </c>
      <c r="R2195" s="4">
        <v>0</v>
      </c>
      <c r="S2195" s="4">
        <v>0</v>
      </c>
      <c r="T2195" s="5">
        <v>0</v>
      </c>
      <c r="U2195" s="5">
        <v>0</v>
      </c>
      <c r="V2195" s="5">
        <v>0</v>
      </c>
      <c r="W2195" s="5">
        <v>0</v>
      </c>
      <c r="X2195" s="5">
        <v>0</v>
      </c>
      <c r="Y2195" s="6">
        <v>0</v>
      </c>
    </row>
    <row r="2196" spans="1:25" ht="58.5" thickBot="1" x14ac:dyDescent="0.4">
      <c r="A2196" s="20" t="s">
        <v>2251</v>
      </c>
      <c r="B2196" s="1">
        <v>8</v>
      </c>
      <c r="C2196" s="2" t="s">
        <v>2252</v>
      </c>
      <c r="D2196" s="1">
        <v>190</v>
      </c>
      <c r="E2196" s="3" t="s">
        <v>2253</v>
      </c>
      <c r="F2196" s="1">
        <v>124000</v>
      </c>
      <c r="G2196" s="1" t="s">
        <v>27</v>
      </c>
      <c r="H2196" s="1" t="s">
        <v>28</v>
      </c>
      <c r="I2196" s="1">
        <v>2020</v>
      </c>
      <c r="J2196" s="1">
        <v>2020</v>
      </c>
      <c r="K2196" s="1" t="s">
        <v>4914</v>
      </c>
      <c r="L2196" s="2" t="s">
        <v>49</v>
      </c>
      <c r="M2196" s="1">
        <v>40</v>
      </c>
      <c r="N2196" s="2" t="s">
        <v>2254</v>
      </c>
      <c r="O2196" s="2" t="s">
        <v>2255</v>
      </c>
      <c r="P2196" s="4">
        <v>0</v>
      </c>
      <c r="Q2196" s="4">
        <v>0</v>
      </c>
      <c r="R2196" s="4">
        <v>0</v>
      </c>
      <c r="S2196" s="4">
        <v>0</v>
      </c>
      <c r="T2196" s="5">
        <v>0</v>
      </c>
      <c r="U2196" s="5">
        <v>0</v>
      </c>
      <c r="V2196" s="5">
        <v>0</v>
      </c>
      <c r="W2196" s="5">
        <v>0</v>
      </c>
      <c r="X2196" s="5">
        <v>0</v>
      </c>
      <c r="Y2196" s="6">
        <v>0</v>
      </c>
    </row>
    <row r="2197" spans="1:25" ht="145.5" thickBot="1" x14ac:dyDescent="0.4">
      <c r="A2197" s="20" t="s">
        <v>2251</v>
      </c>
      <c r="B2197" s="1">
        <v>8</v>
      </c>
      <c r="C2197" s="2" t="s">
        <v>2252</v>
      </c>
      <c r="D2197" s="1">
        <v>190</v>
      </c>
      <c r="E2197" s="3" t="s">
        <v>2253</v>
      </c>
      <c r="F2197" s="1">
        <v>124000</v>
      </c>
      <c r="G2197" s="1" t="s">
        <v>27</v>
      </c>
      <c r="H2197" s="1" t="s">
        <v>28</v>
      </c>
      <c r="I2197" s="1">
        <v>2020</v>
      </c>
      <c r="J2197" s="1">
        <v>2020</v>
      </c>
      <c r="K2197" s="1" t="s">
        <v>4914</v>
      </c>
      <c r="L2197" s="2" t="s">
        <v>49</v>
      </c>
      <c r="M2197" s="1">
        <v>40</v>
      </c>
      <c r="N2197" s="2" t="s">
        <v>2256</v>
      </c>
      <c r="O2197" s="2" t="s">
        <v>2257</v>
      </c>
      <c r="P2197" s="4">
        <v>0</v>
      </c>
      <c r="Q2197" s="4">
        <v>0</v>
      </c>
      <c r="R2197" s="4">
        <v>0</v>
      </c>
      <c r="S2197" s="4">
        <v>0</v>
      </c>
      <c r="T2197" s="5">
        <v>0</v>
      </c>
      <c r="U2197" s="5">
        <v>0</v>
      </c>
      <c r="V2197" s="5">
        <v>0</v>
      </c>
      <c r="W2197" s="5">
        <v>0</v>
      </c>
      <c r="X2197" s="5">
        <v>0</v>
      </c>
      <c r="Y2197" s="6">
        <v>0</v>
      </c>
    </row>
    <row r="2198" spans="1:25" ht="58.5" thickBot="1" x14ac:dyDescent="0.4">
      <c r="A2198" s="20" t="s">
        <v>2251</v>
      </c>
      <c r="B2198" s="1">
        <v>8</v>
      </c>
      <c r="C2198" s="2" t="s">
        <v>2252</v>
      </c>
      <c r="D2198" s="1">
        <v>190</v>
      </c>
      <c r="E2198" s="3" t="s">
        <v>2253</v>
      </c>
      <c r="F2198" s="1">
        <v>124000</v>
      </c>
      <c r="G2198" s="1" t="s">
        <v>27</v>
      </c>
      <c r="H2198" s="1" t="s">
        <v>28</v>
      </c>
      <c r="I2198" s="1">
        <v>2020</v>
      </c>
      <c r="J2198" s="1">
        <v>2020</v>
      </c>
      <c r="K2198" s="1" t="s">
        <v>4914</v>
      </c>
      <c r="L2198" s="2" t="s">
        <v>49</v>
      </c>
      <c r="M2198" s="1">
        <v>40</v>
      </c>
      <c r="N2198" s="2" t="s">
        <v>2258</v>
      </c>
      <c r="O2198" s="2" t="s">
        <v>2259</v>
      </c>
      <c r="P2198" s="4">
        <v>0</v>
      </c>
      <c r="Q2198" s="4">
        <v>0</v>
      </c>
      <c r="R2198" s="4">
        <v>0</v>
      </c>
      <c r="S2198" s="4">
        <v>0</v>
      </c>
      <c r="T2198" s="5">
        <v>0</v>
      </c>
      <c r="U2198" s="5">
        <v>0</v>
      </c>
      <c r="V2198" s="5">
        <v>0</v>
      </c>
      <c r="W2198" s="5">
        <v>0</v>
      </c>
      <c r="X2198" s="5">
        <v>0</v>
      </c>
      <c r="Y2198" s="6">
        <v>0</v>
      </c>
    </row>
    <row r="2199" spans="1:25" ht="58.5" thickBot="1" x14ac:dyDescent="0.4">
      <c r="A2199" s="20" t="s">
        <v>2251</v>
      </c>
      <c r="B2199" s="1">
        <v>8</v>
      </c>
      <c r="C2199" s="2" t="s">
        <v>2252</v>
      </c>
      <c r="D2199" s="1">
        <v>190</v>
      </c>
      <c r="E2199" s="3" t="s">
        <v>2253</v>
      </c>
      <c r="F2199" s="1">
        <v>124000</v>
      </c>
      <c r="G2199" s="1" t="s">
        <v>58</v>
      </c>
      <c r="H2199" s="1" t="s">
        <v>59</v>
      </c>
      <c r="I2199" s="1" t="s">
        <v>60</v>
      </c>
      <c r="J2199" s="1">
        <v>2021</v>
      </c>
      <c r="K2199" s="1" t="s">
        <v>4915</v>
      </c>
      <c r="L2199" s="2" t="s">
        <v>49</v>
      </c>
      <c r="M2199" s="1">
        <v>40</v>
      </c>
      <c r="N2199" s="2" t="s">
        <v>2260</v>
      </c>
      <c r="O2199" s="2" t="s">
        <v>2261</v>
      </c>
      <c r="P2199" s="4">
        <v>0</v>
      </c>
      <c r="Q2199" s="4">
        <v>0</v>
      </c>
      <c r="R2199" s="4">
        <v>0</v>
      </c>
      <c r="S2199" s="4">
        <v>0</v>
      </c>
      <c r="T2199" s="5">
        <v>0</v>
      </c>
      <c r="U2199" s="5">
        <v>0</v>
      </c>
      <c r="V2199" s="5">
        <v>0</v>
      </c>
      <c r="W2199" s="5">
        <v>0</v>
      </c>
      <c r="X2199" s="5">
        <v>0</v>
      </c>
      <c r="Y2199" s="6">
        <v>0</v>
      </c>
    </row>
    <row r="2200" spans="1:25" ht="73" thickBot="1" x14ac:dyDescent="0.4">
      <c r="A2200" s="20" t="s">
        <v>2251</v>
      </c>
      <c r="B2200" s="1">
        <v>8</v>
      </c>
      <c r="C2200" s="2" t="s">
        <v>2262</v>
      </c>
      <c r="D2200" s="1">
        <v>226</v>
      </c>
      <c r="E2200" s="3" t="s">
        <v>2263</v>
      </c>
      <c r="F2200" s="1">
        <v>124001</v>
      </c>
      <c r="G2200" s="1" t="s">
        <v>27</v>
      </c>
      <c r="H2200" s="1" t="s">
        <v>28</v>
      </c>
      <c r="I2200" s="1">
        <v>2020</v>
      </c>
      <c r="J2200" s="1">
        <v>2020</v>
      </c>
      <c r="K2200" s="1" t="s">
        <v>4914</v>
      </c>
      <c r="L2200" s="2" t="s">
        <v>29</v>
      </c>
      <c r="M2200" s="1">
        <v>10</v>
      </c>
      <c r="N2200" s="2" t="s">
        <v>30</v>
      </c>
      <c r="O2200" s="2" t="s">
        <v>31</v>
      </c>
      <c r="P2200" s="4">
        <v>0</v>
      </c>
      <c r="Q2200" s="4">
        <v>0</v>
      </c>
      <c r="R2200" s="4">
        <v>2104195</v>
      </c>
      <c r="S2200" s="4">
        <v>2104195</v>
      </c>
      <c r="T2200" s="5">
        <v>0</v>
      </c>
      <c r="U2200" s="5">
        <v>0</v>
      </c>
      <c r="V2200" s="5">
        <v>13</v>
      </c>
      <c r="W2200" s="5">
        <v>13</v>
      </c>
      <c r="X2200" s="5">
        <v>13</v>
      </c>
      <c r="Y2200" s="6">
        <v>13</v>
      </c>
    </row>
    <row r="2201" spans="1:25" ht="87.5" thickBot="1" x14ac:dyDescent="0.4">
      <c r="A2201" s="20" t="s">
        <v>2251</v>
      </c>
      <c r="B2201" s="1">
        <v>8</v>
      </c>
      <c r="C2201" s="2" t="s">
        <v>2262</v>
      </c>
      <c r="D2201" s="1">
        <v>226</v>
      </c>
      <c r="E2201" s="3" t="s">
        <v>2263</v>
      </c>
      <c r="F2201" s="1">
        <v>124001</v>
      </c>
      <c r="G2201" s="1" t="s">
        <v>27</v>
      </c>
      <c r="H2201" s="1" t="s">
        <v>28</v>
      </c>
      <c r="I2201" s="1">
        <v>2020</v>
      </c>
      <c r="J2201" s="1">
        <v>2020</v>
      </c>
      <c r="K2201" s="1" t="s">
        <v>4914</v>
      </c>
      <c r="L2201" s="2" t="s">
        <v>32</v>
      </c>
      <c r="M2201" s="1">
        <v>20</v>
      </c>
      <c r="N2201" s="2" t="s">
        <v>33</v>
      </c>
      <c r="O2201" s="2" t="s">
        <v>34</v>
      </c>
      <c r="P2201" s="4">
        <v>0</v>
      </c>
      <c r="Q2201" s="4">
        <v>0</v>
      </c>
      <c r="R2201" s="4">
        <v>15051</v>
      </c>
      <c r="S2201" s="4">
        <v>15051</v>
      </c>
      <c r="T2201" s="5">
        <v>0</v>
      </c>
      <c r="U2201" s="5">
        <v>0</v>
      </c>
      <c r="V2201" s="5">
        <v>0</v>
      </c>
      <c r="W2201" s="5">
        <v>0</v>
      </c>
      <c r="X2201" s="5">
        <v>0</v>
      </c>
      <c r="Y2201" s="6">
        <v>0</v>
      </c>
    </row>
    <row r="2202" spans="1:25" ht="73" thickBot="1" x14ac:dyDescent="0.4">
      <c r="A2202" s="20" t="s">
        <v>2251</v>
      </c>
      <c r="B2202" s="1">
        <v>8</v>
      </c>
      <c r="C2202" s="2" t="s">
        <v>2262</v>
      </c>
      <c r="D2202" s="1">
        <v>226</v>
      </c>
      <c r="E2202" s="3" t="s">
        <v>2263</v>
      </c>
      <c r="F2202" s="1">
        <v>124001</v>
      </c>
      <c r="G2202" s="1" t="s">
        <v>27</v>
      </c>
      <c r="H2202" s="1" t="s">
        <v>28</v>
      </c>
      <c r="I2202" s="1">
        <v>2020</v>
      </c>
      <c r="J2202" s="1">
        <v>2020</v>
      </c>
      <c r="K2202" s="1" t="s">
        <v>4914</v>
      </c>
      <c r="L2202" s="2" t="s">
        <v>32</v>
      </c>
      <c r="M2202" s="1">
        <v>20</v>
      </c>
      <c r="N2202" s="2" t="s">
        <v>35</v>
      </c>
      <c r="O2202" s="2" t="s">
        <v>36</v>
      </c>
      <c r="P2202" s="4">
        <v>0</v>
      </c>
      <c r="Q2202" s="4">
        <v>0</v>
      </c>
      <c r="R2202" s="4">
        <v>25655</v>
      </c>
      <c r="S2202" s="4">
        <v>25655</v>
      </c>
      <c r="T2202" s="5">
        <v>0</v>
      </c>
      <c r="U2202" s="5">
        <v>0</v>
      </c>
      <c r="V2202" s="5">
        <v>0</v>
      </c>
      <c r="W2202" s="5">
        <v>0</v>
      </c>
      <c r="X2202" s="5">
        <v>0</v>
      </c>
      <c r="Y2202" s="6">
        <v>0</v>
      </c>
    </row>
    <row r="2203" spans="1:25" ht="87.5" thickBot="1" x14ac:dyDescent="0.4">
      <c r="A2203" s="20" t="s">
        <v>2251</v>
      </c>
      <c r="B2203" s="1">
        <v>8</v>
      </c>
      <c r="C2203" s="2" t="s">
        <v>2262</v>
      </c>
      <c r="D2203" s="1">
        <v>226</v>
      </c>
      <c r="E2203" s="3" t="s">
        <v>2263</v>
      </c>
      <c r="F2203" s="1">
        <v>124001</v>
      </c>
      <c r="G2203" s="1" t="s">
        <v>27</v>
      </c>
      <c r="H2203" s="1" t="s">
        <v>28</v>
      </c>
      <c r="I2203" s="1">
        <v>2020</v>
      </c>
      <c r="J2203" s="1">
        <v>2020</v>
      </c>
      <c r="K2203" s="1" t="s">
        <v>4914</v>
      </c>
      <c r="L2203" s="2" t="s">
        <v>32</v>
      </c>
      <c r="M2203" s="1">
        <v>20</v>
      </c>
      <c r="N2203" s="2" t="s">
        <v>342</v>
      </c>
      <c r="O2203" s="2" t="s">
        <v>343</v>
      </c>
      <c r="P2203" s="4">
        <v>0</v>
      </c>
      <c r="Q2203" s="4">
        <v>0</v>
      </c>
      <c r="R2203" s="4">
        <v>24901</v>
      </c>
      <c r="S2203" s="4">
        <v>24901</v>
      </c>
      <c r="T2203" s="5">
        <v>0</v>
      </c>
      <c r="U2203" s="5">
        <v>0</v>
      </c>
      <c r="V2203" s="5">
        <v>0</v>
      </c>
      <c r="W2203" s="5">
        <v>0</v>
      </c>
      <c r="X2203" s="5">
        <v>0</v>
      </c>
      <c r="Y2203" s="6">
        <v>0</v>
      </c>
    </row>
    <row r="2204" spans="1:25" ht="73" thickBot="1" x14ac:dyDescent="0.4">
      <c r="A2204" s="20" t="s">
        <v>2251</v>
      </c>
      <c r="B2204" s="1">
        <v>8</v>
      </c>
      <c r="C2204" s="2" t="s">
        <v>2262</v>
      </c>
      <c r="D2204" s="1">
        <v>226</v>
      </c>
      <c r="E2204" s="3" t="s">
        <v>2263</v>
      </c>
      <c r="F2204" s="1">
        <v>124001</v>
      </c>
      <c r="G2204" s="1" t="s">
        <v>27</v>
      </c>
      <c r="H2204" s="1" t="s">
        <v>28</v>
      </c>
      <c r="I2204" s="1">
        <v>2020</v>
      </c>
      <c r="J2204" s="1">
        <v>2020</v>
      </c>
      <c r="K2204" s="1" t="s">
        <v>4914</v>
      </c>
      <c r="L2204" s="2" t="s">
        <v>32</v>
      </c>
      <c r="M2204" s="1">
        <v>20</v>
      </c>
      <c r="N2204" s="2" t="s">
        <v>37</v>
      </c>
      <c r="O2204" s="2" t="s">
        <v>38</v>
      </c>
      <c r="P2204" s="4">
        <v>0</v>
      </c>
      <c r="Q2204" s="4">
        <v>0</v>
      </c>
      <c r="R2204" s="4">
        <v>-995</v>
      </c>
      <c r="S2204" s="4">
        <v>-995</v>
      </c>
      <c r="T2204" s="5">
        <v>0</v>
      </c>
      <c r="U2204" s="5">
        <v>0</v>
      </c>
      <c r="V2204" s="5">
        <v>0</v>
      </c>
      <c r="W2204" s="5">
        <v>0</v>
      </c>
      <c r="X2204" s="5">
        <v>0</v>
      </c>
      <c r="Y2204" s="6">
        <v>0</v>
      </c>
    </row>
    <row r="2205" spans="1:25" ht="87.5" thickBot="1" x14ac:dyDescent="0.4">
      <c r="A2205" s="20" t="s">
        <v>2251</v>
      </c>
      <c r="B2205" s="1">
        <v>8</v>
      </c>
      <c r="C2205" s="2" t="s">
        <v>2262</v>
      </c>
      <c r="D2205" s="1">
        <v>226</v>
      </c>
      <c r="E2205" s="3" t="s">
        <v>2263</v>
      </c>
      <c r="F2205" s="1">
        <v>124001</v>
      </c>
      <c r="G2205" s="1" t="s">
        <v>27</v>
      </c>
      <c r="H2205" s="1" t="s">
        <v>28</v>
      </c>
      <c r="I2205" s="1">
        <v>2020</v>
      </c>
      <c r="J2205" s="1">
        <v>2020</v>
      </c>
      <c r="K2205" s="1" t="s">
        <v>4914</v>
      </c>
      <c r="L2205" s="2" t="s">
        <v>32</v>
      </c>
      <c r="M2205" s="1">
        <v>20</v>
      </c>
      <c r="N2205" s="2" t="s">
        <v>39</v>
      </c>
      <c r="O2205" s="2" t="s">
        <v>40</v>
      </c>
      <c r="P2205" s="4">
        <v>0</v>
      </c>
      <c r="Q2205" s="4">
        <v>0</v>
      </c>
      <c r="R2205" s="4">
        <v>10</v>
      </c>
      <c r="S2205" s="4">
        <v>10</v>
      </c>
      <c r="T2205" s="5">
        <v>0</v>
      </c>
      <c r="U2205" s="5">
        <v>0</v>
      </c>
      <c r="V2205" s="5">
        <v>0</v>
      </c>
      <c r="W2205" s="5">
        <v>0</v>
      </c>
      <c r="X2205" s="5">
        <v>0</v>
      </c>
      <c r="Y2205" s="6">
        <v>0</v>
      </c>
    </row>
    <row r="2206" spans="1:25" ht="73" thickBot="1" x14ac:dyDescent="0.4">
      <c r="A2206" s="20" t="s">
        <v>2251</v>
      </c>
      <c r="B2206" s="1">
        <v>8</v>
      </c>
      <c r="C2206" s="2" t="s">
        <v>2262</v>
      </c>
      <c r="D2206" s="1">
        <v>226</v>
      </c>
      <c r="E2206" s="3" t="s">
        <v>2263</v>
      </c>
      <c r="F2206" s="1">
        <v>124001</v>
      </c>
      <c r="G2206" s="1" t="s">
        <v>27</v>
      </c>
      <c r="H2206" s="1" t="s">
        <v>28</v>
      </c>
      <c r="I2206" s="1">
        <v>2020</v>
      </c>
      <c r="J2206" s="1">
        <v>2020</v>
      </c>
      <c r="K2206" s="1" t="s">
        <v>4914</v>
      </c>
      <c r="L2206" s="2" t="s">
        <v>32</v>
      </c>
      <c r="M2206" s="1">
        <v>20</v>
      </c>
      <c r="N2206" s="2" t="s">
        <v>41</v>
      </c>
      <c r="O2206" s="2" t="s">
        <v>2264</v>
      </c>
      <c r="P2206" s="4">
        <v>0</v>
      </c>
      <c r="Q2206" s="4">
        <v>0</v>
      </c>
      <c r="R2206" s="4">
        <v>8412</v>
      </c>
      <c r="S2206" s="4">
        <v>8412</v>
      </c>
      <c r="T2206" s="5">
        <v>0</v>
      </c>
      <c r="U2206" s="5">
        <v>0</v>
      </c>
      <c r="V2206" s="5">
        <v>0</v>
      </c>
      <c r="W2206" s="5">
        <v>0</v>
      </c>
      <c r="X2206" s="5">
        <v>0</v>
      </c>
      <c r="Y2206" s="6">
        <v>0</v>
      </c>
    </row>
    <row r="2207" spans="1:25" ht="87.5" thickBot="1" x14ac:dyDescent="0.4">
      <c r="A2207" s="20" t="s">
        <v>2251</v>
      </c>
      <c r="B2207" s="1">
        <v>8</v>
      </c>
      <c r="C2207" s="2" t="s">
        <v>2262</v>
      </c>
      <c r="D2207" s="1">
        <v>226</v>
      </c>
      <c r="E2207" s="3" t="s">
        <v>2263</v>
      </c>
      <c r="F2207" s="1">
        <v>124001</v>
      </c>
      <c r="G2207" s="1" t="s">
        <v>27</v>
      </c>
      <c r="H2207" s="1" t="s">
        <v>28</v>
      </c>
      <c r="I2207" s="1">
        <v>2020</v>
      </c>
      <c r="J2207" s="1">
        <v>2020</v>
      </c>
      <c r="K2207" s="1" t="s">
        <v>4914</v>
      </c>
      <c r="L2207" s="2" t="s">
        <v>32</v>
      </c>
      <c r="M2207" s="1">
        <v>20</v>
      </c>
      <c r="N2207" s="2" t="s">
        <v>302</v>
      </c>
      <c r="O2207" s="2" t="s">
        <v>303</v>
      </c>
      <c r="P2207" s="4">
        <v>0</v>
      </c>
      <c r="Q2207" s="4">
        <v>0</v>
      </c>
      <c r="R2207" s="4">
        <v>3020</v>
      </c>
      <c r="S2207" s="4">
        <v>3020</v>
      </c>
      <c r="T2207" s="5">
        <v>0</v>
      </c>
      <c r="U2207" s="5">
        <v>0</v>
      </c>
      <c r="V2207" s="5">
        <v>0</v>
      </c>
      <c r="W2207" s="5">
        <v>0</v>
      </c>
      <c r="X2207" s="5">
        <v>0</v>
      </c>
      <c r="Y2207" s="6">
        <v>0</v>
      </c>
    </row>
    <row r="2208" spans="1:25" ht="87.5" thickBot="1" x14ac:dyDescent="0.4">
      <c r="A2208" s="20" t="s">
        <v>2251</v>
      </c>
      <c r="B2208" s="1">
        <v>8</v>
      </c>
      <c r="C2208" s="2" t="s">
        <v>2262</v>
      </c>
      <c r="D2208" s="1">
        <v>226</v>
      </c>
      <c r="E2208" s="3" t="s">
        <v>2263</v>
      </c>
      <c r="F2208" s="1">
        <v>124001</v>
      </c>
      <c r="G2208" s="1" t="s">
        <v>27</v>
      </c>
      <c r="H2208" s="1" t="s">
        <v>28</v>
      </c>
      <c r="I2208" s="1">
        <v>2020</v>
      </c>
      <c r="J2208" s="1">
        <v>2020</v>
      </c>
      <c r="K2208" s="1" t="s">
        <v>4914</v>
      </c>
      <c r="L2208" s="2" t="s">
        <v>32</v>
      </c>
      <c r="M2208" s="1">
        <v>20</v>
      </c>
      <c r="N2208" s="2" t="s">
        <v>344</v>
      </c>
      <c r="O2208" s="2" t="s">
        <v>345</v>
      </c>
      <c r="P2208" s="4">
        <v>0</v>
      </c>
      <c r="Q2208" s="4">
        <v>0</v>
      </c>
      <c r="R2208" s="4">
        <v>9</v>
      </c>
      <c r="S2208" s="4">
        <v>9</v>
      </c>
      <c r="T2208" s="5">
        <v>0</v>
      </c>
      <c r="U2208" s="5">
        <v>0</v>
      </c>
      <c r="V2208" s="5">
        <v>0</v>
      </c>
      <c r="W2208" s="5">
        <v>0</v>
      </c>
      <c r="X2208" s="5">
        <v>0</v>
      </c>
      <c r="Y2208" s="6">
        <v>0</v>
      </c>
    </row>
    <row r="2209" spans="1:25" ht="87.5" thickBot="1" x14ac:dyDescent="0.4">
      <c r="A2209" s="20" t="s">
        <v>2251</v>
      </c>
      <c r="B2209" s="1">
        <v>8</v>
      </c>
      <c r="C2209" s="2" t="s">
        <v>2262</v>
      </c>
      <c r="D2209" s="1">
        <v>226</v>
      </c>
      <c r="E2209" s="3" t="s">
        <v>2263</v>
      </c>
      <c r="F2209" s="1">
        <v>124001</v>
      </c>
      <c r="G2209" s="1" t="s">
        <v>27</v>
      </c>
      <c r="H2209" s="1" t="s">
        <v>28</v>
      </c>
      <c r="I2209" s="1">
        <v>2020</v>
      </c>
      <c r="J2209" s="1">
        <v>2020</v>
      </c>
      <c r="K2209" s="1" t="s">
        <v>4914</v>
      </c>
      <c r="L2209" s="2" t="s">
        <v>32</v>
      </c>
      <c r="M2209" s="1">
        <v>20</v>
      </c>
      <c r="N2209" s="2" t="s">
        <v>43</v>
      </c>
      <c r="O2209" s="2" t="s">
        <v>44</v>
      </c>
      <c r="P2209" s="4">
        <v>0</v>
      </c>
      <c r="Q2209" s="4">
        <v>0</v>
      </c>
      <c r="R2209" s="4">
        <v>225</v>
      </c>
      <c r="S2209" s="4">
        <v>225</v>
      </c>
      <c r="T2209" s="5">
        <v>0</v>
      </c>
      <c r="U2209" s="5">
        <v>0</v>
      </c>
      <c r="V2209" s="5">
        <v>0</v>
      </c>
      <c r="W2209" s="5">
        <v>0</v>
      </c>
      <c r="X2209" s="5">
        <v>0</v>
      </c>
      <c r="Y2209" s="6">
        <v>0</v>
      </c>
    </row>
    <row r="2210" spans="1:25" ht="73" thickBot="1" x14ac:dyDescent="0.4">
      <c r="A2210" s="20" t="s">
        <v>2251</v>
      </c>
      <c r="B2210" s="1">
        <v>8</v>
      </c>
      <c r="C2210" s="2" t="s">
        <v>2262</v>
      </c>
      <c r="D2210" s="1">
        <v>226</v>
      </c>
      <c r="E2210" s="3" t="s">
        <v>2263</v>
      </c>
      <c r="F2210" s="1">
        <v>124001</v>
      </c>
      <c r="G2210" s="1" t="s">
        <v>27</v>
      </c>
      <c r="H2210" s="1" t="s">
        <v>28</v>
      </c>
      <c r="I2210" s="1">
        <v>2020</v>
      </c>
      <c r="J2210" s="1">
        <v>2020</v>
      </c>
      <c r="K2210" s="1" t="s">
        <v>4914</v>
      </c>
      <c r="L2210" s="2" t="s">
        <v>32</v>
      </c>
      <c r="M2210" s="1">
        <v>20</v>
      </c>
      <c r="N2210" s="2" t="s">
        <v>45</v>
      </c>
      <c r="O2210" s="2" t="s">
        <v>46</v>
      </c>
      <c r="P2210" s="4">
        <v>0</v>
      </c>
      <c r="Q2210" s="4">
        <v>0</v>
      </c>
      <c r="R2210" s="4">
        <v>-225</v>
      </c>
      <c r="S2210" s="4">
        <v>-225</v>
      </c>
      <c r="T2210" s="5">
        <v>0</v>
      </c>
      <c r="U2210" s="5">
        <v>0</v>
      </c>
      <c r="V2210" s="5">
        <v>0</v>
      </c>
      <c r="W2210" s="5">
        <v>0</v>
      </c>
      <c r="X2210" s="5">
        <v>0</v>
      </c>
      <c r="Y2210" s="6">
        <v>0</v>
      </c>
    </row>
    <row r="2211" spans="1:25" ht="44" thickBot="1" x14ac:dyDescent="0.4">
      <c r="A2211" s="20" t="s">
        <v>2251</v>
      </c>
      <c r="B2211" s="1">
        <v>8</v>
      </c>
      <c r="C2211" s="2" t="s">
        <v>2262</v>
      </c>
      <c r="D2211" s="1">
        <v>226</v>
      </c>
      <c r="E2211" s="3" t="s">
        <v>2263</v>
      </c>
      <c r="F2211" s="1">
        <v>124001</v>
      </c>
      <c r="G2211" s="1" t="s">
        <v>27</v>
      </c>
      <c r="H2211" s="1" t="s">
        <v>28</v>
      </c>
      <c r="I2211" s="1">
        <v>2020</v>
      </c>
      <c r="J2211" s="1">
        <v>2020</v>
      </c>
      <c r="K2211" s="1" t="s">
        <v>4914</v>
      </c>
      <c r="L2211" s="2" t="s">
        <v>206</v>
      </c>
      <c r="M2211" s="1">
        <v>30</v>
      </c>
      <c r="N2211" s="2" t="s">
        <v>2265</v>
      </c>
      <c r="O2211" s="2" t="s">
        <v>2266</v>
      </c>
      <c r="P2211" s="4">
        <v>0</v>
      </c>
      <c r="Q2211" s="4">
        <v>0</v>
      </c>
      <c r="R2211" s="4">
        <v>147900</v>
      </c>
      <c r="S2211" s="4">
        <v>147900</v>
      </c>
      <c r="T2211" s="5">
        <v>0</v>
      </c>
      <c r="U2211" s="5">
        <v>0</v>
      </c>
      <c r="V2211" s="5">
        <v>0</v>
      </c>
      <c r="W2211" s="5">
        <v>0</v>
      </c>
      <c r="X2211" s="5">
        <v>0</v>
      </c>
      <c r="Y2211" s="6">
        <v>0</v>
      </c>
    </row>
    <row r="2212" spans="1:25" ht="73" thickBot="1" x14ac:dyDescent="0.4">
      <c r="A2212" s="20" t="s">
        <v>2251</v>
      </c>
      <c r="B2212" s="1">
        <v>8</v>
      </c>
      <c r="C2212" s="2" t="s">
        <v>2267</v>
      </c>
      <c r="D2212" s="1">
        <v>151</v>
      </c>
      <c r="E2212" s="3" t="s">
        <v>2268</v>
      </c>
      <c r="F2212" s="1">
        <v>125000</v>
      </c>
      <c r="G2212" s="1" t="s">
        <v>27</v>
      </c>
      <c r="H2212" s="1" t="s">
        <v>28</v>
      </c>
      <c r="I2212" s="1">
        <v>2020</v>
      </c>
      <c r="J2212" s="1">
        <v>2020</v>
      </c>
      <c r="K2212" s="1" t="s">
        <v>4914</v>
      </c>
      <c r="L2212" s="2" t="s">
        <v>29</v>
      </c>
      <c r="M2212" s="1">
        <v>10</v>
      </c>
      <c r="N2212" s="2" t="s">
        <v>30</v>
      </c>
      <c r="O2212" s="2" t="s">
        <v>31</v>
      </c>
      <c r="P2212" s="4">
        <v>13493096</v>
      </c>
      <c r="Q2212" s="4">
        <v>13493096</v>
      </c>
      <c r="R2212" s="4">
        <v>28861261</v>
      </c>
      <c r="S2212" s="4">
        <v>28861261</v>
      </c>
      <c r="T2212" s="5">
        <v>115</v>
      </c>
      <c r="U2212" s="5">
        <v>115</v>
      </c>
      <c r="V2212" s="5">
        <v>54</v>
      </c>
      <c r="W2212" s="5">
        <v>54</v>
      </c>
      <c r="X2212" s="5">
        <v>169</v>
      </c>
      <c r="Y2212" s="6">
        <v>169</v>
      </c>
    </row>
    <row r="2213" spans="1:25" ht="87.5" thickBot="1" x14ac:dyDescent="0.4">
      <c r="A2213" s="20" t="s">
        <v>2251</v>
      </c>
      <c r="B2213" s="1">
        <v>8</v>
      </c>
      <c r="C2213" s="2" t="s">
        <v>2267</v>
      </c>
      <c r="D2213" s="1">
        <v>151</v>
      </c>
      <c r="E2213" s="3" t="s">
        <v>2268</v>
      </c>
      <c r="F2213" s="1">
        <v>125000</v>
      </c>
      <c r="G2213" s="1" t="s">
        <v>27</v>
      </c>
      <c r="H2213" s="1" t="s">
        <v>28</v>
      </c>
      <c r="I2213" s="1">
        <v>2020</v>
      </c>
      <c r="J2213" s="1">
        <v>2020</v>
      </c>
      <c r="K2213" s="1" t="s">
        <v>4914</v>
      </c>
      <c r="L2213" s="2" t="s">
        <v>32</v>
      </c>
      <c r="M2213" s="1">
        <v>20</v>
      </c>
      <c r="N2213" s="2" t="s">
        <v>33</v>
      </c>
      <c r="O2213" s="2" t="s">
        <v>34</v>
      </c>
      <c r="P2213" s="4">
        <v>144670</v>
      </c>
      <c r="Q2213" s="4">
        <v>144670</v>
      </c>
      <c r="R2213" s="4">
        <v>120003</v>
      </c>
      <c r="S2213" s="4">
        <v>120003</v>
      </c>
      <c r="T2213" s="5">
        <v>0</v>
      </c>
      <c r="U2213" s="5">
        <v>0</v>
      </c>
      <c r="V2213" s="5">
        <v>0</v>
      </c>
      <c r="W2213" s="5">
        <v>0</v>
      </c>
      <c r="X2213" s="5">
        <v>0</v>
      </c>
      <c r="Y2213" s="6">
        <v>0</v>
      </c>
    </row>
    <row r="2214" spans="1:25" ht="73" thickBot="1" x14ac:dyDescent="0.4">
      <c r="A2214" s="20" t="s">
        <v>2251</v>
      </c>
      <c r="B2214" s="1">
        <v>8</v>
      </c>
      <c r="C2214" s="2" t="s">
        <v>2267</v>
      </c>
      <c r="D2214" s="1">
        <v>151</v>
      </c>
      <c r="E2214" s="3" t="s">
        <v>2268</v>
      </c>
      <c r="F2214" s="1">
        <v>125000</v>
      </c>
      <c r="G2214" s="1" t="s">
        <v>27</v>
      </c>
      <c r="H2214" s="1" t="s">
        <v>28</v>
      </c>
      <c r="I2214" s="1">
        <v>2020</v>
      </c>
      <c r="J2214" s="1">
        <v>2020</v>
      </c>
      <c r="K2214" s="1" t="s">
        <v>4914</v>
      </c>
      <c r="L2214" s="2" t="s">
        <v>32</v>
      </c>
      <c r="M2214" s="1">
        <v>20</v>
      </c>
      <c r="N2214" s="2" t="s">
        <v>35</v>
      </c>
      <c r="O2214" s="2" t="s">
        <v>36</v>
      </c>
      <c r="P2214" s="4">
        <v>208810</v>
      </c>
      <c r="Q2214" s="4">
        <v>208810</v>
      </c>
      <c r="R2214" s="4">
        <v>169410</v>
      </c>
      <c r="S2214" s="4">
        <v>169410</v>
      </c>
      <c r="T2214" s="5">
        <v>0</v>
      </c>
      <c r="U2214" s="5">
        <v>0</v>
      </c>
      <c r="V2214" s="5">
        <v>0</v>
      </c>
      <c r="W2214" s="5">
        <v>0</v>
      </c>
      <c r="X2214" s="5">
        <v>0</v>
      </c>
      <c r="Y2214" s="6">
        <v>0</v>
      </c>
    </row>
    <row r="2215" spans="1:25" ht="87.5" thickBot="1" x14ac:dyDescent="0.4">
      <c r="A2215" s="20" t="s">
        <v>2251</v>
      </c>
      <c r="B2215" s="1">
        <v>8</v>
      </c>
      <c r="C2215" s="2" t="s">
        <v>2267</v>
      </c>
      <c r="D2215" s="1">
        <v>151</v>
      </c>
      <c r="E2215" s="3" t="s">
        <v>2268</v>
      </c>
      <c r="F2215" s="1">
        <v>125000</v>
      </c>
      <c r="G2215" s="1" t="s">
        <v>27</v>
      </c>
      <c r="H2215" s="1" t="s">
        <v>28</v>
      </c>
      <c r="I2215" s="1">
        <v>2020</v>
      </c>
      <c r="J2215" s="1">
        <v>2020</v>
      </c>
      <c r="K2215" s="1" t="s">
        <v>4914</v>
      </c>
      <c r="L2215" s="2" t="s">
        <v>32</v>
      </c>
      <c r="M2215" s="1">
        <v>20</v>
      </c>
      <c r="N2215" s="2" t="s">
        <v>342</v>
      </c>
      <c r="O2215" s="2" t="s">
        <v>343</v>
      </c>
      <c r="P2215" s="4">
        <v>-127776</v>
      </c>
      <c r="Q2215" s="4">
        <v>-127776</v>
      </c>
      <c r="R2215" s="4">
        <v>-456401</v>
      </c>
      <c r="S2215" s="4">
        <v>-456401</v>
      </c>
      <c r="T2215" s="5">
        <v>0</v>
      </c>
      <c r="U2215" s="5">
        <v>0</v>
      </c>
      <c r="V2215" s="5">
        <v>0</v>
      </c>
      <c r="W2215" s="5">
        <v>0</v>
      </c>
      <c r="X2215" s="5">
        <v>0</v>
      </c>
      <c r="Y2215" s="6">
        <v>0</v>
      </c>
    </row>
    <row r="2216" spans="1:25" ht="73" thickBot="1" x14ac:dyDescent="0.4">
      <c r="A2216" s="20" t="s">
        <v>2251</v>
      </c>
      <c r="B2216" s="1">
        <v>8</v>
      </c>
      <c r="C2216" s="2" t="s">
        <v>2267</v>
      </c>
      <c r="D2216" s="1">
        <v>151</v>
      </c>
      <c r="E2216" s="3" t="s">
        <v>2268</v>
      </c>
      <c r="F2216" s="1">
        <v>125000</v>
      </c>
      <c r="G2216" s="1" t="s">
        <v>27</v>
      </c>
      <c r="H2216" s="1" t="s">
        <v>28</v>
      </c>
      <c r="I2216" s="1">
        <v>2020</v>
      </c>
      <c r="J2216" s="1">
        <v>2020</v>
      </c>
      <c r="K2216" s="1" t="s">
        <v>4914</v>
      </c>
      <c r="L2216" s="2" t="s">
        <v>32</v>
      </c>
      <c r="M2216" s="1">
        <v>20</v>
      </c>
      <c r="N2216" s="2" t="s">
        <v>75</v>
      </c>
      <c r="O2216" s="2" t="s">
        <v>76</v>
      </c>
      <c r="P2216" s="4">
        <v>-14118</v>
      </c>
      <c r="Q2216" s="4">
        <v>-14118</v>
      </c>
      <c r="R2216" s="4">
        <v>14118</v>
      </c>
      <c r="S2216" s="4">
        <v>14118</v>
      </c>
      <c r="T2216" s="5">
        <v>0</v>
      </c>
      <c r="U2216" s="5">
        <v>0</v>
      </c>
      <c r="V2216" s="5">
        <v>0</v>
      </c>
      <c r="W2216" s="5">
        <v>0</v>
      </c>
      <c r="X2216" s="5">
        <v>0</v>
      </c>
      <c r="Y2216" s="6">
        <v>0</v>
      </c>
    </row>
    <row r="2217" spans="1:25" ht="73" thickBot="1" x14ac:dyDescent="0.4">
      <c r="A2217" s="20" t="s">
        <v>2251</v>
      </c>
      <c r="B2217" s="1">
        <v>8</v>
      </c>
      <c r="C2217" s="2" t="s">
        <v>2267</v>
      </c>
      <c r="D2217" s="1">
        <v>151</v>
      </c>
      <c r="E2217" s="3" t="s">
        <v>2268</v>
      </c>
      <c r="F2217" s="1">
        <v>125000</v>
      </c>
      <c r="G2217" s="1" t="s">
        <v>27</v>
      </c>
      <c r="H2217" s="1" t="s">
        <v>28</v>
      </c>
      <c r="I2217" s="1">
        <v>2020</v>
      </c>
      <c r="J2217" s="1">
        <v>2020</v>
      </c>
      <c r="K2217" s="1" t="s">
        <v>4914</v>
      </c>
      <c r="L2217" s="2" t="s">
        <v>32</v>
      </c>
      <c r="M2217" s="1">
        <v>20</v>
      </c>
      <c r="N2217" s="2" t="s">
        <v>37</v>
      </c>
      <c r="O2217" s="2" t="s">
        <v>38</v>
      </c>
      <c r="P2217" s="4">
        <v>1784</v>
      </c>
      <c r="Q2217" s="4">
        <v>1784</v>
      </c>
      <c r="R2217" s="4">
        <v>4357</v>
      </c>
      <c r="S2217" s="4">
        <v>4357</v>
      </c>
      <c r="T2217" s="5">
        <v>0</v>
      </c>
      <c r="U2217" s="5">
        <v>0</v>
      </c>
      <c r="V2217" s="5">
        <v>0</v>
      </c>
      <c r="W2217" s="5">
        <v>0</v>
      </c>
      <c r="X2217" s="5">
        <v>0</v>
      </c>
      <c r="Y2217" s="6">
        <v>0</v>
      </c>
    </row>
    <row r="2218" spans="1:25" ht="87.5" thickBot="1" x14ac:dyDescent="0.4">
      <c r="A2218" s="20" t="s">
        <v>2251</v>
      </c>
      <c r="B2218" s="1">
        <v>8</v>
      </c>
      <c r="C2218" s="2" t="s">
        <v>2267</v>
      </c>
      <c r="D2218" s="1">
        <v>151</v>
      </c>
      <c r="E2218" s="3" t="s">
        <v>2268</v>
      </c>
      <c r="F2218" s="1">
        <v>125000</v>
      </c>
      <c r="G2218" s="1" t="s">
        <v>27</v>
      </c>
      <c r="H2218" s="1" t="s">
        <v>28</v>
      </c>
      <c r="I2218" s="1">
        <v>2020</v>
      </c>
      <c r="J2218" s="1">
        <v>2020</v>
      </c>
      <c r="K2218" s="1" t="s">
        <v>4914</v>
      </c>
      <c r="L2218" s="2" t="s">
        <v>32</v>
      </c>
      <c r="M2218" s="1">
        <v>20</v>
      </c>
      <c r="N2218" s="2" t="s">
        <v>39</v>
      </c>
      <c r="O2218" s="2" t="s">
        <v>40</v>
      </c>
      <c r="P2218" s="4">
        <v>63</v>
      </c>
      <c r="Q2218" s="4">
        <v>63</v>
      </c>
      <c r="R2218" s="4">
        <v>-3</v>
      </c>
      <c r="S2218" s="4">
        <v>-3</v>
      </c>
      <c r="T2218" s="5">
        <v>0</v>
      </c>
      <c r="U2218" s="5">
        <v>0</v>
      </c>
      <c r="V2218" s="5">
        <v>0</v>
      </c>
      <c r="W2218" s="5">
        <v>0</v>
      </c>
      <c r="X2218" s="5">
        <v>0</v>
      </c>
      <c r="Y2218" s="6">
        <v>0</v>
      </c>
    </row>
    <row r="2219" spans="1:25" ht="73" thickBot="1" x14ac:dyDescent="0.4">
      <c r="A2219" s="20" t="s">
        <v>2251</v>
      </c>
      <c r="B2219" s="1">
        <v>8</v>
      </c>
      <c r="C2219" s="2" t="s">
        <v>2267</v>
      </c>
      <c r="D2219" s="1">
        <v>151</v>
      </c>
      <c r="E2219" s="3" t="s">
        <v>2268</v>
      </c>
      <c r="F2219" s="1">
        <v>125000</v>
      </c>
      <c r="G2219" s="1" t="s">
        <v>27</v>
      </c>
      <c r="H2219" s="1" t="s">
        <v>28</v>
      </c>
      <c r="I2219" s="1">
        <v>2020</v>
      </c>
      <c r="J2219" s="1">
        <v>2020</v>
      </c>
      <c r="K2219" s="1" t="s">
        <v>4914</v>
      </c>
      <c r="L2219" s="2" t="s">
        <v>32</v>
      </c>
      <c r="M2219" s="1">
        <v>20</v>
      </c>
      <c r="N2219" s="2" t="s">
        <v>41</v>
      </c>
      <c r="O2219" s="2" t="s">
        <v>42</v>
      </c>
      <c r="P2219" s="4">
        <v>70239</v>
      </c>
      <c r="Q2219" s="4">
        <v>70239</v>
      </c>
      <c r="R2219" s="4">
        <v>35241</v>
      </c>
      <c r="S2219" s="4">
        <v>35241</v>
      </c>
      <c r="T2219" s="5">
        <v>0</v>
      </c>
      <c r="U2219" s="5">
        <v>0</v>
      </c>
      <c r="V2219" s="5">
        <v>0</v>
      </c>
      <c r="W2219" s="5">
        <v>0</v>
      </c>
      <c r="X2219" s="5">
        <v>0</v>
      </c>
      <c r="Y2219" s="6">
        <v>0</v>
      </c>
    </row>
    <row r="2220" spans="1:25" ht="87.5" thickBot="1" x14ac:dyDescent="0.4">
      <c r="A2220" s="20" t="s">
        <v>2251</v>
      </c>
      <c r="B2220" s="1">
        <v>8</v>
      </c>
      <c r="C2220" s="2" t="s">
        <v>2267</v>
      </c>
      <c r="D2220" s="1">
        <v>151</v>
      </c>
      <c r="E2220" s="3" t="s">
        <v>2268</v>
      </c>
      <c r="F2220" s="1">
        <v>125000</v>
      </c>
      <c r="G2220" s="1" t="s">
        <v>27</v>
      </c>
      <c r="H2220" s="1" t="s">
        <v>28</v>
      </c>
      <c r="I2220" s="1">
        <v>2020</v>
      </c>
      <c r="J2220" s="1">
        <v>2020</v>
      </c>
      <c r="K2220" s="1" t="s">
        <v>4914</v>
      </c>
      <c r="L2220" s="2" t="s">
        <v>32</v>
      </c>
      <c r="M2220" s="1">
        <v>20</v>
      </c>
      <c r="N2220" s="2" t="s">
        <v>302</v>
      </c>
      <c r="O2220" s="2" t="s">
        <v>303</v>
      </c>
      <c r="P2220" s="4">
        <v>-53890</v>
      </c>
      <c r="Q2220" s="4">
        <v>-53890</v>
      </c>
      <c r="R2220" s="4">
        <v>-30322</v>
      </c>
      <c r="S2220" s="4">
        <v>-30322</v>
      </c>
      <c r="T2220" s="5">
        <v>0</v>
      </c>
      <c r="U2220" s="5">
        <v>0</v>
      </c>
      <c r="V2220" s="5">
        <v>0</v>
      </c>
      <c r="W2220" s="5">
        <v>0</v>
      </c>
      <c r="X2220" s="5">
        <v>0</v>
      </c>
      <c r="Y2220" s="6">
        <v>0</v>
      </c>
    </row>
    <row r="2221" spans="1:25" ht="87.5" thickBot="1" x14ac:dyDescent="0.4">
      <c r="A2221" s="20" t="s">
        <v>2251</v>
      </c>
      <c r="B2221" s="1">
        <v>8</v>
      </c>
      <c r="C2221" s="2" t="s">
        <v>2267</v>
      </c>
      <c r="D2221" s="1">
        <v>151</v>
      </c>
      <c r="E2221" s="3" t="s">
        <v>2268</v>
      </c>
      <c r="F2221" s="1">
        <v>125000</v>
      </c>
      <c r="G2221" s="1" t="s">
        <v>27</v>
      </c>
      <c r="H2221" s="1" t="s">
        <v>28</v>
      </c>
      <c r="I2221" s="1">
        <v>2020</v>
      </c>
      <c r="J2221" s="1">
        <v>2020</v>
      </c>
      <c r="K2221" s="1" t="s">
        <v>4914</v>
      </c>
      <c r="L2221" s="2" t="s">
        <v>32</v>
      </c>
      <c r="M2221" s="1">
        <v>20</v>
      </c>
      <c r="N2221" s="2" t="s">
        <v>344</v>
      </c>
      <c r="O2221" s="2" t="s">
        <v>345</v>
      </c>
      <c r="P2221" s="4">
        <v>-73</v>
      </c>
      <c r="Q2221" s="4">
        <v>-73</v>
      </c>
      <c r="R2221" s="4">
        <v>99</v>
      </c>
      <c r="S2221" s="4">
        <v>99</v>
      </c>
      <c r="T2221" s="5">
        <v>0</v>
      </c>
      <c r="U2221" s="5">
        <v>0</v>
      </c>
      <c r="V2221" s="5">
        <v>0</v>
      </c>
      <c r="W2221" s="5">
        <v>0</v>
      </c>
      <c r="X2221" s="5">
        <v>0</v>
      </c>
      <c r="Y2221" s="6">
        <v>0</v>
      </c>
    </row>
    <row r="2222" spans="1:25" ht="87.5" thickBot="1" x14ac:dyDescent="0.4">
      <c r="A2222" s="20" t="s">
        <v>2251</v>
      </c>
      <c r="B2222" s="1">
        <v>8</v>
      </c>
      <c r="C2222" s="2" t="s">
        <v>2267</v>
      </c>
      <c r="D2222" s="1">
        <v>151</v>
      </c>
      <c r="E2222" s="3" t="s">
        <v>2268</v>
      </c>
      <c r="F2222" s="1">
        <v>125000</v>
      </c>
      <c r="G2222" s="1" t="s">
        <v>27</v>
      </c>
      <c r="H2222" s="1" t="s">
        <v>28</v>
      </c>
      <c r="I2222" s="1">
        <v>2020</v>
      </c>
      <c r="J2222" s="1">
        <v>2020</v>
      </c>
      <c r="K2222" s="1" t="s">
        <v>4914</v>
      </c>
      <c r="L2222" s="2" t="s">
        <v>32</v>
      </c>
      <c r="M2222" s="1">
        <v>20</v>
      </c>
      <c r="N2222" s="2" t="s">
        <v>43</v>
      </c>
      <c r="O2222" s="2" t="s">
        <v>44</v>
      </c>
      <c r="P2222" s="4">
        <v>1835</v>
      </c>
      <c r="Q2222" s="4">
        <v>1835</v>
      </c>
      <c r="R2222" s="4">
        <v>1490</v>
      </c>
      <c r="S2222" s="4">
        <v>1490</v>
      </c>
      <c r="T2222" s="5">
        <v>0</v>
      </c>
      <c r="U2222" s="5">
        <v>0</v>
      </c>
      <c r="V2222" s="5">
        <v>0</v>
      </c>
      <c r="W2222" s="5">
        <v>0</v>
      </c>
      <c r="X2222" s="5">
        <v>0</v>
      </c>
      <c r="Y2222" s="6">
        <v>0</v>
      </c>
    </row>
    <row r="2223" spans="1:25" ht="73" thickBot="1" x14ac:dyDescent="0.4">
      <c r="A2223" s="20" t="s">
        <v>2251</v>
      </c>
      <c r="B2223" s="1">
        <v>8</v>
      </c>
      <c r="C2223" s="2" t="s">
        <v>2267</v>
      </c>
      <c r="D2223" s="1">
        <v>151</v>
      </c>
      <c r="E2223" s="3" t="s">
        <v>2268</v>
      </c>
      <c r="F2223" s="1">
        <v>125000</v>
      </c>
      <c r="G2223" s="1" t="s">
        <v>27</v>
      </c>
      <c r="H2223" s="1" t="s">
        <v>28</v>
      </c>
      <c r="I2223" s="1">
        <v>2020</v>
      </c>
      <c r="J2223" s="1">
        <v>2020</v>
      </c>
      <c r="K2223" s="1" t="s">
        <v>4914</v>
      </c>
      <c r="L2223" s="2" t="s">
        <v>32</v>
      </c>
      <c r="M2223" s="1">
        <v>20</v>
      </c>
      <c r="N2223" s="2" t="s">
        <v>45</v>
      </c>
      <c r="O2223" s="2" t="s">
        <v>46</v>
      </c>
      <c r="P2223" s="4">
        <v>-1834</v>
      </c>
      <c r="Q2223" s="4">
        <v>-1834</v>
      </c>
      <c r="R2223" s="4">
        <v>-1488</v>
      </c>
      <c r="S2223" s="4">
        <v>-1488</v>
      </c>
      <c r="T2223" s="5">
        <v>0</v>
      </c>
      <c r="U2223" s="5">
        <v>0</v>
      </c>
      <c r="V2223" s="5">
        <v>0</v>
      </c>
      <c r="W2223" s="5">
        <v>0</v>
      </c>
      <c r="X2223" s="5">
        <v>0</v>
      </c>
      <c r="Y2223" s="6">
        <v>0</v>
      </c>
    </row>
    <row r="2224" spans="1:25" ht="73" thickBot="1" x14ac:dyDescent="0.4">
      <c r="A2224" s="20" t="s">
        <v>2251</v>
      </c>
      <c r="B2224" s="1">
        <v>8</v>
      </c>
      <c r="C2224" s="2" t="s">
        <v>2267</v>
      </c>
      <c r="D2224" s="1">
        <v>151</v>
      </c>
      <c r="E2224" s="3" t="s">
        <v>2268</v>
      </c>
      <c r="F2224" s="1">
        <v>125000</v>
      </c>
      <c r="G2224" s="1" t="s">
        <v>27</v>
      </c>
      <c r="H2224" s="1" t="s">
        <v>28</v>
      </c>
      <c r="I2224" s="1">
        <v>2020</v>
      </c>
      <c r="J2224" s="1">
        <v>2020</v>
      </c>
      <c r="K2224" s="1" t="s">
        <v>4914</v>
      </c>
      <c r="L2224" s="2" t="s">
        <v>32</v>
      </c>
      <c r="M2224" s="1">
        <v>20</v>
      </c>
      <c r="N2224" s="2" t="s">
        <v>47</v>
      </c>
      <c r="O2224" s="2" t="s">
        <v>48</v>
      </c>
      <c r="P2224" s="4">
        <v>15</v>
      </c>
      <c r="Q2224" s="4">
        <v>15</v>
      </c>
      <c r="R2224" s="4">
        <v>0</v>
      </c>
      <c r="S2224" s="4">
        <v>0</v>
      </c>
      <c r="T2224" s="5">
        <v>0</v>
      </c>
      <c r="U2224" s="5">
        <v>0</v>
      </c>
      <c r="V2224" s="5">
        <v>0</v>
      </c>
      <c r="W2224" s="5">
        <v>0</v>
      </c>
      <c r="X2224" s="5">
        <v>0</v>
      </c>
      <c r="Y2224" s="6">
        <v>0</v>
      </c>
    </row>
    <row r="2225" spans="1:25" ht="58.5" thickBot="1" x14ac:dyDescent="0.4">
      <c r="A2225" s="20" t="s">
        <v>2251</v>
      </c>
      <c r="B2225" s="1">
        <v>8</v>
      </c>
      <c r="C2225" s="2" t="s">
        <v>2267</v>
      </c>
      <c r="D2225" s="1">
        <v>151</v>
      </c>
      <c r="E2225" s="3" t="s">
        <v>2268</v>
      </c>
      <c r="F2225" s="1">
        <v>125000</v>
      </c>
      <c r="G2225" s="1" t="s">
        <v>27</v>
      </c>
      <c r="H2225" s="1" t="s">
        <v>28</v>
      </c>
      <c r="I2225" s="1">
        <v>2020</v>
      </c>
      <c r="J2225" s="1">
        <v>2020</v>
      </c>
      <c r="K2225" s="1" t="s">
        <v>4914</v>
      </c>
      <c r="L2225" s="2" t="s">
        <v>206</v>
      </c>
      <c r="M2225" s="1">
        <v>30</v>
      </c>
      <c r="N2225" s="2" t="s">
        <v>2269</v>
      </c>
      <c r="O2225" s="2" t="s">
        <v>2270</v>
      </c>
      <c r="P2225" s="4">
        <v>0</v>
      </c>
      <c r="Q2225" s="4">
        <v>0</v>
      </c>
      <c r="R2225" s="4">
        <v>958266</v>
      </c>
      <c r="S2225" s="4">
        <v>-1233100</v>
      </c>
      <c r="T2225" s="5">
        <v>0</v>
      </c>
      <c r="U2225" s="5">
        <v>0</v>
      </c>
      <c r="V2225" s="5">
        <v>0</v>
      </c>
      <c r="W2225" s="5">
        <v>0</v>
      </c>
      <c r="X2225" s="5">
        <v>0</v>
      </c>
      <c r="Y2225" s="6">
        <v>0</v>
      </c>
    </row>
    <row r="2226" spans="1:25" ht="58.5" thickBot="1" x14ac:dyDescent="0.4">
      <c r="A2226" s="20" t="s">
        <v>2251</v>
      </c>
      <c r="B2226" s="1">
        <v>8</v>
      </c>
      <c r="C2226" s="2" t="s">
        <v>2267</v>
      </c>
      <c r="D2226" s="1">
        <v>151</v>
      </c>
      <c r="E2226" s="3" t="s">
        <v>2268</v>
      </c>
      <c r="F2226" s="1">
        <v>125000</v>
      </c>
      <c r="G2226" s="1" t="s">
        <v>27</v>
      </c>
      <c r="H2226" s="1" t="s">
        <v>28</v>
      </c>
      <c r="I2226" s="1">
        <v>2020</v>
      </c>
      <c r="J2226" s="1">
        <v>2020</v>
      </c>
      <c r="K2226" s="1" t="s">
        <v>4914</v>
      </c>
      <c r="L2226" s="2" t="s">
        <v>206</v>
      </c>
      <c r="M2226" s="1">
        <v>30</v>
      </c>
      <c r="N2226" s="2" t="s">
        <v>2271</v>
      </c>
      <c r="O2226" s="2" t="s">
        <v>2272</v>
      </c>
      <c r="P2226" s="4">
        <v>0</v>
      </c>
      <c r="Q2226" s="4">
        <v>0</v>
      </c>
      <c r="R2226" s="4">
        <v>49141</v>
      </c>
      <c r="S2226" s="4">
        <v>120363</v>
      </c>
      <c r="T2226" s="5">
        <v>0</v>
      </c>
      <c r="U2226" s="5">
        <v>0</v>
      </c>
      <c r="V2226" s="5">
        <v>0</v>
      </c>
      <c r="W2226" s="5">
        <v>0</v>
      </c>
      <c r="X2226" s="5">
        <v>0</v>
      </c>
      <c r="Y2226" s="6">
        <v>0</v>
      </c>
    </row>
    <row r="2227" spans="1:25" ht="58.5" thickBot="1" x14ac:dyDescent="0.4">
      <c r="A2227" s="20" t="s">
        <v>2251</v>
      </c>
      <c r="B2227" s="1">
        <v>8</v>
      </c>
      <c r="C2227" s="2" t="s">
        <v>2267</v>
      </c>
      <c r="D2227" s="1">
        <v>151</v>
      </c>
      <c r="E2227" s="3" t="s">
        <v>2268</v>
      </c>
      <c r="F2227" s="1">
        <v>125000</v>
      </c>
      <c r="G2227" s="1" t="s">
        <v>27</v>
      </c>
      <c r="H2227" s="1" t="s">
        <v>28</v>
      </c>
      <c r="I2227" s="1">
        <v>2020</v>
      </c>
      <c r="J2227" s="1">
        <v>2020</v>
      </c>
      <c r="K2227" s="1" t="s">
        <v>4914</v>
      </c>
      <c r="L2227" s="2" t="s">
        <v>206</v>
      </c>
      <c r="M2227" s="1">
        <v>30</v>
      </c>
      <c r="N2227" s="2" t="s">
        <v>2273</v>
      </c>
      <c r="O2227" s="2" t="s">
        <v>2274</v>
      </c>
      <c r="P2227" s="4">
        <v>0</v>
      </c>
      <c r="Q2227" s="4">
        <v>0</v>
      </c>
      <c r="R2227" s="4">
        <v>58822</v>
      </c>
      <c r="S2227" s="4">
        <v>146623</v>
      </c>
      <c r="T2227" s="5">
        <v>0</v>
      </c>
      <c r="U2227" s="5">
        <v>0</v>
      </c>
      <c r="V2227" s="5">
        <v>0</v>
      </c>
      <c r="W2227" s="5">
        <v>0</v>
      </c>
      <c r="X2227" s="5">
        <v>0</v>
      </c>
      <c r="Y2227" s="6">
        <v>0</v>
      </c>
    </row>
    <row r="2228" spans="1:25" ht="87.5" thickBot="1" x14ac:dyDescent="0.4">
      <c r="A2228" s="20" t="s">
        <v>2251</v>
      </c>
      <c r="B2228" s="1">
        <v>8</v>
      </c>
      <c r="C2228" s="2" t="s">
        <v>2267</v>
      </c>
      <c r="D2228" s="1">
        <v>151</v>
      </c>
      <c r="E2228" s="3" t="s">
        <v>2268</v>
      </c>
      <c r="F2228" s="1">
        <v>125000</v>
      </c>
      <c r="G2228" s="1" t="s">
        <v>27</v>
      </c>
      <c r="H2228" s="1" t="s">
        <v>28</v>
      </c>
      <c r="I2228" s="1">
        <v>2020</v>
      </c>
      <c r="J2228" s="1">
        <v>2020</v>
      </c>
      <c r="K2228" s="1" t="s">
        <v>4914</v>
      </c>
      <c r="L2228" s="2" t="s">
        <v>206</v>
      </c>
      <c r="M2228" s="1">
        <v>30</v>
      </c>
      <c r="N2228" s="2" t="s">
        <v>2275</v>
      </c>
      <c r="O2228" s="2" t="s">
        <v>2276</v>
      </c>
      <c r="P2228" s="4">
        <v>0</v>
      </c>
      <c r="Q2228" s="4">
        <v>0</v>
      </c>
      <c r="R2228" s="4">
        <v>0</v>
      </c>
      <c r="S2228" s="4">
        <v>11764500</v>
      </c>
      <c r="T2228" s="5">
        <v>0</v>
      </c>
      <c r="U2228" s="5">
        <v>0</v>
      </c>
      <c r="V2228" s="5">
        <v>0</v>
      </c>
      <c r="W2228" s="5">
        <v>0</v>
      </c>
      <c r="X2228" s="5">
        <v>0</v>
      </c>
      <c r="Y2228" s="6">
        <v>0</v>
      </c>
    </row>
    <row r="2229" spans="1:25" ht="73" thickBot="1" x14ac:dyDescent="0.4">
      <c r="A2229" s="20" t="s">
        <v>2251</v>
      </c>
      <c r="B2229" s="1">
        <v>8</v>
      </c>
      <c r="C2229" s="2" t="s">
        <v>2267</v>
      </c>
      <c r="D2229" s="1">
        <v>151</v>
      </c>
      <c r="E2229" s="3" t="s">
        <v>2268</v>
      </c>
      <c r="F2229" s="1">
        <v>125000</v>
      </c>
      <c r="G2229" s="1" t="s">
        <v>27</v>
      </c>
      <c r="H2229" s="1" t="s">
        <v>28</v>
      </c>
      <c r="I2229" s="1">
        <v>2020</v>
      </c>
      <c r="J2229" s="1">
        <v>2020</v>
      </c>
      <c r="K2229" s="1" t="s">
        <v>4914</v>
      </c>
      <c r="L2229" s="2" t="s">
        <v>206</v>
      </c>
      <c r="M2229" s="1">
        <v>30</v>
      </c>
      <c r="N2229" s="2" t="s">
        <v>2277</v>
      </c>
      <c r="O2229" s="2" t="s">
        <v>2278</v>
      </c>
      <c r="P2229" s="4">
        <v>-130000</v>
      </c>
      <c r="Q2229" s="4">
        <v>-295000</v>
      </c>
      <c r="R2229" s="4">
        <v>0</v>
      </c>
      <c r="S2229" s="4">
        <v>0</v>
      </c>
      <c r="T2229" s="5">
        <v>0</v>
      </c>
      <c r="U2229" s="5">
        <v>0</v>
      </c>
      <c r="V2229" s="5">
        <v>0</v>
      </c>
      <c r="W2229" s="5">
        <v>0</v>
      </c>
      <c r="X2229" s="5">
        <v>0</v>
      </c>
      <c r="Y2229" s="6">
        <v>0</v>
      </c>
    </row>
    <row r="2230" spans="1:25" ht="87.5" thickBot="1" x14ac:dyDescent="0.4">
      <c r="A2230" s="20" t="s">
        <v>2251</v>
      </c>
      <c r="B2230" s="1">
        <v>8</v>
      </c>
      <c r="C2230" s="2" t="s">
        <v>2267</v>
      </c>
      <c r="D2230" s="1">
        <v>151</v>
      </c>
      <c r="E2230" s="3" t="s">
        <v>2268</v>
      </c>
      <c r="F2230" s="1">
        <v>125000</v>
      </c>
      <c r="G2230" s="1" t="s">
        <v>27</v>
      </c>
      <c r="H2230" s="1" t="s">
        <v>28</v>
      </c>
      <c r="I2230" s="1">
        <v>2020</v>
      </c>
      <c r="J2230" s="1">
        <v>2020</v>
      </c>
      <c r="K2230" s="1" t="s">
        <v>4914</v>
      </c>
      <c r="L2230" s="2" t="s">
        <v>206</v>
      </c>
      <c r="M2230" s="1">
        <v>30</v>
      </c>
      <c r="N2230" s="2" t="s">
        <v>2279</v>
      </c>
      <c r="O2230" s="2" t="s">
        <v>2280</v>
      </c>
      <c r="P2230" s="4">
        <v>-20455</v>
      </c>
      <c r="Q2230" s="4">
        <v>-20455</v>
      </c>
      <c r="R2230" s="4">
        <v>0</v>
      </c>
      <c r="S2230" s="4">
        <v>0</v>
      </c>
      <c r="T2230" s="5">
        <v>0</v>
      </c>
      <c r="U2230" s="5">
        <v>0</v>
      </c>
      <c r="V2230" s="5">
        <v>0</v>
      </c>
      <c r="W2230" s="5">
        <v>0</v>
      </c>
      <c r="X2230" s="5">
        <v>0</v>
      </c>
      <c r="Y2230" s="6">
        <v>0</v>
      </c>
    </row>
    <row r="2231" spans="1:25" ht="87.5" thickBot="1" x14ac:dyDescent="0.4">
      <c r="A2231" s="20" t="s">
        <v>2251</v>
      </c>
      <c r="B2231" s="1">
        <v>8</v>
      </c>
      <c r="C2231" s="2" t="s">
        <v>2267</v>
      </c>
      <c r="D2231" s="1">
        <v>151</v>
      </c>
      <c r="E2231" s="3" t="s">
        <v>2268</v>
      </c>
      <c r="F2231" s="1">
        <v>125000</v>
      </c>
      <c r="G2231" s="1" t="s">
        <v>58</v>
      </c>
      <c r="H2231" s="1" t="s">
        <v>59</v>
      </c>
      <c r="I2231" s="1" t="s">
        <v>60</v>
      </c>
      <c r="J2231" s="1">
        <v>2021</v>
      </c>
      <c r="K2231" s="1" t="s">
        <v>4915</v>
      </c>
      <c r="L2231" s="2" t="s">
        <v>206</v>
      </c>
      <c r="M2231" s="1">
        <v>30</v>
      </c>
      <c r="N2231" s="2" t="s">
        <v>2281</v>
      </c>
      <c r="O2231" s="2" t="s">
        <v>2282</v>
      </c>
      <c r="P2231" s="4">
        <v>0</v>
      </c>
      <c r="Q2231" s="4">
        <v>0</v>
      </c>
      <c r="R2231" s="4">
        <v>0</v>
      </c>
      <c r="S2231" s="4">
        <v>0</v>
      </c>
      <c r="T2231" s="5">
        <v>0</v>
      </c>
      <c r="U2231" s="5">
        <v>0</v>
      </c>
      <c r="V2231" s="5">
        <v>0</v>
      </c>
      <c r="W2231" s="5">
        <v>0</v>
      </c>
      <c r="X2231" s="5">
        <v>0</v>
      </c>
      <c r="Y2231" s="6">
        <v>0</v>
      </c>
    </row>
    <row r="2232" spans="1:25" ht="160" thickBot="1" x14ac:dyDescent="0.4">
      <c r="A2232" s="20" t="s">
        <v>2251</v>
      </c>
      <c r="B2232" s="1">
        <v>8</v>
      </c>
      <c r="C2232" s="2" t="s">
        <v>2267</v>
      </c>
      <c r="D2232" s="1">
        <v>151</v>
      </c>
      <c r="E2232" s="3" t="s">
        <v>2268</v>
      </c>
      <c r="F2232" s="1">
        <v>125000</v>
      </c>
      <c r="G2232" s="1" t="s">
        <v>58</v>
      </c>
      <c r="H2232" s="1" t="s">
        <v>59</v>
      </c>
      <c r="I2232" s="1" t="s">
        <v>60</v>
      </c>
      <c r="J2232" s="1">
        <v>2021</v>
      </c>
      <c r="K2232" s="1" t="s">
        <v>4915</v>
      </c>
      <c r="L2232" s="2" t="s">
        <v>49</v>
      </c>
      <c r="M2232" s="1">
        <v>40</v>
      </c>
      <c r="N2232" s="2" t="s">
        <v>2283</v>
      </c>
      <c r="O2232" s="2" t="s">
        <v>2284</v>
      </c>
      <c r="P2232" s="4">
        <v>0</v>
      </c>
      <c r="Q2232" s="4">
        <v>0</v>
      </c>
      <c r="R2232" s="4">
        <v>0</v>
      </c>
      <c r="S2232" s="4">
        <v>0</v>
      </c>
      <c r="T2232" s="5">
        <v>0</v>
      </c>
      <c r="U2232" s="5">
        <v>0</v>
      </c>
      <c r="V2232" s="5">
        <v>0</v>
      </c>
      <c r="W2232" s="5">
        <v>0</v>
      </c>
      <c r="X2232" s="5">
        <v>0</v>
      </c>
      <c r="Y2232" s="6">
        <v>0</v>
      </c>
    </row>
    <row r="2233" spans="1:25" ht="73" thickBot="1" x14ac:dyDescent="0.4">
      <c r="A2233" s="20" t="s">
        <v>2251</v>
      </c>
      <c r="B2233" s="1">
        <v>8</v>
      </c>
      <c r="C2233" s="2" t="s">
        <v>2285</v>
      </c>
      <c r="D2233" s="1">
        <v>162</v>
      </c>
      <c r="E2233" s="3" t="s">
        <v>2286</v>
      </c>
      <c r="F2233" s="1">
        <v>126000</v>
      </c>
      <c r="G2233" s="1" t="s">
        <v>27</v>
      </c>
      <c r="H2233" s="1" t="s">
        <v>28</v>
      </c>
      <c r="I2233" s="1">
        <v>2020</v>
      </c>
      <c r="J2233" s="1">
        <v>2020</v>
      </c>
      <c r="K2233" s="1" t="s">
        <v>4914</v>
      </c>
      <c r="L2233" s="2" t="s">
        <v>29</v>
      </c>
      <c r="M2233" s="1">
        <v>10</v>
      </c>
      <c r="N2233" s="2" t="s">
        <v>30</v>
      </c>
      <c r="O2233" s="2" t="s">
        <v>31</v>
      </c>
      <c r="P2233" s="4">
        <v>1582136731</v>
      </c>
      <c r="Q2233" s="4">
        <v>1582136731</v>
      </c>
      <c r="R2233" s="4">
        <v>585961960</v>
      </c>
      <c r="S2233" s="4">
        <v>585961960</v>
      </c>
      <c r="T2233" s="5">
        <v>0</v>
      </c>
      <c r="U2233" s="5">
        <v>0</v>
      </c>
      <c r="V2233" s="5">
        <v>1</v>
      </c>
      <c r="W2233" s="5">
        <v>1</v>
      </c>
      <c r="X2233" s="5">
        <v>1</v>
      </c>
      <c r="Y2233" s="6">
        <v>1</v>
      </c>
    </row>
    <row r="2234" spans="1:25" ht="44" thickBot="1" x14ac:dyDescent="0.4">
      <c r="A2234" s="20" t="s">
        <v>2251</v>
      </c>
      <c r="B2234" s="1">
        <v>8</v>
      </c>
      <c r="C2234" s="2" t="s">
        <v>2285</v>
      </c>
      <c r="D2234" s="1">
        <v>162</v>
      </c>
      <c r="E2234" s="3" t="s">
        <v>2286</v>
      </c>
      <c r="F2234" s="1">
        <v>126000</v>
      </c>
      <c r="G2234" s="1" t="s">
        <v>27</v>
      </c>
      <c r="H2234" s="1" t="s">
        <v>28</v>
      </c>
      <c r="I2234" s="1">
        <v>2020</v>
      </c>
      <c r="J2234" s="1">
        <v>2020</v>
      </c>
      <c r="K2234" s="1" t="s">
        <v>4914</v>
      </c>
      <c r="L2234" s="2" t="s">
        <v>32</v>
      </c>
      <c r="M2234" s="1">
        <v>20</v>
      </c>
      <c r="N2234" s="2" t="s">
        <v>2287</v>
      </c>
      <c r="O2234" s="2" t="s">
        <v>2288</v>
      </c>
      <c r="P2234" s="4">
        <v>-222783000</v>
      </c>
      <c r="Q2234" s="4">
        <v>-222783000</v>
      </c>
      <c r="R2234" s="4">
        <v>0</v>
      </c>
      <c r="S2234" s="4">
        <v>0</v>
      </c>
      <c r="T2234" s="5">
        <v>0</v>
      </c>
      <c r="U2234" s="5">
        <v>0</v>
      </c>
      <c r="V2234" s="5">
        <v>0</v>
      </c>
      <c r="W2234" s="5">
        <v>0</v>
      </c>
      <c r="X2234" s="5">
        <v>0</v>
      </c>
      <c r="Y2234" s="6">
        <v>0</v>
      </c>
    </row>
    <row r="2235" spans="1:25" ht="44" thickBot="1" x14ac:dyDescent="0.4">
      <c r="A2235" s="20" t="s">
        <v>2251</v>
      </c>
      <c r="B2235" s="1">
        <v>8</v>
      </c>
      <c r="C2235" s="2" t="s">
        <v>2285</v>
      </c>
      <c r="D2235" s="1">
        <v>162</v>
      </c>
      <c r="E2235" s="3" t="s">
        <v>2286</v>
      </c>
      <c r="F2235" s="1">
        <v>126000</v>
      </c>
      <c r="G2235" s="1" t="s">
        <v>27</v>
      </c>
      <c r="H2235" s="1" t="s">
        <v>28</v>
      </c>
      <c r="I2235" s="1">
        <v>2020</v>
      </c>
      <c r="J2235" s="1">
        <v>2020</v>
      </c>
      <c r="K2235" s="1" t="s">
        <v>4914</v>
      </c>
      <c r="L2235" s="2" t="s">
        <v>32</v>
      </c>
      <c r="M2235" s="1">
        <v>20</v>
      </c>
      <c r="N2235" s="2" t="s">
        <v>2289</v>
      </c>
      <c r="O2235" s="2" t="s">
        <v>2290</v>
      </c>
      <c r="P2235" s="4">
        <v>-360458731</v>
      </c>
      <c r="Q2235" s="4">
        <v>-360458731</v>
      </c>
      <c r="R2235" s="4">
        <v>0</v>
      </c>
      <c r="S2235" s="4">
        <v>0</v>
      </c>
      <c r="T2235" s="5">
        <v>0</v>
      </c>
      <c r="U2235" s="5">
        <v>0</v>
      </c>
      <c r="V2235" s="5">
        <v>0</v>
      </c>
      <c r="W2235" s="5">
        <v>0</v>
      </c>
      <c r="X2235" s="5">
        <v>0</v>
      </c>
      <c r="Y2235" s="6">
        <v>0</v>
      </c>
    </row>
    <row r="2236" spans="1:25" ht="116.5" thickBot="1" x14ac:dyDescent="0.4">
      <c r="A2236" s="20" t="s">
        <v>2251</v>
      </c>
      <c r="B2236" s="1">
        <v>8</v>
      </c>
      <c r="C2236" s="2" t="s">
        <v>2285</v>
      </c>
      <c r="D2236" s="1">
        <v>162</v>
      </c>
      <c r="E2236" s="3" t="s">
        <v>2286</v>
      </c>
      <c r="F2236" s="1">
        <v>126000</v>
      </c>
      <c r="G2236" s="1" t="s">
        <v>27</v>
      </c>
      <c r="H2236" s="1" t="s">
        <v>28</v>
      </c>
      <c r="I2236" s="1">
        <v>2020</v>
      </c>
      <c r="J2236" s="1">
        <v>2020</v>
      </c>
      <c r="K2236" s="1" t="s">
        <v>4914</v>
      </c>
      <c r="L2236" s="2" t="s">
        <v>206</v>
      </c>
      <c r="M2236" s="1">
        <v>30</v>
      </c>
      <c r="N2236" s="2" t="s">
        <v>2291</v>
      </c>
      <c r="O2236" s="2" t="s">
        <v>2292</v>
      </c>
      <c r="P2236" s="4">
        <v>77409780</v>
      </c>
      <c r="Q2236" s="4">
        <v>17513177</v>
      </c>
      <c r="R2236" s="4">
        <v>0</v>
      </c>
      <c r="S2236" s="4">
        <v>0</v>
      </c>
      <c r="T2236" s="5">
        <v>0</v>
      </c>
      <c r="U2236" s="5">
        <v>0</v>
      </c>
      <c r="V2236" s="5">
        <v>0</v>
      </c>
      <c r="W2236" s="5">
        <v>0</v>
      </c>
      <c r="X2236" s="5">
        <v>0</v>
      </c>
      <c r="Y2236" s="6">
        <v>0</v>
      </c>
    </row>
    <row r="2237" spans="1:25" ht="131" thickBot="1" x14ac:dyDescent="0.4">
      <c r="A2237" s="20" t="s">
        <v>2251</v>
      </c>
      <c r="B2237" s="1">
        <v>8</v>
      </c>
      <c r="C2237" s="2" t="s">
        <v>2285</v>
      </c>
      <c r="D2237" s="1">
        <v>162</v>
      </c>
      <c r="E2237" s="3" t="s">
        <v>2286</v>
      </c>
      <c r="F2237" s="1">
        <v>126000</v>
      </c>
      <c r="G2237" s="1" t="s">
        <v>27</v>
      </c>
      <c r="H2237" s="1" t="s">
        <v>28</v>
      </c>
      <c r="I2237" s="1">
        <v>2020</v>
      </c>
      <c r="J2237" s="1">
        <v>2020</v>
      </c>
      <c r="K2237" s="1" t="s">
        <v>4914</v>
      </c>
      <c r="L2237" s="2" t="s">
        <v>206</v>
      </c>
      <c r="M2237" s="1">
        <v>30</v>
      </c>
      <c r="N2237" s="2" t="s">
        <v>2293</v>
      </c>
      <c r="O2237" s="2" t="s">
        <v>2294</v>
      </c>
      <c r="P2237" s="4">
        <v>0</v>
      </c>
      <c r="Q2237" s="4">
        <v>0</v>
      </c>
      <c r="R2237" s="4">
        <v>-344234</v>
      </c>
      <c r="S2237" s="4">
        <v>-340087</v>
      </c>
      <c r="T2237" s="5">
        <v>0</v>
      </c>
      <c r="U2237" s="5">
        <v>0</v>
      </c>
      <c r="V2237" s="5">
        <v>0</v>
      </c>
      <c r="W2237" s="5">
        <v>0</v>
      </c>
      <c r="X2237" s="5">
        <v>0</v>
      </c>
      <c r="Y2237" s="6">
        <v>0</v>
      </c>
    </row>
    <row r="2238" spans="1:25" ht="102" thickBot="1" x14ac:dyDescent="0.4">
      <c r="A2238" s="20" t="s">
        <v>2251</v>
      </c>
      <c r="B2238" s="1">
        <v>8</v>
      </c>
      <c r="C2238" s="2" t="s">
        <v>2285</v>
      </c>
      <c r="D2238" s="1">
        <v>162</v>
      </c>
      <c r="E2238" s="3" t="s">
        <v>2286</v>
      </c>
      <c r="F2238" s="1">
        <v>126000</v>
      </c>
      <c r="G2238" s="1" t="s">
        <v>27</v>
      </c>
      <c r="H2238" s="1" t="s">
        <v>28</v>
      </c>
      <c r="I2238" s="1">
        <v>2020</v>
      </c>
      <c r="J2238" s="1">
        <v>2020</v>
      </c>
      <c r="K2238" s="1" t="s">
        <v>4914</v>
      </c>
      <c r="L2238" s="2" t="s">
        <v>206</v>
      </c>
      <c r="M2238" s="1">
        <v>30</v>
      </c>
      <c r="N2238" s="2" t="s">
        <v>2295</v>
      </c>
      <c r="O2238" s="2" t="s">
        <v>2296</v>
      </c>
      <c r="P2238" s="4">
        <v>0</v>
      </c>
      <c r="Q2238" s="4">
        <v>0</v>
      </c>
      <c r="R2238" s="4">
        <v>-1827259</v>
      </c>
      <c r="S2238" s="4">
        <v>-1599387</v>
      </c>
      <c r="T2238" s="5">
        <v>0</v>
      </c>
      <c r="U2238" s="5">
        <v>0</v>
      </c>
      <c r="V2238" s="5">
        <v>0</v>
      </c>
      <c r="W2238" s="5">
        <v>0</v>
      </c>
      <c r="X2238" s="5">
        <v>0</v>
      </c>
      <c r="Y2238" s="6">
        <v>0</v>
      </c>
    </row>
    <row r="2239" spans="1:25" ht="131" thickBot="1" x14ac:dyDescent="0.4">
      <c r="A2239" s="20" t="s">
        <v>2251</v>
      </c>
      <c r="B2239" s="1">
        <v>8</v>
      </c>
      <c r="C2239" s="2" t="s">
        <v>2285</v>
      </c>
      <c r="D2239" s="1">
        <v>162</v>
      </c>
      <c r="E2239" s="3" t="s">
        <v>2286</v>
      </c>
      <c r="F2239" s="1">
        <v>126000</v>
      </c>
      <c r="G2239" s="1" t="s">
        <v>27</v>
      </c>
      <c r="H2239" s="1" t="s">
        <v>28</v>
      </c>
      <c r="I2239" s="1">
        <v>2020</v>
      </c>
      <c r="J2239" s="1">
        <v>2020</v>
      </c>
      <c r="K2239" s="1" t="s">
        <v>4914</v>
      </c>
      <c r="L2239" s="2" t="s">
        <v>206</v>
      </c>
      <c r="M2239" s="1">
        <v>30</v>
      </c>
      <c r="N2239" s="2" t="s">
        <v>2297</v>
      </c>
      <c r="O2239" s="2" t="s">
        <v>2298</v>
      </c>
      <c r="P2239" s="4">
        <v>0</v>
      </c>
      <c r="Q2239" s="4">
        <v>0</v>
      </c>
      <c r="R2239" s="4">
        <v>355205</v>
      </c>
      <c r="S2239" s="4">
        <v>265206</v>
      </c>
      <c r="T2239" s="5">
        <v>0</v>
      </c>
      <c r="U2239" s="5">
        <v>0</v>
      </c>
      <c r="V2239" s="5">
        <v>0</v>
      </c>
      <c r="W2239" s="5">
        <v>0</v>
      </c>
      <c r="X2239" s="5">
        <v>0</v>
      </c>
      <c r="Y2239" s="6">
        <v>0</v>
      </c>
    </row>
    <row r="2240" spans="1:25" ht="102" thickBot="1" x14ac:dyDescent="0.4">
      <c r="A2240" s="20" t="s">
        <v>2251</v>
      </c>
      <c r="B2240" s="1">
        <v>8</v>
      </c>
      <c r="C2240" s="2" t="s">
        <v>2285</v>
      </c>
      <c r="D2240" s="1">
        <v>162</v>
      </c>
      <c r="E2240" s="3" t="s">
        <v>2286</v>
      </c>
      <c r="F2240" s="1">
        <v>126000</v>
      </c>
      <c r="G2240" s="1" t="s">
        <v>27</v>
      </c>
      <c r="H2240" s="1" t="s">
        <v>28</v>
      </c>
      <c r="I2240" s="1">
        <v>2020</v>
      </c>
      <c r="J2240" s="1">
        <v>2020</v>
      </c>
      <c r="K2240" s="1" t="s">
        <v>4914</v>
      </c>
      <c r="L2240" s="2" t="s">
        <v>206</v>
      </c>
      <c r="M2240" s="1">
        <v>30</v>
      </c>
      <c r="N2240" s="2" t="s">
        <v>2299</v>
      </c>
      <c r="O2240" s="2" t="s">
        <v>2300</v>
      </c>
      <c r="P2240" s="4">
        <v>0</v>
      </c>
      <c r="Q2240" s="4">
        <v>0</v>
      </c>
      <c r="R2240" s="4">
        <v>534658</v>
      </c>
      <c r="S2240" s="4">
        <v>613132</v>
      </c>
      <c r="T2240" s="5">
        <v>0</v>
      </c>
      <c r="U2240" s="5">
        <v>0</v>
      </c>
      <c r="V2240" s="5">
        <v>0</v>
      </c>
      <c r="W2240" s="5">
        <v>0</v>
      </c>
      <c r="X2240" s="5">
        <v>0</v>
      </c>
      <c r="Y2240" s="6">
        <v>0</v>
      </c>
    </row>
    <row r="2241" spans="1:25" ht="58.5" thickBot="1" x14ac:dyDescent="0.4">
      <c r="A2241" s="20" t="s">
        <v>2251</v>
      </c>
      <c r="B2241" s="1">
        <v>8</v>
      </c>
      <c r="C2241" s="2" t="s">
        <v>2285</v>
      </c>
      <c r="D2241" s="1">
        <v>162</v>
      </c>
      <c r="E2241" s="3" t="s">
        <v>2286</v>
      </c>
      <c r="F2241" s="1">
        <v>126000</v>
      </c>
      <c r="G2241" s="1" t="s">
        <v>27</v>
      </c>
      <c r="H2241" s="1" t="s">
        <v>28</v>
      </c>
      <c r="I2241" s="1">
        <v>2020</v>
      </c>
      <c r="J2241" s="1">
        <v>2020</v>
      </c>
      <c r="K2241" s="1" t="s">
        <v>4914</v>
      </c>
      <c r="L2241" s="2" t="s">
        <v>206</v>
      </c>
      <c r="M2241" s="1">
        <v>30</v>
      </c>
      <c r="N2241" s="2" t="s">
        <v>2301</v>
      </c>
      <c r="O2241" s="2" t="s">
        <v>2302</v>
      </c>
      <c r="P2241" s="4">
        <v>0</v>
      </c>
      <c r="Q2241" s="4">
        <v>0</v>
      </c>
      <c r="R2241" s="4">
        <v>3500000</v>
      </c>
      <c r="S2241" s="4">
        <v>3500000</v>
      </c>
      <c r="T2241" s="5">
        <v>0</v>
      </c>
      <c r="U2241" s="5">
        <v>0</v>
      </c>
      <c r="V2241" s="5">
        <v>0</v>
      </c>
      <c r="W2241" s="5">
        <v>0</v>
      </c>
      <c r="X2241" s="5">
        <v>0</v>
      </c>
      <c r="Y2241" s="6">
        <v>0</v>
      </c>
    </row>
    <row r="2242" spans="1:25" ht="102" thickBot="1" x14ac:dyDescent="0.4">
      <c r="A2242" s="20" t="s">
        <v>2251</v>
      </c>
      <c r="B2242" s="1">
        <v>8</v>
      </c>
      <c r="C2242" s="2" t="s">
        <v>2285</v>
      </c>
      <c r="D2242" s="1">
        <v>162</v>
      </c>
      <c r="E2242" s="3" t="s">
        <v>2286</v>
      </c>
      <c r="F2242" s="1">
        <v>126000</v>
      </c>
      <c r="G2242" s="1" t="s">
        <v>27</v>
      </c>
      <c r="H2242" s="1" t="s">
        <v>28</v>
      </c>
      <c r="I2242" s="1">
        <v>2020</v>
      </c>
      <c r="J2242" s="1">
        <v>2020</v>
      </c>
      <c r="K2242" s="1" t="s">
        <v>4914</v>
      </c>
      <c r="L2242" s="2" t="s">
        <v>206</v>
      </c>
      <c r="M2242" s="1">
        <v>30</v>
      </c>
      <c r="N2242" s="2" t="s">
        <v>2303</v>
      </c>
      <c r="O2242" s="2" t="s">
        <v>2304</v>
      </c>
      <c r="P2242" s="4">
        <v>0</v>
      </c>
      <c r="Q2242" s="4">
        <v>300000000</v>
      </c>
      <c r="R2242" s="4">
        <v>0</v>
      </c>
      <c r="S2242" s="4">
        <v>0</v>
      </c>
      <c r="T2242" s="5">
        <v>0</v>
      </c>
      <c r="U2242" s="5">
        <v>0</v>
      </c>
      <c r="V2242" s="5">
        <v>0</v>
      </c>
      <c r="W2242" s="5">
        <v>0</v>
      </c>
      <c r="X2242" s="5">
        <v>0</v>
      </c>
      <c r="Y2242" s="6">
        <v>0</v>
      </c>
    </row>
    <row r="2243" spans="1:25" ht="116.5" thickBot="1" x14ac:dyDescent="0.4">
      <c r="A2243" s="20" t="s">
        <v>2251</v>
      </c>
      <c r="B2243" s="1">
        <v>8</v>
      </c>
      <c r="C2243" s="2" t="s">
        <v>2285</v>
      </c>
      <c r="D2243" s="1">
        <v>162</v>
      </c>
      <c r="E2243" s="3" t="s">
        <v>2286</v>
      </c>
      <c r="F2243" s="1">
        <v>126000</v>
      </c>
      <c r="G2243" s="1" t="s">
        <v>27</v>
      </c>
      <c r="H2243" s="1" t="s">
        <v>28</v>
      </c>
      <c r="I2243" s="1">
        <v>2020</v>
      </c>
      <c r="J2243" s="1">
        <v>2020</v>
      </c>
      <c r="K2243" s="1" t="s">
        <v>4914</v>
      </c>
      <c r="L2243" s="2" t="s">
        <v>206</v>
      </c>
      <c r="M2243" s="1">
        <v>30</v>
      </c>
      <c r="N2243" s="2" t="s">
        <v>2305</v>
      </c>
      <c r="O2243" s="2" t="s">
        <v>2306</v>
      </c>
      <c r="P2243" s="4">
        <v>-21000000</v>
      </c>
      <c r="Q2243" s="4">
        <v>-21000000</v>
      </c>
      <c r="R2243" s="4">
        <v>0</v>
      </c>
      <c r="S2243" s="4">
        <v>0</v>
      </c>
      <c r="T2243" s="5">
        <v>0</v>
      </c>
      <c r="U2243" s="5">
        <v>0</v>
      </c>
      <c r="V2243" s="5">
        <v>0</v>
      </c>
      <c r="W2243" s="5">
        <v>0</v>
      </c>
      <c r="X2243" s="5">
        <v>0</v>
      </c>
      <c r="Y2243" s="6">
        <v>0</v>
      </c>
    </row>
    <row r="2244" spans="1:25" ht="87.5" thickBot="1" x14ac:dyDescent="0.4">
      <c r="A2244" s="20" t="s">
        <v>2251</v>
      </c>
      <c r="B2244" s="1">
        <v>8</v>
      </c>
      <c r="C2244" s="2" t="s">
        <v>2285</v>
      </c>
      <c r="D2244" s="1">
        <v>162</v>
      </c>
      <c r="E2244" s="3" t="s">
        <v>2286</v>
      </c>
      <c r="F2244" s="1">
        <v>126000</v>
      </c>
      <c r="G2244" s="1" t="s">
        <v>27</v>
      </c>
      <c r="H2244" s="1" t="s">
        <v>28</v>
      </c>
      <c r="I2244" s="1">
        <v>2020</v>
      </c>
      <c r="J2244" s="1">
        <v>2020</v>
      </c>
      <c r="K2244" s="1" t="s">
        <v>4914</v>
      </c>
      <c r="L2244" s="2" t="s">
        <v>49</v>
      </c>
      <c r="M2244" s="1">
        <v>40</v>
      </c>
      <c r="N2244" s="2" t="s">
        <v>2307</v>
      </c>
      <c r="O2244" s="2" t="s">
        <v>2308</v>
      </c>
      <c r="P2244" s="4">
        <v>1000000</v>
      </c>
      <c r="Q2244" s="4">
        <v>1000000</v>
      </c>
      <c r="R2244" s="4">
        <v>0</v>
      </c>
      <c r="S2244" s="4">
        <v>0</v>
      </c>
      <c r="T2244" s="5">
        <v>0</v>
      </c>
      <c r="U2244" s="5">
        <v>0</v>
      </c>
      <c r="V2244" s="5">
        <v>0</v>
      </c>
      <c r="W2244" s="5">
        <v>0</v>
      </c>
      <c r="X2244" s="5">
        <v>0</v>
      </c>
      <c r="Y2244" s="6">
        <v>0</v>
      </c>
    </row>
    <row r="2245" spans="1:25" ht="131" thickBot="1" x14ac:dyDescent="0.4">
      <c r="A2245" s="20" t="s">
        <v>2251</v>
      </c>
      <c r="B2245" s="1">
        <v>8</v>
      </c>
      <c r="C2245" s="2" t="s">
        <v>2285</v>
      </c>
      <c r="D2245" s="1">
        <v>162</v>
      </c>
      <c r="E2245" s="3" t="s">
        <v>2286</v>
      </c>
      <c r="F2245" s="1">
        <v>126000</v>
      </c>
      <c r="G2245" s="1" t="s">
        <v>27</v>
      </c>
      <c r="H2245" s="1" t="s">
        <v>28</v>
      </c>
      <c r="I2245" s="1">
        <v>2020</v>
      </c>
      <c r="J2245" s="1">
        <v>2020</v>
      </c>
      <c r="K2245" s="1" t="s">
        <v>4914</v>
      </c>
      <c r="L2245" s="2" t="s">
        <v>49</v>
      </c>
      <c r="M2245" s="1">
        <v>40</v>
      </c>
      <c r="N2245" s="2" t="s">
        <v>2309</v>
      </c>
      <c r="O2245" s="2" t="s">
        <v>2310</v>
      </c>
      <c r="P2245" s="4">
        <v>0</v>
      </c>
      <c r="Q2245" s="4">
        <v>0</v>
      </c>
      <c r="R2245" s="4">
        <v>0</v>
      </c>
      <c r="S2245" s="4">
        <v>0</v>
      </c>
      <c r="T2245" s="5">
        <v>0</v>
      </c>
      <c r="U2245" s="5">
        <v>0</v>
      </c>
      <c r="V2245" s="5">
        <v>0</v>
      </c>
      <c r="W2245" s="5">
        <v>0</v>
      </c>
      <c r="X2245" s="5">
        <v>0</v>
      </c>
      <c r="Y2245" s="6">
        <v>0</v>
      </c>
    </row>
    <row r="2246" spans="1:25" ht="73" thickBot="1" x14ac:dyDescent="0.4">
      <c r="A2246" s="20" t="s">
        <v>2251</v>
      </c>
      <c r="B2246" s="1">
        <v>8</v>
      </c>
      <c r="C2246" s="2" t="s">
        <v>2285</v>
      </c>
      <c r="D2246" s="1">
        <v>162</v>
      </c>
      <c r="E2246" s="3" t="s">
        <v>2286</v>
      </c>
      <c r="F2246" s="1">
        <v>126000</v>
      </c>
      <c r="G2246" s="1" t="s">
        <v>27</v>
      </c>
      <c r="H2246" s="1" t="s">
        <v>28</v>
      </c>
      <c r="I2246" s="1">
        <v>2020</v>
      </c>
      <c r="J2246" s="1">
        <v>2020</v>
      </c>
      <c r="K2246" s="1" t="s">
        <v>4914</v>
      </c>
      <c r="L2246" s="2" t="s">
        <v>49</v>
      </c>
      <c r="M2246" s="1">
        <v>40</v>
      </c>
      <c r="N2246" s="2" t="s">
        <v>269</v>
      </c>
      <c r="O2246" s="2" t="s">
        <v>2311</v>
      </c>
      <c r="P2246" s="4">
        <v>0</v>
      </c>
      <c r="Q2246" s="4">
        <v>0</v>
      </c>
      <c r="R2246" s="4">
        <v>0</v>
      </c>
      <c r="S2246" s="4">
        <v>0</v>
      </c>
      <c r="T2246" s="5">
        <v>0</v>
      </c>
      <c r="U2246" s="5">
        <v>0</v>
      </c>
      <c r="V2246" s="5">
        <v>0</v>
      </c>
      <c r="W2246" s="5">
        <v>0</v>
      </c>
      <c r="X2246" s="5">
        <v>0</v>
      </c>
      <c r="Y2246" s="6">
        <v>0</v>
      </c>
    </row>
    <row r="2247" spans="1:25" ht="58.5" thickBot="1" x14ac:dyDescent="0.4">
      <c r="A2247" s="20" t="s">
        <v>2251</v>
      </c>
      <c r="B2247" s="1">
        <v>8</v>
      </c>
      <c r="C2247" s="2" t="s">
        <v>2285</v>
      </c>
      <c r="D2247" s="1">
        <v>162</v>
      </c>
      <c r="E2247" s="3" t="s">
        <v>2286</v>
      </c>
      <c r="F2247" s="1">
        <v>126000</v>
      </c>
      <c r="G2247" s="1" t="s">
        <v>271</v>
      </c>
      <c r="H2247" s="1" t="s">
        <v>59</v>
      </c>
      <c r="I2247" s="1" t="s">
        <v>272</v>
      </c>
      <c r="J2247" s="1">
        <v>2020.1</v>
      </c>
      <c r="K2247" s="1" t="s">
        <v>4916</v>
      </c>
      <c r="L2247" s="2" t="s">
        <v>206</v>
      </c>
      <c r="M2247" s="1">
        <v>30</v>
      </c>
      <c r="N2247" s="2" t="s">
        <v>2312</v>
      </c>
      <c r="O2247" s="2" t="s">
        <v>2313</v>
      </c>
      <c r="P2247" s="4">
        <v>0</v>
      </c>
      <c r="Q2247" s="4">
        <v>71514454</v>
      </c>
      <c r="R2247" s="4">
        <v>0</v>
      </c>
      <c r="S2247" s="4">
        <v>0</v>
      </c>
      <c r="T2247" s="5">
        <v>0</v>
      </c>
      <c r="U2247" s="5">
        <v>0</v>
      </c>
      <c r="V2247" s="5">
        <v>0</v>
      </c>
      <c r="W2247" s="5">
        <v>0</v>
      </c>
      <c r="X2247" s="5">
        <v>0</v>
      </c>
      <c r="Y2247" s="6">
        <v>0</v>
      </c>
    </row>
    <row r="2248" spans="1:25" ht="102" thickBot="1" x14ac:dyDescent="0.4">
      <c r="A2248" s="20" t="s">
        <v>2251</v>
      </c>
      <c r="B2248" s="1">
        <v>8</v>
      </c>
      <c r="C2248" s="2" t="s">
        <v>2285</v>
      </c>
      <c r="D2248" s="1">
        <v>162</v>
      </c>
      <c r="E2248" s="3" t="s">
        <v>2286</v>
      </c>
      <c r="F2248" s="1">
        <v>126000</v>
      </c>
      <c r="G2248" s="1" t="s">
        <v>271</v>
      </c>
      <c r="H2248" s="1" t="s">
        <v>59</v>
      </c>
      <c r="I2248" s="1" t="s">
        <v>272</v>
      </c>
      <c r="J2248" s="1">
        <v>2020.1</v>
      </c>
      <c r="K2248" s="1" t="s">
        <v>4916</v>
      </c>
      <c r="L2248" s="2" t="s">
        <v>49</v>
      </c>
      <c r="M2248" s="1">
        <v>40</v>
      </c>
      <c r="N2248" s="2" t="s">
        <v>2314</v>
      </c>
      <c r="O2248" s="2" t="s">
        <v>2315</v>
      </c>
      <c r="P2248" s="4">
        <v>89027631</v>
      </c>
      <c r="Q2248" s="4">
        <v>0</v>
      </c>
      <c r="R2248" s="4">
        <v>0</v>
      </c>
      <c r="S2248" s="4">
        <v>0</v>
      </c>
      <c r="T2248" s="5">
        <v>0</v>
      </c>
      <c r="U2248" s="5">
        <v>0</v>
      </c>
      <c r="V2248" s="5">
        <v>0</v>
      </c>
      <c r="W2248" s="5">
        <v>0</v>
      </c>
      <c r="X2248" s="5">
        <v>0</v>
      </c>
      <c r="Y2248" s="6">
        <v>0</v>
      </c>
    </row>
    <row r="2249" spans="1:25" ht="247" thickBot="1" x14ac:dyDescent="0.4">
      <c r="A2249" s="20" t="s">
        <v>2251</v>
      </c>
      <c r="B2249" s="1">
        <v>8</v>
      </c>
      <c r="C2249" s="2" t="s">
        <v>2285</v>
      </c>
      <c r="D2249" s="1">
        <v>162</v>
      </c>
      <c r="E2249" s="3" t="s">
        <v>2286</v>
      </c>
      <c r="F2249" s="1">
        <v>126000</v>
      </c>
      <c r="G2249" s="1" t="s">
        <v>271</v>
      </c>
      <c r="H2249" s="1" t="s">
        <v>59</v>
      </c>
      <c r="I2249" s="1" t="s">
        <v>272</v>
      </c>
      <c r="J2249" s="1">
        <v>2020.1</v>
      </c>
      <c r="K2249" s="1" t="s">
        <v>4916</v>
      </c>
      <c r="L2249" s="2" t="s">
        <v>49</v>
      </c>
      <c r="M2249" s="1">
        <v>40</v>
      </c>
      <c r="N2249" s="2" t="s">
        <v>2316</v>
      </c>
      <c r="O2249" s="2" t="s">
        <v>2317</v>
      </c>
      <c r="P2249" s="4">
        <v>0</v>
      </c>
      <c r="Q2249" s="4">
        <v>-89027631</v>
      </c>
      <c r="R2249" s="4">
        <v>0</v>
      </c>
      <c r="S2249" s="4">
        <v>0</v>
      </c>
      <c r="T2249" s="5">
        <v>0</v>
      </c>
      <c r="U2249" s="5">
        <v>0</v>
      </c>
      <c r="V2249" s="5">
        <v>0</v>
      </c>
      <c r="W2249" s="5">
        <v>0</v>
      </c>
      <c r="X2249" s="5">
        <v>0</v>
      </c>
      <c r="Y2249" s="6">
        <v>0</v>
      </c>
    </row>
    <row r="2250" spans="1:25" ht="73" thickBot="1" x14ac:dyDescent="0.4">
      <c r="A2250" s="20" t="s">
        <v>2251</v>
      </c>
      <c r="B2250" s="1">
        <v>8</v>
      </c>
      <c r="C2250" s="2" t="s">
        <v>2285</v>
      </c>
      <c r="D2250" s="1">
        <v>162</v>
      </c>
      <c r="E2250" s="3" t="s">
        <v>2286</v>
      </c>
      <c r="F2250" s="1">
        <v>126000</v>
      </c>
      <c r="G2250" s="1" t="s">
        <v>58</v>
      </c>
      <c r="H2250" s="1" t="s">
        <v>59</v>
      </c>
      <c r="I2250" s="1" t="s">
        <v>60</v>
      </c>
      <c r="J2250" s="1">
        <v>2021</v>
      </c>
      <c r="K2250" s="1" t="s">
        <v>4915</v>
      </c>
      <c r="L2250" s="2" t="s">
        <v>206</v>
      </c>
      <c r="M2250" s="1">
        <v>30</v>
      </c>
      <c r="N2250" s="2" t="s">
        <v>275</v>
      </c>
      <c r="O2250" s="2" t="s">
        <v>276</v>
      </c>
      <c r="P2250" s="4">
        <v>0</v>
      </c>
      <c r="Q2250" s="4">
        <v>-300000000</v>
      </c>
      <c r="R2250" s="4">
        <v>0</v>
      </c>
      <c r="S2250" s="4">
        <v>0</v>
      </c>
      <c r="T2250" s="5">
        <v>0</v>
      </c>
      <c r="U2250" s="5">
        <v>0</v>
      </c>
      <c r="V2250" s="5">
        <v>0</v>
      </c>
      <c r="W2250" s="5">
        <v>0</v>
      </c>
      <c r="X2250" s="5">
        <v>0</v>
      </c>
      <c r="Y2250" s="6">
        <v>0</v>
      </c>
    </row>
    <row r="2251" spans="1:25" ht="102" thickBot="1" x14ac:dyDescent="0.4">
      <c r="A2251" s="20" t="s">
        <v>2251</v>
      </c>
      <c r="B2251" s="1">
        <v>8</v>
      </c>
      <c r="C2251" s="2" t="s">
        <v>2285</v>
      </c>
      <c r="D2251" s="1">
        <v>162</v>
      </c>
      <c r="E2251" s="3" t="s">
        <v>2286</v>
      </c>
      <c r="F2251" s="1">
        <v>126000</v>
      </c>
      <c r="G2251" s="1" t="s">
        <v>58</v>
      </c>
      <c r="H2251" s="1" t="s">
        <v>59</v>
      </c>
      <c r="I2251" s="1" t="s">
        <v>60</v>
      </c>
      <c r="J2251" s="1">
        <v>2021</v>
      </c>
      <c r="K2251" s="1" t="s">
        <v>4915</v>
      </c>
      <c r="L2251" s="2" t="s">
        <v>206</v>
      </c>
      <c r="M2251" s="1">
        <v>30</v>
      </c>
      <c r="N2251" s="2" t="s">
        <v>2318</v>
      </c>
      <c r="O2251" s="2" t="s">
        <v>2319</v>
      </c>
      <c r="P2251" s="4">
        <v>100000000</v>
      </c>
      <c r="Q2251" s="4">
        <v>0</v>
      </c>
      <c r="R2251" s="4">
        <v>0</v>
      </c>
      <c r="S2251" s="4">
        <v>0</v>
      </c>
      <c r="T2251" s="5">
        <v>0</v>
      </c>
      <c r="U2251" s="5">
        <v>0</v>
      </c>
      <c r="V2251" s="5">
        <v>0</v>
      </c>
      <c r="W2251" s="5">
        <v>0</v>
      </c>
      <c r="X2251" s="5">
        <v>0</v>
      </c>
      <c r="Y2251" s="6">
        <v>0</v>
      </c>
    </row>
    <row r="2252" spans="1:25" ht="58.5" thickBot="1" x14ac:dyDescent="0.4">
      <c r="A2252" s="20" t="s">
        <v>2251</v>
      </c>
      <c r="B2252" s="1">
        <v>8</v>
      </c>
      <c r="C2252" s="2" t="s">
        <v>2285</v>
      </c>
      <c r="D2252" s="1">
        <v>162</v>
      </c>
      <c r="E2252" s="3" t="s">
        <v>2286</v>
      </c>
      <c r="F2252" s="1">
        <v>126000</v>
      </c>
      <c r="G2252" s="1" t="s">
        <v>58</v>
      </c>
      <c r="H2252" s="1" t="s">
        <v>59</v>
      </c>
      <c r="I2252" s="1" t="s">
        <v>60</v>
      </c>
      <c r="J2252" s="1">
        <v>2021</v>
      </c>
      <c r="K2252" s="1" t="s">
        <v>4915</v>
      </c>
      <c r="L2252" s="2" t="s">
        <v>206</v>
      </c>
      <c r="M2252" s="1">
        <v>30</v>
      </c>
      <c r="N2252" s="2" t="s">
        <v>2320</v>
      </c>
      <c r="O2252" s="2" t="s">
        <v>2321</v>
      </c>
      <c r="P2252" s="4">
        <v>0</v>
      </c>
      <c r="Q2252" s="4">
        <v>650000000</v>
      </c>
      <c r="R2252" s="4">
        <v>0</v>
      </c>
      <c r="S2252" s="4">
        <v>0</v>
      </c>
      <c r="T2252" s="5">
        <v>0</v>
      </c>
      <c r="U2252" s="5">
        <v>0</v>
      </c>
      <c r="V2252" s="5">
        <v>0</v>
      </c>
      <c r="W2252" s="5">
        <v>0</v>
      </c>
      <c r="X2252" s="5">
        <v>0</v>
      </c>
      <c r="Y2252" s="6">
        <v>0</v>
      </c>
    </row>
    <row r="2253" spans="1:25" ht="87.5" thickBot="1" x14ac:dyDescent="0.4">
      <c r="A2253" s="20" t="s">
        <v>2251</v>
      </c>
      <c r="B2253" s="1">
        <v>8</v>
      </c>
      <c r="C2253" s="2" t="s">
        <v>2285</v>
      </c>
      <c r="D2253" s="1">
        <v>162</v>
      </c>
      <c r="E2253" s="3" t="s">
        <v>2286</v>
      </c>
      <c r="F2253" s="1">
        <v>126000</v>
      </c>
      <c r="G2253" s="1" t="s">
        <v>58</v>
      </c>
      <c r="H2253" s="1" t="s">
        <v>59</v>
      </c>
      <c r="I2253" s="1" t="s">
        <v>60</v>
      </c>
      <c r="J2253" s="1">
        <v>2021</v>
      </c>
      <c r="K2253" s="1" t="s">
        <v>4915</v>
      </c>
      <c r="L2253" s="2" t="s">
        <v>49</v>
      </c>
      <c r="M2253" s="1">
        <v>40</v>
      </c>
      <c r="N2253" s="2" t="s">
        <v>2322</v>
      </c>
      <c r="O2253" s="2" t="s">
        <v>2323</v>
      </c>
      <c r="P2253" s="4">
        <v>250000000</v>
      </c>
      <c r="Q2253" s="4">
        <v>0</v>
      </c>
      <c r="R2253" s="4">
        <v>0</v>
      </c>
      <c r="S2253" s="4">
        <v>0</v>
      </c>
      <c r="T2253" s="5">
        <v>0</v>
      </c>
      <c r="U2253" s="5">
        <v>0</v>
      </c>
      <c r="V2253" s="5">
        <v>0</v>
      </c>
      <c r="W2253" s="5">
        <v>0</v>
      </c>
      <c r="X2253" s="5">
        <v>0</v>
      </c>
      <c r="Y2253" s="6">
        <v>0</v>
      </c>
    </row>
    <row r="2254" spans="1:25" ht="73" thickBot="1" x14ac:dyDescent="0.4">
      <c r="A2254" s="20" t="s">
        <v>2251</v>
      </c>
      <c r="B2254" s="1">
        <v>8</v>
      </c>
      <c r="C2254" s="2" t="s">
        <v>2324</v>
      </c>
      <c r="D2254" s="1">
        <v>122</v>
      </c>
      <c r="E2254" s="3" t="s">
        <v>2325</v>
      </c>
      <c r="F2254" s="1">
        <v>127000</v>
      </c>
      <c r="G2254" s="1" t="s">
        <v>27</v>
      </c>
      <c r="H2254" s="1" t="s">
        <v>28</v>
      </c>
      <c r="I2254" s="1">
        <v>2020</v>
      </c>
      <c r="J2254" s="1">
        <v>2020</v>
      </c>
      <c r="K2254" s="1" t="s">
        <v>4914</v>
      </c>
      <c r="L2254" s="2" t="s">
        <v>29</v>
      </c>
      <c r="M2254" s="1">
        <v>10</v>
      </c>
      <c r="N2254" s="2" t="s">
        <v>30</v>
      </c>
      <c r="O2254" s="2" t="s">
        <v>31</v>
      </c>
      <c r="P2254" s="4">
        <v>8015465</v>
      </c>
      <c r="Q2254" s="4">
        <v>8015465</v>
      </c>
      <c r="R2254" s="4">
        <v>0</v>
      </c>
      <c r="S2254" s="4">
        <v>0</v>
      </c>
      <c r="T2254" s="5">
        <v>67</v>
      </c>
      <c r="U2254" s="5">
        <v>67</v>
      </c>
      <c r="V2254" s="5">
        <v>3</v>
      </c>
      <c r="W2254" s="5">
        <v>3</v>
      </c>
      <c r="X2254" s="5">
        <v>70</v>
      </c>
      <c r="Y2254" s="6">
        <v>70</v>
      </c>
    </row>
    <row r="2255" spans="1:25" ht="87.5" thickBot="1" x14ac:dyDescent="0.4">
      <c r="A2255" s="20" t="s">
        <v>2251</v>
      </c>
      <c r="B2255" s="1">
        <v>8</v>
      </c>
      <c r="C2255" s="2" t="s">
        <v>2324</v>
      </c>
      <c r="D2255" s="1">
        <v>122</v>
      </c>
      <c r="E2255" s="3" t="s">
        <v>2325</v>
      </c>
      <c r="F2255" s="1">
        <v>127000</v>
      </c>
      <c r="G2255" s="1" t="s">
        <v>27</v>
      </c>
      <c r="H2255" s="1" t="s">
        <v>28</v>
      </c>
      <c r="I2255" s="1">
        <v>2020</v>
      </c>
      <c r="J2255" s="1">
        <v>2020</v>
      </c>
      <c r="K2255" s="1" t="s">
        <v>4914</v>
      </c>
      <c r="L2255" s="2" t="s">
        <v>32</v>
      </c>
      <c r="M2255" s="1">
        <v>20</v>
      </c>
      <c r="N2255" s="2" t="s">
        <v>33</v>
      </c>
      <c r="O2255" s="2" t="s">
        <v>34</v>
      </c>
      <c r="P2255" s="4">
        <v>86698</v>
      </c>
      <c r="Q2255" s="4">
        <v>86698</v>
      </c>
      <c r="R2255" s="4">
        <v>0</v>
      </c>
      <c r="S2255" s="4">
        <v>0</v>
      </c>
      <c r="T2255" s="5">
        <v>0</v>
      </c>
      <c r="U2255" s="5">
        <v>0</v>
      </c>
      <c r="V2255" s="5">
        <v>0</v>
      </c>
      <c r="W2255" s="5">
        <v>0</v>
      </c>
      <c r="X2255" s="5">
        <v>0</v>
      </c>
      <c r="Y2255" s="6">
        <v>0</v>
      </c>
    </row>
    <row r="2256" spans="1:25" ht="73" thickBot="1" x14ac:dyDescent="0.4">
      <c r="A2256" s="20" t="s">
        <v>2251</v>
      </c>
      <c r="B2256" s="1">
        <v>8</v>
      </c>
      <c r="C2256" s="2" t="s">
        <v>2324</v>
      </c>
      <c r="D2256" s="1">
        <v>122</v>
      </c>
      <c r="E2256" s="3" t="s">
        <v>2325</v>
      </c>
      <c r="F2256" s="1">
        <v>127000</v>
      </c>
      <c r="G2256" s="1" t="s">
        <v>27</v>
      </c>
      <c r="H2256" s="1" t="s">
        <v>28</v>
      </c>
      <c r="I2256" s="1">
        <v>2020</v>
      </c>
      <c r="J2256" s="1">
        <v>2020</v>
      </c>
      <c r="K2256" s="1" t="s">
        <v>4914</v>
      </c>
      <c r="L2256" s="2" t="s">
        <v>32</v>
      </c>
      <c r="M2256" s="1">
        <v>20</v>
      </c>
      <c r="N2256" s="2" t="s">
        <v>35</v>
      </c>
      <c r="O2256" s="2" t="s">
        <v>36</v>
      </c>
      <c r="P2256" s="4">
        <v>127858</v>
      </c>
      <c r="Q2256" s="4">
        <v>127858</v>
      </c>
      <c r="R2256" s="4">
        <v>0</v>
      </c>
      <c r="S2256" s="4">
        <v>0</v>
      </c>
      <c r="T2256" s="5">
        <v>0</v>
      </c>
      <c r="U2256" s="5">
        <v>0</v>
      </c>
      <c r="V2256" s="5">
        <v>0</v>
      </c>
      <c r="W2256" s="5">
        <v>0</v>
      </c>
      <c r="X2256" s="5">
        <v>0</v>
      </c>
      <c r="Y2256" s="6">
        <v>0</v>
      </c>
    </row>
    <row r="2257" spans="1:25" ht="87.5" thickBot="1" x14ac:dyDescent="0.4">
      <c r="A2257" s="20" t="s">
        <v>2251</v>
      </c>
      <c r="B2257" s="1">
        <v>8</v>
      </c>
      <c r="C2257" s="2" t="s">
        <v>2324</v>
      </c>
      <c r="D2257" s="1">
        <v>122</v>
      </c>
      <c r="E2257" s="3" t="s">
        <v>2325</v>
      </c>
      <c r="F2257" s="1">
        <v>127000</v>
      </c>
      <c r="G2257" s="1" t="s">
        <v>27</v>
      </c>
      <c r="H2257" s="1" t="s">
        <v>28</v>
      </c>
      <c r="I2257" s="1">
        <v>2020</v>
      </c>
      <c r="J2257" s="1">
        <v>2020</v>
      </c>
      <c r="K2257" s="1" t="s">
        <v>4914</v>
      </c>
      <c r="L2257" s="2" t="s">
        <v>32</v>
      </c>
      <c r="M2257" s="1">
        <v>20</v>
      </c>
      <c r="N2257" s="2" t="s">
        <v>342</v>
      </c>
      <c r="O2257" s="2" t="s">
        <v>343</v>
      </c>
      <c r="P2257" s="4">
        <v>374512</v>
      </c>
      <c r="Q2257" s="4">
        <v>374512</v>
      </c>
      <c r="R2257" s="4">
        <v>0</v>
      </c>
      <c r="S2257" s="4">
        <v>0</v>
      </c>
      <c r="T2257" s="5">
        <v>0</v>
      </c>
      <c r="U2257" s="5">
        <v>0</v>
      </c>
      <c r="V2257" s="5">
        <v>0</v>
      </c>
      <c r="W2257" s="5">
        <v>0</v>
      </c>
      <c r="X2257" s="5">
        <v>0</v>
      </c>
      <c r="Y2257" s="6">
        <v>0</v>
      </c>
    </row>
    <row r="2258" spans="1:25" ht="73" thickBot="1" x14ac:dyDescent="0.4">
      <c r="A2258" s="20" t="s">
        <v>2251</v>
      </c>
      <c r="B2258" s="1">
        <v>8</v>
      </c>
      <c r="C2258" s="2" t="s">
        <v>2324</v>
      </c>
      <c r="D2258" s="1">
        <v>122</v>
      </c>
      <c r="E2258" s="3" t="s">
        <v>2325</v>
      </c>
      <c r="F2258" s="1">
        <v>127000</v>
      </c>
      <c r="G2258" s="1" t="s">
        <v>27</v>
      </c>
      <c r="H2258" s="1" t="s">
        <v>28</v>
      </c>
      <c r="I2258" s="1">
        <v>2020</v>
      </c>
      <c r="J2258" s="1">
        <v>2020</v>
      </c>
      <c r="K2258" s="1" t="s">
        <v>4914</v>
      </c>
      <c r="L2258" s="2" t="s">
        <v>32</v>
      </c>
      <c r="M2258" s="1">
        <v>20</v>
      </c>
      <c r="N2258" s="2" t="s">
        <v>37</v>
      </c>
      <c r="O2258" s="2" t="s">
        <v>38</v>
      </c>
      <c r="P2258" s="4">
        <v>-855</v>
      </c>
      <c r="Q2258" s="4">
        <v>-855</v>
      </c>
      <c r="R2258" s="4">
        <v>0</v>
      </c>
      <c r="S2258" s="4">
        <v>0</v>
      </c>
      <c r="T2258" s="5">
        <v>0</v>
      </c>
      <c r="U2258" s="5">
        <v>0</v>
      </c>
      <c r="V2258" s="5">
        <v>0</v>
      </c>
      <c r="W2258" s="5">
        <v>0</v>
      </c>
      <c r="X2258" s="5">
        <v>0</v>
      </c>
      <c r="Y2258" s="6">
        <v>0</v>
      </c>
    </row>
    <row r="2259" spans="1:25" ht="87.5" thickBot="1" x14ac:dyDescent="0.4">
      <c r="A2259" s="20" t="s">
        <v>2251</v>
      </c>
      <c r="B2259" s="1">
        <v>8</v>
      </c>
      <c r="C2259" s="2" t="s">
        <v>2324</v>
      </c>
      <c r="D2259" s="1">
        <v>122</v>
      </c>
      <c r="E2259" s="3" t="s">
        <v>2325</v>
      </c>
      <c r="F2259" s="1">
        <v>127000</v>
      </c>
      <c r="G2259" s="1" t="s">
        <v>27</v>
      </c>
      <c r="H2259" s="1" t="s">
        <v>28</v>
      </c>
      <c r="I2259" s="1">
        <v>2020</v>
      </c>
      <c r="J2259" s="1">
        <v>2020</v>
      </c>
      <c r="K2259" s="1" t="s">
        <v>4914</v>
      </c>
      <c r="L2259" s="2" t="s">
        <v>32</v>
      </c>
      <c r="M2259" s="1">
        <v>20</v>
      </c>
      <c r="N2259" s="2" t="s">
        <v>39</v>
      </c>
      <c r="O2259" s="2" t="s">
        <v>40</v>
      </c>
      <c r="P2259" s="4">
        <v>-27</v>
      </c>
      <c r="Q2259" s="4">
        <v>-27</v>
      </c>
      <c r="R2259" s="4">
        <v>0</v>
      </c>
      <c r="S2259" s="4">
        <v>0</v>
      </c>
      <c r="T2259" s="5">
        <v>0</v>
      </c>
      <c r="U2259" s="5">
        <v>0</v>
      </c>
      <c r="V2259" s="5">
        <v>0</v>
      </c>
      <c r="W2259" s="5">
        <v>0</v>
      </c>
      <c r="X2259" s="5">
        <v>0</v>
      </c>
      <c r="Y2259" s="6">
        <v>0</v>
      </c>
    </row>
    <row r="2260" spans="1:25" ht="73" thickBot="1" x14ac:dyDescent="0.4">
      <c r="A2260" s="20" t="s">
        <v>2251</v>
      </c>
      <c r="B2260" s="1">
        <v>8</v>
      </c>
      <c r="C2260" s="2" t="s">
        <v>2324</v>
      </c>
      <c r="D2260" s="1">
        <v>122</v>
      </c>
      <c r="E2260" s="3" t="s">
        <v>2325</v>
      </c>
      <c r="F2260" s="1">
        <v>127000</v>
      </c>
      <c r="G2260" s="1" t="s">
        <v>27</v>
      </c>
      <c r="H2260" s="1" t="s">
        <v>28</v>
      </c>
      <c r="I2260" s="1">
        <v>2020</v>
      </c>
      <c r="J2260" s="1">
        <v>2020</v>
      </c>
      <c r="K2260" s="1" t="s">
        <v>4914</v>
      </c>
      <c r="L2260" s="2" t="s">
        <v>32</v>
      </c>
      <c r="M2260" s="1">
        <v>20</v>
      </c>
      <c r="N2260" s="2" t="s">
        <v>41</v>
      </c>
      <c r="O2260" s="2" t="s">
        <v>42</v>
      </c>
      <c r="P2260" s="4">
        <v>29592</v>
      </c>
      <c r="Q2260" s="4">
        <v>29592</v>
      </c>
      <c r="R2260" s="4">
        <v>0</v>
      </c>
      <c r="S2260" s="4">
        <v>0</v>
      </c>
      <c r="T2260" s="5">
        <v>0</v>
      </c>
      <c r="U2260" s="5">
        <v>0</v>
      </c>
      <c r="V2260" s="5">
        <v>0</v>
      </c>
      <c r="W2260" s="5">
        <v>0</v>
      </c>
      <c r="X2260" s="5">
        <v>0</v>
      </c>
      <c r="Y2260" s="6">
        <v>0</v>
      </c>
    </row>
    <row r="2261" spans="1:25" ht="87.5" thickBot="1" x14ac:dyDescent="0.4">
      <c r="A2261" s="20" t="s">
        <v>2251</v>
      </c>
      <c r="B2261" s="1">
        <v>8</v>
      </c>
      <c r="C2261" s="2" t="s">
        <v>2324</v>
      </c>
      <c r="D2261" s="1">
        <v>122</v>
      </c>
      <c r="E2261" s="3" t="s">
        <v>2325</v>
      </c>
      <c r="F2261" s="1">
        <v>127000</v>
      </c>
      <c r="G2261" s="1" t="s">
        <v>27</v>
      </c>
      <c r="H2261" s="1" t="s">
        <v>28</v>
      </c>
      <c r="I2261" s="1">
        <v>2020</v>
      </c>
      <c r="J2261" s="1">
        <v>2020</v>
      </c>
      <c r="K2261" s="1" t="s">
        <v>4914</v>
      </c>
      <c r="L2261" s="2" t="s">
        <v>32</v>
      </c>
      <c r="M2261" s="1">
        <v>20</v>
      </c>
      <c r="N2261" s="2" t="s">
        <v>302</v>
      </c>
      <c r="O2261" s="2" t="s">
        <v>303</v>
      </c>
      <c r="P2261" s="4">
        <v>12516</v>
      </c>
      <c r="Q2261" s="4">
        <v>12516</v>
      </c>
      <c r="R2261" s="4">
        <v>0</v>
      </c>
      <c r="S2261" s="4">
        <v>0</v>
      </c>
      <c r="T2261" s="5">
        <v>0</v>
      </c>
      <c r="U2261" s="5">
        <v>0</v>
      </c>
      <c r="V2261" s="5">
        <v>0</v>
      </c>
      <c r="W2261" s="5">
        <v>0</v>
      </c>
      <c r="X2261" s="5">
        <v>0</v>
      </c>
      <c r="Y2261" s="6">
        <v>0</v>
      </c>
    </row>
    <row r="2262" spans="1:25" ht="87.5" thickBot="1" x14ac:dyDescent="0.4">
      <c r="A2262" s="20" t="s">
        <v>2251</v>
      </c>
      <c r="B2262" s="1">
        <v>8</v>
      </c>
      <c r="C2262" s="2" t="s">
        <v>2324</v>
      </c>
      <c r="D2262" s="1">
        <v>122</v>
      </c>
      <c r="E2262" s="3" t="s">
        <v>2325</v>
      </c>
      <c r="F2262" s="1">
        <v>127000</v>
      </c>
      <c r="G2262" s="1" t="s">
        <v>27</v>
      </c>
      <c r="H2262" s="1" t="s">
        <v>28</v>
      </c>
      <c r="I2262" s="1">
        <v>2020</v>
      </c>
      <c r="J2262" s="1">
        <v>2020</v>
      </c>
      <c r="K2262" s="1" t="s">
        <v>4914</v>
      </c>
      <c r="L2262" s="2" t="s">
        <v>32</v>
      </c>
      <c r="M2262" s="1">
        <v>20</v>
      </c>
      <c r="N2262" s="2" t="s">
        <v>344</v>
      </c>
      <c r="O2262" s="2" t="s">
        <v>345</v>
      </c>
      <c r="P2262" s="4">
        <v>6</v>
      </c>
      <c r="Q2262" s="4">
        <v>6</v>
      </c>
      <c r="R2262" s="4">
        <v>0</v>
      </c>
      <c r="S2262" s="4">
        <v>0</v>
      </c>
      <c r="T2262" s="5">
        <v>0</v>
      </c>
      <c r="U2262" s="5">
        <v>0</v>
      </c>
      <c r="V2262" s="5">
        <v>0</v>
      </c>
      <c r="W2262" s="5">
        <v>0</v>
      </c>
      <c r="X2262" s="5">
        <v>0</v>
      </c>
      <c r="Y2262" s="6">
        <v>0</v>
      </c>
    </row>
    <row r="2263" spans="1:25" ht="87.5" thickBot="1" x14ac:dyDescent="0.4">
      <c r="A2263" s="20" t="s">
        <v>2251</v>
      </c>
      <c r="B2263" s="1">
        <v>8</v>
      </c>
      <c r="C2263" s="2" t="s">
        <v>2324</v>
      </c>
      <c r="D2263" s="1">
        <v>122</v>
      </c>
      <c r="E2263" s="3" t="s">
        <v>2325</v>
      </c>
      <c r="F2263" s="1">
        <v>127000</v>
      </c>
      <c r="G2263" s="1" t="s">
        <v>27</v>
      </c>
      <c r="H2263" s="1" t="s">
        <v>28</v>
      </c>
      <c r="I2263" s="1">
        <v>2020</v>
      </c>
      <c r="J2263" s="1">
        <v>2020</v>
      </c>
      <c r="K2263" s="1" t="s">
        <v>4914</v>
      </c>
      <c r="L2263" s="2" t="s">
        <v>32</v>
      </c>
      <c r="M2263" s="1">
        <v>20</v>
      </c>
      <c r="N2263" s="2" t="s">
        <v>43</v>
      </c>
      <c r="O2263" s="2" t="s">
        <v>44</v>
      </c>
      <c r="P2263" s="4">
        <v>1123</v>
      </c>
      <c r="Q2263" s="4">
        <v>1123</v>
      </c>
      <c r="R2263" s="4">
        <v>0</v>
      </c>
      <c r="S2263" s="4">
        <v>0</v>
      </c>
      <c r="T2263" s="5">
        <v>0</v>
      </c>
      <c r="U2263" s="5">
        <v>0</v>
      </c>
      <c r="V2263" s="5">
        <v>0</v>
      </c>
      <c r="W2263" s="5">
        <v>0</v>
      </c>
      <c r="X2263" s="5">
        <v>0</v>
      </c>
      <c r="Y2263" s="6">
        <v>0</v>
      </c>
    </row>
    <row r="2264" spans="1:25" ht="73" thickBot="1" x14ac:dyDescent="0.4">
      <c r="A2264" s="20" t="s">
        <v>2251</v>
      </c>
      <c r="B2264" s="1">
        <v>8</v>
      </c>
      <c r="C2264" s="2" t="s">
        <v>2324</v>
      </c>
      <c r="D2264" s="1">
        <v>122</v>
      </c>
      <c r="E2264" s="3" t="s">
        <v>2325</v>
      </c>
      <c r="F2264" s="1">
        <v>127000</v>
      </c>
      <c r="G2264" s="1" t="s">
        <v>27</v>
      </c>
      <c r="H2264" s="1" t="s">
        <v>28</v>
      </c>
      <c r="I2264" s="1">
        <v>2020</v>
      </c>
      <c r="J2264" s="1">
        <v>2020</v>
      </c>
      <c r="K2264" s="1" t="s">
        <v>4914</v>
      </c>
      <c r="L2264" s="2" t="s">
        <v>32</v>
      </c>
      <c r="M2264" s="1">
        <v>20</v>
      </c>
      <c r="N2264" s="2" t="s">
        <v>45</v>
      </c>
      <c r="O2264" s="2" t="s">
        <v>46</v>
      </c>
      <c r="P2264" s="4">
        <v>-1123</v>
      </c>
      <c r="Q2264" s="4">
        <v>-1123</v>
      </c>
      <c r="R2264" s="4">
        <v>0</v>
      </c>
      <c r="S2264" s="4">
        <v>0</v>
      </c>
      <c r="T2264" s="5">
        <v>0</v>
      </c>
      <c r="U2264" s="5">
        <v>0</v>
      </c>
      <c r="V2264" s="5">
        <v>0</v>
      </c>
      <c r="W2264" s="5">
        <v>0</v>
      </c>
      <c r="X2264" s="5">
        <v>0</v>
      </c>
      <c r="Y2264" s="6">
        <v>0</v>
      </c>
    </row>
    <row r="2265" spans="1:25" ht="73" thickBot="1" x14ac:dyDescent="0.4">
      <c r="A2265" s="20" t="s">
        <v>2251</v>
      </c>
      <c r="B2265" s="1">
        <v>8</v>
      </c>
      <c r="C2265" s="2" t="s">
        <v>2324</v>
      </c>
      <c r="D2265" s="1">
        <v>122</v>
      </c>
      <c r="E2265" s="3" t="s">
        <v>2325</v>
      </c>
      <c r="F2265" s="1">
        <v>127000</v>
      </c>
      <c r="G2265" s="1" t="s">
        <v>27</v>
      </c>
      <c r="H2265" s="1" t="s">
        <v>28</v>
      </c>
      <c r="I2265" s="1">
        <v>2020</v>
      </c>
      <c r="J2265" s="1">
        <v>2020</v>
      </c>
      <c r="K2265" s="1" t="s">
        <v>4914</v>
      </c>
      <c r="L2265" s="2" t="s">
        <v>32</v>
      </c>
      <c r="M2265" s="1">
        <v>20</v>
      </c>
      <c r="N2265" s="2" t="s">
        <v>47</v>
      </c>
      <c r="O2265" s="2" t="s">
        <v>48</v>
      </c>
      <c r="P2265" s="4">
        <v>-245</v>
      </c>
      <c r="Q2265" s="4">
        <v>-245</v>
      </c>
      <c r="R2265" s="4">
        <v>0</v>
      </c>
      <c r="S2265" s="4">
        <v>0</v>
      </c>
      <c r="T2265" s="5">
        <v>0</v>
      </c>
      <c r="U2265" s="5">
        <v>0</v>
      </c>
      <c r="V2265" s="5">
        <v>0</v>
      </c>
      <c r="W2265" s="5">
        <v>0</v>
      </c>
      <c r="X2265" s="5">
        <v>0</v>
      </c>
      <c r="Y2265" s="6">
        <v>0</v>
      </c>
    </row>
    <row r="2266" spans="1:25" ht="116.5" thickBot="1" x14ac:dyDescent="0.4">
      <c r="A2266" s="20" t="s">
        <v>2251</v>
      </c>
      <c r="B2266" s="1">
        <v>8</v>
      </c>
      <c r="C2266" s="2" t="s">
        <v>2324</v>
      </c>
      <c r="D2266" s="1">
        <v>122</v>
      </c>
      <c r="E2266" s="3" t="s">
        <v>2325</v>
      </c>
      <c r="F2266" s="1">
        <v>127000</v>
      </c>
      <c r="G2266" s="1" t="s">
        <v>27</v>
      </c>
      <c r="H2266" s="1" t="s">
        <v>28</v>
      </c>
      <c r="I2266" s="1">
        <v>2020</v>
      </c>
      <c r="J2266" s="1">
        <v>2020</v>
      </c>
      <c r="K2266" s="1" t="s">
        <v>4914</v>
      </c>
      <c r="L2266" s="2" t="s">
        <v>206</v>
      </c>
      <c r="M2266" s="1">
        <v>30</v>
      </c>
      <c r="N2266" s="2" t="s">
        <v>2326</v>
      </c>
      <c r="O2266" s="2" t="s">
        <v>2327</v>
      </c>
      <c r="P2266" s="4">
        <v>5628</v>
      </c>
      <c r="Q2266" s="4">
        <v>5628</v>
      </c>
      <c r="R2266" s="4">
        <v>0</v>
      </c>
      <c r="S2266" s="4">
        <v>0</v>
      </c>
      <c r="T2266" s="5">
        <v>0</v>
      </c>
      <c r="U2266" s="5">
        <v>0</v>
      </c>
      <c r="V2266" s="5">
        <v>0</v>
      </c>
      <c r="W2266" s="5">
        <v>0</v>
      </c>
      <c r="X2266" s="5">
        <v>0</v>
      </c>
      <c r="Y2266" s="6">
        <v>0</v>
      </c>
    </row>
    <row r="2267" spans="1:25" ht="73" thickBot="1" x14ac:dyDescent="0.4">
      <c r="A2267" s="20" t="s">
        <v>2251</v>
      </c>
      <c r="B2267" s="1">
        <v>8</v>
      </c>
      <c r="C2267" s="2" t="s">
        <v>2328</v>
      </c>
      <c r="D2267" s="1">
        <v>161</v>
      </c>
      <c r="E2267" s="3" t="s">
        <v>2329</v>
      </c>
      <c r="F2267" s="1">
        <v>128000</v>
      </c>
      <c r="G2267" s="1" t="s">
        <v>27</v>
      </c>
      <c r="H2267" s="1" t="s">
        <v>28</v>
      </c>
      <c r="I2267" s="1">
        <v>2020</v>
      </c>
      <c r="J2267" s="1">
        <v>2020</v>
      </c>
      <c r="K2267" s="1" t="s">
        <v>4914</v>
      </c>
      <c r="L2267" s="2" t="s">
        <v>29</v>
      </c>
      <c r="M2267" s="1">
        <v>10</v>
      </c>
      <c r="N2267" s="2" t="s">
        <v>30</v>
      </c>
      <c r="O2267" s="2" t="s">
        <v>31</v>
      </c>
      <c r="P2267" s="4">
        <v>101457127</v>
      </c>
      <c r="Q2267" s="4">
        <v>101457127</v>
      </c>
      <c r="R2267" s="4">
        <v>12267283</v>
      </c>
      <c r="S2267" s="4">
        <v>12267283</v>
      </c>
      <c r="T2267" s="5">
        <v>897</v>
      </c>
      <c r="U2267" s="5">
        <v>897</v>
      </c>
      <c r="V2267" s="5">
        <v>56</v>
      </c>
      <c r="W2267" s="5">
        <v>56</v>
      </c>
      <c r="X2267" s="5">
        <v>953</v>
      </c>
      <c r="Y2267" s="6">
        <v>953</v>
      </c>
    </row>
    <row r="2268" spans="1:25" ht="87.5" thickBot="1" x14ac:dyDescent="0.4">
      <c r="A2268" s="20" t="s">
        <v>2251</v>
      </c>
      <c r="B2268" s="1">
        <v>8</v>
      </c>
      <c r="C2268" s="2" t="s">
        <v>2328</v>
      </c>
      <c r="D2268" s="1">
        <v>161</v>
      </c>
      <c r="E2268" s="3" t="s">
        <v>2329</v>
      </c>
      <c r="F2268" s="1">
        <v>128000</v>
      </c>
      <c r="G2268" s="1" t="s">
        <v>27</v>
      </c>
      <c r="H2268" s="1" t="s">
        <v>28</v>
      </c>
      <c r="I2268" s="1">
        <v>2020</v>
      </c>
      <c r="J2268" s="1">
        <v>2020</v>
      </c>
      <c r="K2268" s="1" t="s">
        <v>4914</v>
      </c>
      <c r="L2268" s="2" t="s">
        <v>32</v>
      </c>
      <c r="M2268" s="1">
        <v>20</v>
      </c>
      <c r="N2268" s="2" t="s">
        <v>33</v>
      </c>
      <c r="O2268" s="2" t="s">
        <v>34</v>
      </c>
      <c r="P2268" s="4">
        <v>1039334</v>
      </c>
      <c r="Q2268" s="4">
        <v>1039334</v>
      </c>
      <c r="R2268" s="4">
        <v>58975</v>
      </c>
      <c r="S2268" s="4">
        <v>58975</v>
      </c>
      <c r="T2268" s="5">
        <v>0</v>
      </c>
      <c r="U2268" s="5">
        <v>0</v>
      </c>
      <c r="V2268" s="5">
        <v>0</v>
      </c>
      <c r="W2268" s="5">
        <v>0</v>
      </c>
      <c r="X2268" s="5">
        <v>0</v>
      </c>
      <c r="Y2268" s="6">
        <v>0</v>
      </c>
    </row>
    <row r="2269" spans="1:25" ht="73" thickBot="1" x14ac:dyDescent="0.4">
      <c r="A2269" s="20" t="s">
        <v>2251</v>
      </c>
      <c r="B2269" s="1">
        <v>8</v>
      </c>
      <c r="C2269" s="2" t="s">
        <v>2328</v>
      </c>
      <c r="D2269" s="1">
        <v>161</v>
      </c>
      <c r="E2269" s="3" t="s">
        <v>2329</v>
      </c>
      <c r="F2269" s="1">
        <v>128000</v>
      </c>
      <c r="G2269" s="1" t="s">
        <v>27</v>
      </c>
      <c r="H2269" s="1" t="s">
        <v>28</v>
      </c>
      <c r="I2269" s="1">
        <v>2020</v>
      </c>
      <c r="J2269" s="1">
        <v>2020</v>
      </c>
      <c r="K2269" s="1" t="s">
        <v>4914</v>
      </c>
      <c r="L2269" s="2" t="s">
        <v>32</v>
      </c>
      <c r="M2269" s="1">
        <v>20</v>
      </c>
      <c r="N2269" s="2" t="s">
        <v>35</v>
      </c>
      <c r="O2269" s="2" t="s">
        <v>36</v>
      </c>
      <c r="P2269" s="4">
        <v>1467662</v>
      </c>
      <c r="Q2269" s="4">
        <v>1467662</v>
      </c>
      <c r="R2269" s="4">
        <v>82958</v>
      </c>
      <c r="S2269" s="4">
        <v>82958</v>
      </c>
      <c r="T2269" s="5">
        <v>0</v>
      </c>
      <c r="U2269" s="5">
        <v>0</v>
      </c>
      <c r="V2269" s="5">
        <v>0</v>
      </c>
      <c r="W2269" s="5">
        <v>0</v>
      </c>
      <c r="X2269" s="5">
        <v>0</v>
      </c>
      <c r="Y2269" s="6">
        <v>0</v>
      </c>
    </row>
    <row r="2270" spans="1:25" ht="87.5" thickBot="1" x14ac:dyDescent="0.4">
      <c r="A2270" s="20" t="s">
        <v>2251</v>
      </c>
      <c r="B2270" s="1">
        <v>8</v>
      </c>
      <c r="C2270" s="2" t="s">
        <v>2328</v>
      </c>
      <c r="D2270" s="1">
        <v>161</v>
      </c>
      <c r="E2270" s="3" t="s">
        <v>2329</v>
      </c>
      <c r="F2270" s="1">
        <v>128000</v>
      </c>
      <c r="G2270" s="1" t="s">
        <v>27</v>
      </c>
      <c r="H2270" s="1" t="s">
        <v>28</v>
      </c>
      <c r="I2270" s="1">
        <v>2020</v>
      </c>
      <c r="J2270" s="1">
        <v>2020</v>
      </c>
      <c r="K2270" s="1" t="s">
        <v>4914</v>
      </c>
      <c r="L2270" s="2" t="s">
        <v>32</v>
      </c>
      <c r="M2270" s="1">
        <v>20</v>
      </c>
      <c r="N2270" s="2" t="s">
        <v>342</v>
      </c>
      <c r="O2270" s="2" t="s">
        <v>343</v>
      </c>
      <c r="P2270" s="4">
        <v>1293021</v>
      </c>
      <c r="Q2270" s="4">
        <v>1293021</v>
      </c>
      <c r="R2270" s="4">
        <v>15205</v>
      </c>
      <c r="S2270" s="4">
        <v>15205</v>
      </c>
      <c r="T2270" s="5">
        <v>0</v>
      </c>
      <c r="U2270" s="5">
        <v>0</v>
      </c>
      <c r="V2270" s="5">
        <v>0</v>
      </c>
      <c r="W2270" s="5">
        <v>0</v>
      </c>
      <c r="X2270" s="5">
        <v>0</v>
      </c>
      <c r="Y2270" s="6">
        <v>0</v>
      </c>
    </row>
    <row r="2271" spans="1:25" ht="73" thickBot="1" x14ac:dyDescent="0.4">
      <c r="A2271" s="20" t="s">
        <v>2251</v>
      </c>
      <c r="B2271" s="1">
        <v>8</v>
      </c>
      <c r="C2271" s="2" t="s">
        <v>2328</v>
      </c>
      <c r="D2271" s="1">
        <v>161</v>
      </c>
      <c r="E2271" s="3" t="s">
        <v>2329</v>
      </c>
      <c r="F2271" s="1">
        <v>128000</v>
      </c>
      <c r="G2271" s="1" t="s">
        <v>27</v>
      </c>
      <c r="H2271" s="1" t="s">
        <v>28</v>
      </c>
      <c r="I2271" s="1">
        <v>2020</v>
      </c>
      <c r="J2271" s="1">
        <v>2020</v>
      </c>
      <c r="K2271" s="1" t="s">
        <v>4914</v>
      </c>
      <c r="L2271" s="2" t="s">
        <v>32</v>
      </c>
      <c r="M2271" s="1">
        <v>20</v>
      </c>
      <c r="N2271" s="2" t="s">
        <v>37</v>
      </c>
      <c r="O2271" s="2" t="s">
        <v>38</v>
      </c>
      <c r="P2271" s="4">
        <v>334383</v>
      </c>
      <c r="Q2271" s="4">
        <v>334383</v>
      </c>
      <c r="R2271" s="4">
        <v>36514</v>
      </c>
      <c r="S2271" s="4">
        <v>36514</v>
      </c>
      <c r="T2271" s="5">
        <v>0</v>
      </c>
      <c r="U2271" s="5">
        <v>0</v>
      </c>
      <c r="V2271" s="5">
        <v>0</v>
      </c>
      <c r="W2271" s="5">
        <v>0</v>
      </c>
      <c r="X2271" s="5">
        <v>0</v>
      </c>
      <c r="Y2271" s="6">
        <v>0</v>
      </c>
    </row>
    <row r="2272" spans="1:25" ht="87.5" thickBot="1" x14ac:dyDescent="0.4">
      <c r="A2272" s="20" t="s">
        <v>2251</v>
      </c>
      <c r="B2272" s="1">
        <v>8</v>
      </c>
      <c r="C2272" s="2" t="s">
        <v>2328</v>
      </c>
      <c r="D2272" s="1">
        <v>161</v>
      </c>
      <c r="E2272" s="3" t="s">
        <v>2329</v>
      </c>
      <c r="F2272" s="1">
        <v>128000</v>
      </c>
      <c r="G2272" s="1" t="s">
        <v>27</v>
      </c>
      <c r="H2272" s="1" t="s">
        <v>28</v>
      </c>
      <c r="I2272" s="1">
        <v>2020</v>
      </c>
      <c r="J2272" s="1">
        <v>2020</v>
      </c>
      <c r="K2272" s="1" t="s">
        <v>4914</v>
      </c>
      <c r="L2272" s="2" t="s">
        <v>32</v>
      </c>
      <c r="M2272" s="1">
        <v>20</v>
      </c>
      <c r="N2272" s="2" t="s">
        <v>39</v>
      </c>
      <c r="O2272" s="2" t="s">
        <v>40</v>
      </c>
      <c r="P2272" s="4">
        <v>108</v>
      </c>
      <c r="Q2272" s="4">
        <v>108</v>
      </c>
      <c r="R2272" s="4">
        <v>-232</v>
      </c>
      <c r="S2272" s="4">
        <v>-232</v>
      </c>
      <c r="T2272" s="5">
        <v>0</v>
      </c>
      <c r="U2272" s="5">
        <v>0</v>
      </c>
      <c r="V2272" s="5">
        <v>0</v>
      </c>
      <c r="W2272" s="5">
        <v>0</v>
      </c>
      <c r="X2272" s="5">
        <v>0</v>
      </c>
      <c r="Y2272" s="6">
        <v>0</v>
      </c>
    </row>
    <row r="2273" spans="1:25" ht="73" thickBot="1" x14ac:dyDescent="0.4">
      <c r="A2273" s="20" t="s">
        <v>2251</v>
      </c>
      <c r="B2273" s="1">
        <v>8</v>
      </c>
      <c r="C2273" s="2" t="s">
        <v>2328</v>
      </c>
      <c r="D2273" s="1">
        <v>161</v>
      </c>
      <c r="E2273" s="3" t="s">
        <v>2329</v>
      </c>
      <c r="F2273" s="1">
        <v>128000</v>
      </c>
      <c r="G2273" s="1" t="s">
        <v>27</v>
      </c>
      <c r="H2273" s="1" t="s">
        <v>28</v>
      </c>
      <c r="I2273" s="1">
        <v>2020</v>
      </c>
      <c r="J2273" s="1">
        <v>2020</v>
      </c>
      <c r="K2273" s="1" t="s">
        <v>4914</v>
      </c>
      <c r="L2273" s="2" t="s">
        <v>32</v>
      </c>
      <c r="M2273" s="1">
        <v>20</v>
      </c>
      <c r="N2273" s="2" t="s">
        <v>41</v>
      </c>
      <c r="O2273" s="2" t="s">
        <v>42</v>
      </c>
      <c r="P2273" s="4">
        <v>565644</v>
      </c>
      <c r="Q2273" s="4">
        <v>565644</v>
      </c>
      <c r="R2273" s="4">
        <v>29239</v>
      </c>
      <c r="S2273" s="4">
        <v>29239</v>
      </c>
      <c r="T2273" s="5">
        <v>0</v>
      </c>
      <c r="U2273" s="5">
        <v>0</v>
      </c>
      <c r="V2273" s="5">
        <v>0</v>
      </c>
      <c r="W2273" s="5">
        <v>0</v>
      </c>
      <c r="X2273" s="5">
        <v>0</v>
      </c>
      <c r="Y2273" s="6">
        <v>0</v>
      </c>
    </row>
    <row r="2274" spans="1:25" ht="87.5" thickBot="1" x14ac:dyDescent="0.4">
      <c r="A2274" s="20" t="s">
        <v>2251</v>
      </c>
      <c r="B2274" s="1">
        <v>8</v>
      </c>
      <c r="C2274" s="2" t="s">
        <v>2328</v>
      </c>
      <c r="D2274" s="1">
        <v>161</v>
      </c>
      <c r="E2274" s="3" t="s">
        <v>2329</v>
      </c>
      <c r="F2274" s="1">
        <v>128000</v>
      </c>
      <c r="G2274" s="1" t="s">
        <v>27</v>
      </c>
      <c r="H2274" s="1" t="s">
        <v>28</v>
      </c>
      <c r="I2274" s="1">
        <v>2020</v>
      </c>
      <c r="J2274" s="1">
        <v>2020</v>
      </c>
      <c r="K2274" s="1" t="s">
        <v>4914</v>
      </c>
      <c r="L2274" s="2" t="s">
        <v>32</v>
      </c>
      <c r="M2274" s="1">
        <v>20</v>
      </c>
      <c r="N2274" s="2" t="s">
        <v>302</v>
      </c>
      <c r="O2274" s="2" t="s">
        <v>303</v>
      </c>
      <c r="P2274" s="4">
        <v>-147616</v>
      </c>
      <c r="Q2274" s="4">
        <v>-147616</v>
      </c>
      <c r="R2274" s="4">
        <v>-7303</v>
      </c>
      <c r="S2274" s="4">
        <v>-7303</v>
      </c>
      <c r="T2274" s="5">
        <v>0</v>
      </c>
      <c r="U2274" s="5">
        <v>0</v>
      </c>
      <c r="V2274" s="5">
        <v>0</v>
      </c>
      <c r="W2274" s="5">
        <v>0</v>
      </c>
      <c r="X2274" s="5">
        <v>0</v>
      </c>
      <c r="Y2274" s="6">
        <v>0</v>
      </c>
    </row>
    <row r="2275" spans="1:25" ht="87.5" thickBot="1" x14ac:dyDescent="0.4">
      <c r="A2275" s="20" t="s">
        <v>2251</v>
      </c>
      <c r="B2275" s="1">
        <v>8</v>
      </c>
      <c r="C2275" s="2" t="s">
        <v>2328</v>
      </c>
      <c r="D2275" s="1">
        <v>161</v>
      </c>
      <c r="E2275" s="3" t="s">
        <v>2329</v>
      </c>
      <c r="F2275" s="1">
        <v>128000</v>
      </c>
      <c r="G2275" s="1" t="s">
        <v>27</v>
      </c>
      <c r="H2275" s="1" t="s">
        <v>28</v>
      </c>
      <c r="I2275" s="1">
        <v>2020</v>
      </c>
      <c r="J2275" s="1">
        <v>2020</v>
      </c>
      <c r="K2275" s="1" t="s">
        <v>4914</v>
      </c>
      <c r="L2275" s="2" t="s">
        <v>32</v>
      </c>
      <c r="M2275" s="1">
        <v>20</v>
      </c>
      <c r="N2275" s="2" t="s">
        <v>344</v>
      </c>
      <c r="O2275" s="2" t="s">
        <v>345</v>
      </c>
      <c r="P2275" s="4">
        <v>-34</v>
      </c>
      <c r="Q2275" s="4">
        <v>-34</v>
      </c>
      <c r="R2275" s="4">
        <v>55</v>
      </c>
      <c r="S2275" s="4">
        <v>55</v>
      </c>
      <c r="T2275" s="5">
        <v>0</v>
      </c>
      <c r="U2275" s="5">
        <v>0</v>
      </c>
      <c r="V2275" s="5">
        <v>0</v>
      </c>
      <c r="W2275" s="5">
        <v>0</v>
      </c>
      <c r="X2275" s="5">
        <v>0</v>
      </c>
      <c r="Y2275" s="6">
        <v>0</v>
      </c>
    </row>
    <row r="2276" spans="1:25" ht="87.5" thickBot="1" x14ac:dyDescent="0.4">
      <c r="A2276" s="20" t="s">
        <v>2251</v>
      </c>
      <c r="B2276" s="1">
        <v>8</v>
      </c>
      <c r="C2276" s="2" t="s">
        <v>2328</v>
      </c>
      <c r="D2276" s="1">
        <v>161</v>
      </c>
      <c r="E2276" s="3" t="s">
        <v>2329</v>
      </c>
      <c r="F2276" s="1">
        <v>128000</v>
      </c>
      <c r="G2276" s="1" t="s">
        <v>27</v>
      </c>
      <c r="H2276" s="1" t="s">
        <v>28</v>
      </c>
      <c r="I2276" s="1">
        <v>2020</v>
      </c>
      <c r="J2276" s="1">
        <v>2020</v>
      </c>
      <c r="K2276" s="1" t="s">
        <v>4914</v>
      </c>
      <c r="L2276" s="2" t="s">
        <v>32</v>
      </c>
      <c r="M2276" s="1">
        <v>20</v>
      </c>
      <c r="N2276" s="2" t="s">
        <v>43</v>
      </c>
      <c r="O2276" s="2" t="s">
        <v>44</v>
      </c>
      <c r="P2276" s="4">
        <v>12893</v>
      </c>
      <c r="Q2276" s="4">
        <v>12893</v>
      </c>
      <c r="R2276" s="4">
        <v>727</v>
      </c>
      <c r="S2276" s="4">
        <v>727</v>
      </c>
      <c r="T2276" s="5">
        <v>0</v>
      </c>
      <c r="U2276" s="5">
        <v>0</v>
      </c>
      <c r="V2276" s="5">
        <v>0</v>
      </c>
      <c r="W2276" s="5">
        <v>0</v>
      </c>
      <c r="X2276" s="5">
        <v>0</v>
      </c>
      <c r="Y2276" s="6">
        <v>0</v>
      </c>
    </row>
    <row r="2277" spans="1:25" ht="73" thickBot="1" x14ac:dyDescent="0.4">
      <c r="A2277" s="20" t="s">
        <v>2251</v>
      </c>
      <c r="B2277" s="1">
        <v>8</v>
      </c>
      <c r="C2277" s="2" t="s">
        <v>2328</v>
      </c>
      <c r="D2277" s="1">
        <v>161</v>
      </c>
      <c r="E2277" s="3" t="s">
        <v>2329</v>
      </c>
      <c r="F2277" s="1">
        <v>128000</v>
      </c>
      <c r="G2277" s="1" t="s">
        <v>27</v>
      </c>
      <c r="H2277" s="1" t="s">
        <v>28</v>
      </c>
      <c r="I2277" s="1">
        <v>2020</v>
      </c>
      <c r="J2277" s="1">
        <v>2020</v>
      </c>
      <c r="K2277" s="1" t="s">
        <v>4914</v>
      </c>
      <c r="L2277" s="2" t="s">
        <v>32</v>
      </c>
      <c r="M2277" s="1">
        <v>20</v>
      </c>
      <c r="N2277" s="2" t="s">
        <v>45</v>
      </c>
      <c r="O2277" s="2" t="s">
        <v>46</v>
      </c>
      <c r="P2277" s="4">
        <v>-12892</v>
      </c>
      <c r="Q2277" s="4">
        <v>-12892</v>
      </c>
      <c r="R2277" s="4">
        <v>-730</v>
      </c>
      <c r="S2277" s="4">
        <v>-730</v>
      </c>
      <c r="T2277" s="5">
        <v>0</v>
      </c>
      <c r="U2277" s="5">
        <v>0</v>
      </c>
      <c r="V2277" s="5">
        <v>0</v>
      </c>
      <c r="W2277" s="5">
        <v>0</v>
      </c>
      <c r="X2277" s="5">
        <v>0</v>
      </c>
      <c r="Y2277" s="6">
        <v>0</v>
      </c>
    </row>
    <row r="2278" spans="1:25" ht="73" thickBot="1" x14ac:dyDescent="0.4">
      <c r="A2278" s="20" t="s">
        <v>2251</v>
      </c>
      <c r="B2278" s="1">
        <v>8</v>
      </c>
      <c r="C2278" s="2" t="s">
        <v>2328</v>
      </c>
      <c r="D2278" s="1">
        <v>161</v>
      </c>
      <c r="E2278" s="3" t="s">
        <v>2329</v>
      </c>
      <c r="F2278" s="1">
        <v>128000</v>
      </c>
      <c r="G2278" s="1" t="s">
        <v>27</v>
      </c>
      <c r="H2278" s="1" t="s">
        <v>28</v>
      </c>
      <c r="I2278" s="1">
        <v>2020</v>
      </c>
      <c r="J2278" s="1">
        <v>2020</v>
      </c>
      <c r="K2278" s="1" t="s">
        <v>4914</v>
      </c>
      <c r="L2278" s="2" t="s">
        <v>32</v>
      </c>
      <c r="M2278" s="1">
        <v>20</v>
      </c>
      <c r="N2278" s="2" t="s">
        <v>47</v>
      </c>
      <c r="O2278" s="2" t="s">
        <v>48</v>
      </c>
      <c r="P2278" s="4">
        <v>-151</v>
      </c>
      <c r="Q2278" s="4">
        <v>-151</v>
      </c>
      <c r="R2278" s="4">
        <v>0</v>
      </c>
      <c r="S2278" s="4">
        <v>0</v>
      </c>
      <c r="T2278" s="5">
        <v>0</v>
      </c>
      <c r="U2278" s="5">
        <v>0</v>
      </c>
      <c r="V2278" s="5">
        <v>0</v>
      </c>
      <c r="W2278" s="5">
        <v>0</v>
      </c>
      <c r="X2278" s="5">
        <v>0</v>
      </c>
      <c r="Y2278" s="6">
        <v>0</v>
      </c>
    </row>
    <row r="2279" spans="1:25" ht="58.5" thickBot="1" x14ac:dyDescent="0.4">
      <c r="A2279" s="20" t="s">
        <v>2251</v>
      </c>
      <c r="B2279" s="1">
        <v>8</v>
      </c>
      <c r="C2279" s="2" t="s">
        <v>2328</v>
      </c>
      <c r="D2279" s="1">
        <v>161</v>
      </c>
      <c r="E2279" s="3" t="s">
        <v>2329</v>
      </c>
      <c r="F2279" s="1">
        <v>128000</v>
      </c>
      <c r="G2279" s="1" t="s">
        <v>27</v>
      </c>
      <c r="H2279" s="1" t="s">
        <v>28</v>
      </c>
      <c r="I2279" s="1">
        <v>2020</v>
      </c>
      <c r="J2279" s="1">
        <v>2020</v>
      </c>
      <c r="K2279" s="1" t="s">
        <v>4914</v>
      </c>
      <c r="L2279" s="2" t="s">
        <v>32</v>
      </c>
      <c r="M2279" s="1">
        <v>20</v>
      </c>
      <c r="N2279" s="2" t="s">
        <v>2330</v>
      </c>
      <c r="O2279" s="2" t="s">
        <v>2331</v>
      </c>
      <c r="P2279" s="4">
        <v>17236</v>
      </c>
      <c r="Q2279" s="4">
        <v>17236</v>
      </c>
      <c r="R2279" s="4">
        <v>0</v>
      </c>
      <c r="S2279" s="4">
        <v>0</v>
      </c>
      <c r="T2279" s="5">
        <v>0</v>
      </c>
      <c r="U2279" s="5">
        <v>0</v>
      </c>
      <c r="V2279" s="5">
        <v>0</v>
      </c>
      <c r="W2279" s="5">
        <v>0</v>
      </c>
      <c r="X2279" s="5">
        <v>0</v>
      </c>
      <c r="Y2279" s="6">
        <v>0</v>
      </c>
    </row>
    <row r="2280" spans="1:25" ht="58.5" thickBot="1" x14ac:dyDescent="0.4">
      <c r="A2280" s="20" t="s">
        <v>2251</v>
      </c>
      <c r="B2280" s="1">
        <v>8</v>
      </c>
      <c r="C2280" s="2" t="s">
        <v>2328</v>
      </c>
      <c r="D2280" s="1">
        <v>161</v>
      </c>
      <c r="E2280" s="3" t="s">
        <v>2329</v>
      </c>
      <c r="F2280" s="1">
        <v>128000</v>
      </c>
      <c r="G2280" s="1" t="s">
        <v>27</v>
      </c>
      <c r="H2280" s="1" t="s">
        <v>28</v>
      </c>
      <c r="I2280" s="1">
        <v>2020</v>
      </c>
      <c r="J2280" s="1">
        <v>2020</v>
      </c>
      <c r="K2280" s="1" t="s">
        <v>4914</v>
      </c>
      <c r="L2280" s="2" t="s">
        <v>32</v>
      </c>
      <c r="M2280" s="1">
        <v>20</v>
      </c>
      <c r="N2280" s="2" t="s">
        <v>2332</v>
      </c>
      <c r="O2280" s="2" t="s">
        <v>2333</v>
      </c>
      <c r="P2280" s="4">
        <v>19716</v>
      </c>
      <c r="Q2280" s="4">
        <v>19716</v>
      </c>
      <c r="R2280" s="4">
        <v>0</v>
      </c>
      <c r="S2280" s="4">
        <v>0</v>
      </c>
      <c r="T2280" s="5">
        <v>0</v>
      </c>
      <c r="U2280" s="5">
        <v>0</v>
      </c>
      <c r="V2280" s="5">
        <v>0</v>
      </c>
      <c r="W2280" s="5">
        <v>0</v>
      </c>
      <c r="X2280" s="5">
        <v>0</v>
      </c>
      <c r="Y2280" s="6">
        <v>0</v>
      </c>
    </row>
    <row r="2281" spans="1:25" ht="87.5" thickBot="1" x14ac:dyDescent="0.4">
      <c r="A2281" s="20" t="s">
        <v>2251</v>
      </c>
      <c r="B2281" s="1">
        <v>8</v>
      </c>
      <c r="C2281" s="2" t="s">
        <v>2328</v>
      </c>
      <c r="D2281" s="1">
        <v>161</v>
      </c>
      <c r="E2281" s="3" t="s">
        <v>2329</v>
      </c>
      <c r="F2281" s="1">
        <v>128000</v>
      </c>
      <c r="G2281" s="1" t="s">
        <v>27</v>
      </c>
      <c r="H2281" s="1" t="s">
        <v>28</v>
      </c>
      <c r="I2281" s="1">
        <v>2020</v>
      </c>
      <c r="J2281" s="1">
        <v>2020</v>
      </c>
      <c r="K2281" s="1" t="s">
        <v>4914</v>
      </c>
      <c r="L2281" s="2" t="s">
        <v>32</v>
      </c>
      <c r="M2281" s="1">
        <v>20</v>
      </c>
      <c r="N2281" s="2" t="s">
        <v>2334</v>
      </c>
      <c r="O2281" s="2" t="s">
        <v>2335</v>
      </c>
      <c r="P2281" s="4">
        <v>-653206</v>
      </c>
      <c r="Q2281" s="4">
        <v>-653206</v>
      </c>
      <c r="R2281" s="4">
        <v>0</v>
      </c>
      <c r="S2281" s="4">
        <v>0</v>
      </c>
      <c r="T2281" s="5">
        <v>0</v>
      </c>
      <c r="U2281" s="5">
        <v>0</v>
      </c>
      <c r="V2281" s="5">
        <v>0</v>
      </c>
      <c r="W2281" s="5">
        <v>0</v>
      </c>
      <c r="X2281" s="5">
        <v>0</v>
      </c>
      <c r="Y2281" s="6">
        <v>0</v>
      </c>
    </row>
    <row r="2282" spans="1:25" ht="102" thickBot="1" x14ac:dyDescent="0.4">
      <c r="A2282" s="20" t="s">
        <v>2251</v>
      </c>
      <c r="B2282" s="1">
        <v>8</v>
      </c>
      <c r="C2282" s="2" t="s">
        <v>2328</v>
      </c>
      <c r="D2282" s="1">
        <v>161</v>
      </c>
      <c r="E2282" s="3" t="s">
        <v>2329</v>
      </c>
      <c r="F2282" s="1">
        <v>128000</v>
      </c>
      <c r="G2282" s="1" t="s">
        <v>27</v>
      </c>
      <c r="H2282" s="1" t="s">
        <v>28</v>
      </c>
      <c r="I2282" s="1">
        <v>2020</v>
      </c>
      <c r="J2282" s="1">
        <v>2020</v>
      </c>
      <c r="K2282" s="1" t="s">
        <v>4914</v>
      </c>
      <c r="L2282" s="2" t="s">
        <v>206</v>
      </c>
      <c r="M2282" s="1">
        <v>30</v>
      </c>
      <c r="N2282" s="2" t="s">
        <v>2336</v>
      </c>
      <c r="O2282" s="2" t="s">
        <v>2337</v>
      </c>
      <c r="P2282" s="4">
        <v>1097679</v>
      </c>
      <c r="Q2282" s="4">
        <v>1266166</v>
      </c>
      <c r="R2282" s="4">
        <v>0</v>
      </c>
      <c r="S2282" s="4">
        <v>0</v>
      </c>
      <c r="T2282" s="5">
        <v>0</v>
      </c>
      <c r="U2282" s="5">
        <v>0</v>
      </c>
      <c r="V2282" s="5">
        <v>0</v>
      </c>
      <c r="W2282" s="5">
        <v>0</v>
      </c>
      <c r="X2282" s="5">
        <v>0</v>
      </c>
      <c r="Y2282" s="6">
        <v>0</v>
      </c>
    </row>
    <row r="2283" spans="1:25" ht="73" thickBot="1" x14ac:dyDescent="0.4">
      <c r="A2283" s="20" t="s">
        <v>2251</v>
      </c>
      <c r="B2283" s="1">
        <v>8</v>
      </c>
      <c r="C2283" s="2" t="s">
        <v>2328</v>
      </c>
      <c r="D2283" s="1">
        <v>161</v>
      </c>
      <c r="E2283" s="3" t="s">
        <v>2329</v>
      </c>
      <c r="F2283" s="1">
        <v>128000</v>
      </c>
      <c r="G2283" s="1" t="s">
        <v>27</v>
      </c>
      <c r="H2283" s="1" t="s">
        <v>28</v>
      </c>
      <c r="I2283" s="1">
        <v>2020</v>
      </c>
      <c r="J2283" s="1">
        <v>2020</v>
      </c>
      <c r="K2283" s="1" t="s">
        <v>4914</v>
      </c>
      <c r="L2283" s="2" t="s">
        <v>206</v>
      </c>
      <c r="M2283" s="1">
        <v>30</v>
      </c>
      <c r="N2283" s="2" t="s">
        <v>2338</v>
      </c>
      <c r="O2283" s="2" t="s">
        <v>2339</v>
      </c>
      <c r="P2283" s="4">
        <v>619200</v>
      </c>
      <c r="Q2283" s="4">
        <v>808400</v>
      </c>
      <c r="R2283" s="4">
        <v>0</v>
      </c>
      <c r="S2283" s="4">
        <v>0</v>
      </c>
      <c r="T2283" s="5">
        <v>8</v>
      </c>
      <c r="U2283" s="5">
        <v>8</v>
      </c>
      <c r="V2283" s="5">
        <v>0</v>
      </c>
      <c r="W2283" s="5">
        <v>0</v>
      </c>
      <c r="X2283" s="5">
        <v>8</v>
      </c>
      <c r="Y2283" s="6">
        <v>8</v>
      </c>
    </row>
    <row r="2284" spans="1:25" ht="58.5" thickBot="1" x14ac:dyDescent="0.4">
      <c r="A2284" s="20" t="s">
        <v>2251</v>
      </c>
      <c r="B2284" s="1">
        <v>8</v>
      </c>
      <c r="C2284" s="2" t="s">
        <v>2328</v>
      </c>
      <c r="D2284" s="1">
        <v>161</v>
      </c>
      <c r="E2284" s="3" t="s">
        <v>2329</v>
      </c>
      <c r="F2284" s="1">
        <v>128000</v>
      </c>
      <c r="G2284" s="1" t="s">
        <v>27</v>
      </c>
      <c r="H2284" s="1" t="s">
        <v>28</v>
      </c>
      <c r="I2284" s="1">
        <v>2020</v>
      </c>
      <c r="J2284" s="1">
        <v>2020</v>
      </c>
      <c r="K2284" s="1" t="s">
        <v>4914</v>
      </c>
      <c r="L2284" s="2" t="s">
        <v>49</v>
      </c>
      <c r="M2284" s="1">
        <v>40</v>
      </c>
      <c r="N2284" s="2" t="s">
        <v>2340</v>
      </c>
      <c r="O2284" s="2" t="s">
        <v>2341</v>
      </c>
      <c r="P2284" s="4">
        <v>0</v>
      </c>
      <c r="Q2284" s="4">
        <v>0</v>
      </c>
      <c r="R2284" s="4">
        <v>0</v>
      </c>
      <c r="S2284" s="4">
        <v>0</v>
      </c>
      <c r="T2284" s="5">
        <v>0</v>
      </c>
      <c r="U2284" s="5">
        <v>0</v>
      </c>
      <c r="V2284" s="5">
        <v>0</v>
      </c>
      <c r="W2284" s="5">
        <v>0</v>
      </c>
      <c r="X2284" s="5">
        <v>0</v>
      </c>
      <c r="Y2284" s="6">
        <v>0</v>
      </c>
    </row>
    <row r="2285" spans="1:25" ht="102" thickBot="1" x14ac:dyDescent="0.4">
      <c r="A2285" s="20" t="s">
        <v>2251</v>
      </c>
      <c r="B2285" s="1">
        <v>8</v>
      </c>
      <c r="C2285" s="2" t="s">
        <v>2328</v>
      </c>
      <c r="D2285" s="1">
        <v>161</v>
      </c>
      <c r="E2285" s="3" t="s">
        <v>2329</v>
      </c>
      <c r="F2285" s="1">
        <v>128000</v>
      </c>
      <c r="G2285" s="1" t="s">
        <v>271</v>
      </c>
      <c r="H2285" s="1" t="s">
        <v>59</v>
      </c>
      <c r="I2285" s="1" t="s">
        <v>272</v>
      </c>
      <c r="J2285" s="1">
        <v>2020.1</v>
      </c>
      <c r="K2285" s="1" t="s">
        <v>4916</v>
      </c>
      <c r="L2285" s="2" t="s">
        <v>206</v>
      </c>
      <c r="M2285" s="1">
        <v>30</v>
      </c>
      <c r="N2285" s="2" t="s">
        <v>2342</v>
      </c>
      <c r="O2285" s="2" t="s">
        <v>2343</v>
      </c>
      <c r="P2285" s="4">
        <v>0</v>
      </c>
      <c r="Q2285" s="4">
        <v>0</v>
      </c>
      <c r="R2285" s="4">
        <v>0</v>
      </c>
      <c r="S2285" s="4">
        <v>0</v>
      </c>
      <c r="T2285" s="5">
        <v>0</v>
      </c>
      <c r="U2285" s="5">
        <v>0</v>
      </c>
      <c r="V2285" s="5">
        <v>0</v>
      </c>
      <c r="W2285" s="5">
        <v>0</v>
      </c>
      <c r="X2285" s="5">
        <v>0</v>
      </c>
      <c r="Y2285" s="6">
        <v>0</v>
      </c>
    </row>
    <row r="2286" spans="1:25" ht="102" thickBot="1" x14ac:dyDescent="0.4">
      <c r="A2286" s="20" t="s">
        <v>2251</v>
      </c>
      <c r="B2286" s="1">
        <v>8</v>
      </c>
      <c r="C2286" s="2" t="s">
        <v>2328</v>
      </c>
      <c r="D2286" s="1">
        <v>161</v>
      </c>
      <c r="E2286" s="3" t="s">
        <v>2329</v>
      </c>
      <c r="F2286" s="1">
        <v>128000</v>
      </c>
      <c r="G2286" s="1" t="s">
        <v>271</v>
      </c>
      <c r="H2286" s="1" t="s">
        <v>59</v>
      </c>
      <c r="I2286" s="1" t="s">
        <v>272</v>
      </c>
      <c r="J2286" s="1">
        <v>2020.1</v>
      </c>
      <c r="K2286" s="1" t="s">
        <v>4916</v>
      </c>
      <c r="L2286" s="2" t="s">
        <v>206</v>
      </c>
      <c r="M2286" s="1">
        <v>30</v>
      </c>
      <c r="N2286" s="2" t="s">
        <v>2344</v>
      </c>
      <c r="O2286" s="2" t="s">
        <v>2345</v>
      </c>
      <c r="P2286" s="4">
        <v>0</v>
      </c>
      <c r="Q2286" s="4">
        <v>0</v>
      </c>
      <c r="R2286" s="4">
        <v>0</v>
      </c>
      <c r="S2286" s="4">
        <v>0</v>
      </c>
      <c r="T2286" s="5">
        <v>0</v>
      </c>
      <c r="U2286" s="5">
        <v>0</v>
      </c>
      <c r="V2286" s="5">
        <v>0</v>
      </c>
      <c r="W2286" s="5">
        <v>0</v>
      </c>
      <c r="X2286" s="5">
        <v>0</v>
      </c>
      <c r="Y2286" s="6">
        <v>0</v>
      </c>
    </row>
    <row r="2287" spans="1:25" ht="189" thickBot="1" x14ac:dyDescent="0.4">
      <c r="A2287" s="20" t="s">
        <v>2251</v>
      </c>
      <c r="B2287" s="1">
        <v>8</v>
      </c>
      <c r="C2287" s="2" t="s">
        <v>2328</v>
      </c>
      <c r="D2287" s="1">
        <v>161</v>
      </c>
      <c r="E2287" s="3" t="s">
        <v>2329</v>
      </c>
      <c r="F2287" s="1">
        <v>128000</v>
      </c>
      <c r="G2287" s="1" t="s">
        <v>271</v>
      </c>
      <c r="H2287" s="1" t="s">
        <v>59</v>
      </c>
      <c r="I2287" s="1" t="s">
        <v>272</v>
      </c>
      <c r="J2287" s="1">
        <v>2020.1</v>
      </c>
      <c r="K2287" s="1" t="s">
        <v>4916</v>
      </c>
      <c r="L2287" s="2" t="s">
        <v>206</v>
      </c>
      <c r="M2287" s="1">
        <v>30</v>
      </c>
      <c r="N2287" s="2" t="s">
        <v>2346</v>
      </c>
      <c r="O2287" s="2" t="s">
        <v>2347</v>
      </c>
      <c r="P2287" s="4">
        <v>0</v>
      </c>
      <c r="Q2287" s="4">
        <v>0</v>
      </c>
      <c r="R2287" s="4">
        <v>0</v>
      </c>
      <c r="S2287" s="4">
        <v>0</v>
      </c>
      <c r="T2287" s="5">
        <v>0</v>
      </c>
      <c r="U2287" s="5">
        <v>0</v>
      </c>
      <c r="V2287" s="5">
        <v>0</v>
      </c>
      <c r="W2287" s="5">
        <v>0</v>
      </c>
      <c r="X2287" s="5">
        <v>0</v>
      </c>
      <c r="Y2287" s="6">
        <v>0</v>
      </c>
    </row>
    <row r="2288" spans="1:25" ht="116.5" thickBot="1" x14ac:dyDescent="0.4">
      <c r="A2288" s="20" t="s">
        <v>2251</v>
      </c>
      <c r="B2288" s="1">
        <v>8</v>
      </c>
      <c r="C2288" s="2" t="s">
        <v>2328</v>
      </c>
      <c r="D2288" s="1">
        <v>161</v>
      </c>
      <c r="E2288" s="3" t="s">
        <v>2329</v>
      </c>
      <c r="F2288" s="1">
        <v>128000</v>
      </c>
      <c r="G2288" s="1" t="s">
        <v>58</v>
      </c>
      <c r="H2288" s="1" t="s">
        <v>59</v>
      </c>
      <c r="I2288" s="1" t="s">
        <v>60</v>
      </c>
      <c r="J2288" s="1">
        <v>2021</v>
      </c>
      <c r="K2288" s="1" t="s">
        <v>4915</v>
      </c>
      <c r="L2288" s="2" t="s">
        <v>206</v>
      </c>
      <c r="M2288" s="1">
        <v>30</v>
      </c>
      <c r="N2288" s="2" t="s">
        <v>2348</v>
      </c>
      <c r="O2288" s="2" t="s">
        <v>2349</v>
      </c>
      <c r="P2288" s="4">
        <v>0</v>
      </c>
      <c r="Q2288" s="4">
        <v>0</v>
      </c>
      <c r="R2288" s="4">
        <v>0</v>
      </c>
      <c r="S2288" s="4">
        <v>0</v>
      </c>
      <c r="T2288" s="5">
        <v>0</v>
      </c>
      <c r="U2288" s="5">
        <v>0</v>
      </c>
      <c r="V2288" s="5">
        <v>0</v>
      </c>
      <c r="W2288" s="5">
        <v>0</v>
      </c>
      <c r="X2288" s="5">
        <v>0</v>
      </c>
      <c r="Y2288" s="6">
        <v>0</v>
      </c>
    </row>
    <row r="2289" spans="1:25" ht="102" thickBot="1" x14ac:dyDescent="0.4">
      <c r="A2289" s="20" t="s">
        <v>2251</v>
      </c>
      <c r="B2289" s="1">
        <v>8</v>
      </c>
      <c r="C2289" s="2" t="s">
        <v>2328</v>
      </c>
      <c r="D2289" s="1">
        <v>161</v>
      </c>
      <c r="E2289" s="3" t="s">
        <v>2329</v>
      </c>
      <c r="F2289" s="1">
        <v>128000</v>
      </c>
      <c r="G2289" s="1" t="s">
        <v>58</v>
      </c>
      <c r="H2289" s="1" t="s">
        <v>59</v>
      </c>
      <c r="I2289" s="1" t="s">
        <v>60</v>
      </c>
      <c r="J2289" s="1">
        <v>2021</v>
      </c>
      <c r="K2289" s="1" t="s">
        <v>4915</v>
      </c>
      <c r="L2289" s="2" t="s">
        <v>206</v>
      </c>
      <c r="M2289" s="1">
        <v>30</v>
      </c>
      <c r="N2289" s="2" t="s">
        <v>2350</v>
      </c>
      <c r="O2289" s="2" t="s">
        <v>2351</v>
      </c>
      <c r="P2289" s="4">
        <v>0</v>
      </c>
      <c r="Q2289" s="4">
        <v>234635</v>
      </c>
      <c r="R2289" s="4">
        <v>0</v>
      </c>
      <c r="S2289" s="4">
        <v>0</v>
      </c>
      <c r="T2289" s="5">
        <v>0</v>
      </c>
      <c r="U2289" s="5">
        <v>0</v>
      </c>
      <c r="V2289" s="5">
        <v>0</v>
      </c>
      <c r="W2289" s="5">
        <v>0</v>
      </c>
      <c r="X2289" s="5">
        <v>0</v>
      </c>
      <c r="Y2289" s="6">
        <v>0</v>
      </c>
    </row>
    <row r="2290" spans="1:25" ht="73" thickBot="1" x14ac:dyDescent="0.4">
      <c r="A2290" s="20" t="s">
        <v>2251</v>
      </c>
      <c r="B2290" s="1">
        <v>8</v>
      </c>
      <c r="C2290" s="2" t="s">
        <v>2352</v>
      </c>
      <c r="D2290" s="1">
        <v>152</v>
      </c>
      <c r="E2290" s="3" t="s">
        <v>2353</v>
      </c>
      <c r="F2290" s="1">
        <v>129000</v>
      </c>
      <c r="G2290" s="1" t="s">
        <v>27</v>
      </c>
      <c r="H2290" s="1" t="s">
        <v>28</v>
      </c>
      <c r="I2290" s="1">
        <v>2020</v>
      </c>
      <c r="J2290" s="1">
        <v>2020</v>
      </c>
      <c r="K2290" s="1" t="s">
        <v>4914</v>
      </c>
      <c r="L2290" s="2" t="s">
        <v>29</v>
      </c>
      <c r="M2290" s="1">
        <v>10</v>
      </c>
      <c r="N2290" s="2" t="s">
        <v>30</v>
      </c>
      <c r="O2290" s="2" t="s">
        <v>31</v>
      </c>
      <c r="P2290" s="4">
        <v>9481059</v>
      </c>
      <c r="Q2290" s="4">
        <v>9481059</v>
      </c>
      <c r="R2290" s="4">
        <v>38457891</v>
      </c>
      <c r="S2290" s="4">
        <v>38457891</v>
      </c>
      <c r="T2290" s="5">
        <v>31.2</v>
      </c>
      <c r="U2290" s="5">
        <v>31.2</v>
      </c>
      <c r="V2290" s="5">
        <v>91.8</v>
      </c>
      <c r="W2290" s="5">
        <v>91.8</v>
      </c>
      <c r="X2290" s="5">
        <v>123</v>
      </c>
      <c r="Y2290" s="6">
        <v>123</v>
      </c>
    </row>
    <row r="2291" spans="1:25" ht="87.5" thickBot="1" x14ac:dyDescent="0.4">
      <c r="A2291" s="20" t="s">
        <v>2251</v>
      </c>
      <c r="B2291" s="1">
        <v>8</v>
      </c>
      <c r="C2291" s="2" t="s">
        <v>2352</v>
      </c>
      <c r="D2291" s="1">
        <v>152</v>
      </c>
      <c r="E2291" s="3" t="s">
        <v>2353</v>
      </c>
      <c r="F2291" s="1">
        <v>129000</v>
      </c>
      <c r="G2291" s="1" t="s">
        <v>27</v>
      </c>
      <c r="H2291" s="1" t="s">
        <v>28</v>
      </c>
      <c r="I2291" s="1">
        <v>2020</v>
      </c>
      <c r="J2291" s="1">
        <v>2020</v>
      </c>
      <c r="K2291" s="1" t="s">
        <v>4914</v>
      </c>
      <c r="L2291" s="2" t="s">
        <v>32</v>
      </c>
      <c r="M2291" s="1">
        <v>20</v>
      </c>
      <c r="N2291" s="2" t="s">
        <v>33</v>
      </c>
      <c r="O2291" s="2" t="s">
        <v>34</v>
      </c>
      <c r="P2291" s="4">
        <v>45509</v>
      </c>
      <c r="Q2291" s="4">
        <v>45509</v>
      </c>
      <c r="R2291" s="4">
        <v>116009</v>
      </c>
      <c r="S2291" s="4">
        <v>116009</v>
      </c>
      <c r="T2291" s="5">
        <v>0</v>
      </c>
      <c r="U2291" s="5">
        <v>0</v>
      </c>
      <c r="V2291" s="5">
        <v>0</v>
      </c>
      <c r="W2291" s="5">
        <v>0</v>
      </c>
      <c r="X2291" s="5">
        <v>0</v>
      </c>
      <c r="Y2291" s="6">
        <v>0</v>
      </c>
    </row>
    <row r="2292" spans="1:25" ht="73" thickBot="1" x14ac:dyDescent="0.4">
      <c r="A2292" s="20" t="s">
        <v>2251</v>
      </c>
      <c r="B2292" s="1">
        <v>8</v>
      </c>
      <c r="C2292" s="2" t="s">
        <v>2352</v>
      </c>
      <c r="D2292" s="1">
        <v>152</v>
      </c>
      <c r="E2292" s="3" t="s">
        <v>2353</v>
      </c>
      <c r="F2292" s="1">
        <v>129000</v>
      </c>
      <c r="G2292" s="1" t="s">
        <v>27</v>
      </c>
      <c r="H2292" s="1" t="s">
        <v>28</v>
      </c>
      <c r="I2292" s="1">
        <v>2020</v>
      </c>
      <c r="J2292" s="1">
        <v>2020</v>
      </c>
      <c r="K2292" s="1" t="s">
        <v>4914</v>
      </c>
      <c r="L2292" s="2" t="s">
        <v>32</v>
      </c>
      <c r="M2292" s="1">
        <v>20</v>
      </c>
      <c r="N2292" s="2" t="s">
        <v>35</v>
      </c>
      <c r="O2292" s="2" t="s">
        <v>36</v>
      </c>
      <c r="P2292" s="4">
        <v>66669</v>
      </c>
      <c r="Q2292" s="4">
        <v>66669</v>
      </c>
      <c r="R2292" s="4">
        <v>166436</v>
      </c>
      <c r="S2292" s="4">
        <v>166436</v>
      </c>
      <c r="T2292" s="5">
        <v>0</v>
      </c>
      <c r="U2292" s="5">
        <v>0</v>
      </c>
      <c r="V2292" s="5">
        <v>0</v>
      </c>
      <c r="W2292" s="5">
        <v>0</v>
      </c>
      <c r="X2292" s="5">
        <v>0</v>
      </c>
      <c r="Y2292" s="6">
        <v>0</v>
      </c>
    </row>
    <row r="2293" spans="1:25" ht="87.5" thickBot="1" x14ac:dyDescent="0.4">
      <c r="A2293" s="20" t="s">
        <v>2251</v>
      </c>
      <c r="B2293" s="1">
        <v>8</v>
      </c>
      <c r="C2293" s="2" t="s">
        <v>2352</v>
      </c>
      <c r="D2293" s="1">
        <v>152</v>
      </c>
      <c r="E2293" s="3" t="s">
        <v>2353</v>
      </c>
      <c r="F2293" s="1">
        <v>129000</v>
      </c>
      <c r="G2293" s="1" t="s">
        <v>27</v>
      </c>
      <c r="H2293" s="1" t="s">
        <v>28</v>
      </c>
      <c r="I2293" s="1">
        <v>2020</v>
      </c>
      <c r="J2293" s="1">
        <v>2020</v>
      </c>
      <c r="K2293" s="1" t="s">
        <v>4914</v>
      </c>
      <c r="L2293" s="2" t="s">
        <v>32</v>
      </c>
      <c r="M2293" s="1">
        <v>20</v>
      </c>
      <c r="N2293" s="2" t="s">
        <v>342</v>
      </c>
      <c r="O2293" s="2" t="s">
        <v>343</v>
      </c>
      <c r="P2293" s="4">
        <v>278703</v>
      </c>
      <c r="Q2293" s="4">
        <v>278703</v>
      </c>
      <c r="R2293" s="4">
        <v>269821</v>
      </c>
      <c r="S2293" s="4">
        <v>269821</v>
      </c>
      <c r="T2293" s="5">
        <v>0</v>
      </c>
      <c r="U2293" s="5">
        <v>0</v>
      </c>
      <c r="V2293" s="5">
        <v>0</v>
      </c>
      <c r="W2293" s="5">
        <v>0</v>
      </c>
      <c r="X2293" s="5">
        <v>0</v>
      </c>
      <c r="Y2293" s="6">
        <v>0</v>
      </c>
    </row>
    <row r="2294" spans="1:25" ht="73" thickBot="1" x14ac:dyDescent="0.4">
      <c r="A2294" s="20" t="s">
        <v>2251</v>
      </c>
      <c r="B2294" s="1">
        <v>8</v>
      </c>
      <c r="C2294" s="2" t="s">
        <v>2352</v>
      </c>
      <c r="D2294" s="1">
        <v>152</v>
      </c>
      <c r="E2294" s="3" t="s">
        <v>2353</v>
      </c>
      <c r="F2294" s="1">
        <v>129000</v>
      </c>
      <c r="G2294" s="1" t="s">
        <v>27</v>
      </c>
      <c r="H2294" s="1" t="s">
        <v>28</v>
      </c>
      <c r="I2294" s="1">
        <v>2020</v>
      </c>
      <c r="J2294" s="1">
        <v>2020</v>
      </c>
      <c r="K2294" s="1" t="s">
        <v>4914</v>
      </c>
      <c r="L2294" s="2" t="s">
        <v>32</v>
      </c>
      <c r="M2294" s="1">
        <v>20</v>
      </c>
      <c r="N2294" s="2" t="s">
        <v>75</v>
      </c>
      <c r="O2294" s="2" t="s">
        <v>76</v>
      </c>
      <c r="P2294" s="4">
        <v>-80153</v>
      </c>
      <c r="Q2294" s="4">
        <v>-80153</v>
      </c>
      <c r="R2294" s="4">
        <v>80153</v>
      </c>
      <c r="S2294" s="4">
        <v>80153</v>
      </c>
      <c r="T2294" s="5">
        <v>0</v>
      </c>
      <c r="U2294" s="5">
        <v>0</v>
      </c>
      <c r="V2294" s="5">
        <v>0</v>
      </c>
      <c r="W2294" s="5">
        <v>0</v>
      </c>
      <c r="X2294" s="5">
        <v>0</v>
      </c>
      <c r="Y2294" s="6">
        <v>0</v>
      </c>
    </row>
    <row r="2295" spans="1:25" ht="73" thickBot="1" x14ac:dyDescent="0.4">
      <c r="A2295" s="20" t="s">
        <v>2251</v>
      </c>
      <c r="B2295" s="1">
        <v>8</v>
      </c>
      <c r="C2295" s="2" t="s">
        <v>2352</v>
      </c>
      <c r="D2295" s="1">
        <v>152</v>
      </c>
      <c r="E2295" s="3" t="s">
        <v>2353</v>
      </c>
      <c r="F2295" s="1">
        <v>129000</v>
      </c>
      <c r="G2295" s="1" t="s">
        <v>27</v>
      </c>
      <c r="H2295" s="1" t="s">
        <v>28</v>
      </c>
      <c r="I2295" s="1">
        <v>2020</v>
      </c>
      <c r="J2295" s="1">
        <v>2020</v>
      </c>
      <c r="K2295" s="1" t="s">
        <v>4914</v>
      </c>
      <c r="L2295" s="2" t="s">
        <v>32</v>
      </c>
      <c r="M2295" s="1">
        <v>20</v>
      </c>
      <c r="N2295" s="2" t="s">
        <v>37</v>
      </c>
      <c r="O2295" s="2" t="s">
        <v>38</v>
      </c>
      <c r="P2295" s="4">
        <v>27471</v>
      </c>
      <c r="Q2295" s="4">
        <v>27471</v>
      </c>
      <c r="R2295" s="4">
        <v>48294</v>
      </c>
      <c r="S2295" s="4">
        <v>48294</v>
      </c>
      <c r="T2295" s="5">
        <v>0</v>
      </c>
      <c r="U2295" s="5">
        <v>0</v>
      </c>
      <c r="V2295" s="5">
        <v>0</v>
      </c>
      <c r="W2295" s="5">
        <v>0</v>
      </c>
      <c r="X2295" s="5">
        <v>0</v>
      </c>
      <c r="Y2295" s="6">
        <v>0</v>
      </c>
    </row>
    <row r="2296" spans="1:25" ht="87.5" thickBot="1" x14ac:dyDescent="0.4">
      <c r="A2296" s="20" t="s">
        <v>2251</v>
      </c>
      <c r="B2296" s="1">
        <v>8</v>
      </c>
      <c r="C2296" s="2" t="s">
        <v>2352</v>
      </c>
      <c r="D2296" s="1">
        <v>152</v>
      </c>
      <c r="E2296" s="3" t="s">
        <v>2353</v>
      </c>
      <c r="F2296" s="1">
        <v>129000</v>
      </c>
      <c r="G2296" s="1" t="s">
        <v>27</v>
      </c>
      <c r="H2296" s="1" t="s">
        <v>28</v>
      </c>
      <c r="I2296" s="1">
        <v>2020</v>
      </c>
      <c r="J2296" s="1">
        <v>2020</v>
      </c>
      <c r="K2296" s="1" t="s">
        <v>4914</v>
      </c>
      <c r="L2296" s="2" t="s">
        <v>32</v>
      </c>
      <c r="M2296" s="1">
        <v>20</v>
      </c>
      <c r="N2296" s="2" t="s">
        <v>39</v>
      </c>
      <c r="O2296" s="2" t="s">
        <v>40</v>
      </c>
      <c r="P2296" s="4">
        <v>26</v>
      </c>
      <c r="Q2296" s="4">
        <v>26</v>
      </c>
      <c r="R2296" s="4">
        <v>240</v>
      </c>
      <c r="S2296" s="4">
        <v>240</v>
      </c>
      <c r="T2296" s="5">
        <v>0</v>
      </c>
      <c r="U2296" s="5">
        <v>0</v>
      </c>
      <c r="V2296" s="5">
        <v>0</v>
      </c>
      <c r="W2296" s="5">
        <v>0</v>
      </c>
      <c r="X2296" s="5">
        <v>0</v>
      </c>
      <c r="Y2296" s="6">
        <v>0</v>
      </c>
    </row>
    <row r="2297" spans="1:25" ht="73" thickBot="1" x14ac:dyDescent="0.4">
      <c r="A2297" s="20" t="s">
        <v>2251</v>
      </c>
      <c r="B2297" s="1">
        <v>8</v>
      </c>
      <c r="C2297" s="2" t="s">
        <v>2352</v>
      </c>
      <c r="D2297" s="1">
        <v>152</v>
      </c>
      <c r="E2297" s="3" t="s">
        <v>2353</v>
      </c>
      <c r="F2297" s="1">
        <v>129000</v>
      </c>
      <c r="G2297" s="1" t="s">
        <v>27</v>
      </c>
      <c r="H2297" s="1" t="s">
        <v>28</v>
      </c>
      <c r="I2297" s="1">
        <v>2020</v>
      </c>
      <c r="J2297" s="1">
        <v>2020</v>
      </c>
      <c r="K2297" s="1" t="s">
        <v>4914</v>
      </c>
      <c r="L2297" s="2" t="s">
        <v>32</v>
      </c>
      <c r="M2297" s="1">
        <v>20</v>
      </c>
      <c r="N2297" s="2" t="s">
        <v>41</v>
      </c>
      <c r="O2297" s="2" t="s">
        <v>42</v>
      </c>
      <c r="P2297" s="4">
        <v>18225</v>
      </c>
      <c r="Q2297" s="4">
        <v>18225</v>
      </c>
      <c r="R2297" s="4">
        <v>55383</v>
      </c>
      <c r="S2297" s="4">
        <v>55383</v>
      </c>
      <c r="T2297" s="5">
        <v>0</v>
      </c>
      <c r="U2297" s="5">
        <v>0</v>
      </c>
      <c r="V2297" s="5">
        <v>0</v>
      </c>
      <c r="W2297" s="5">
        <v>0</v>
      </c>
      <c r="X2297" s="5">
        <v>0</v>
      </c>
      <c r="Y2297" s="6">
        <v>0</v>
      </c>
    </row>
    <row r="2298" spans="1:25" ht="87.5" thickBot="1" x14ac:dyDescent="0.4">
      <c r="A2298" s="20" t="s">
        <v>2251</v>
      </c>
      <c r="B2298" s="1">
        <v>8</v>
      </c>
      <c r="C2298" s="2" t="s">
        <v>2352</v>
      </c>
      <c r="D2298" s="1">
        <v>152</v>
      </c>
      <c r="E2298" s="3" t="s">
        <v>2353</v>
      </c>
      <c r="F2298" s="1">
        <v>129000</v>
      </c>
      <c r="G2298" s="1" t="s">
        <v>27</v>
      </c>
      <c r="H2298" s="1" t="s">
        <v>28</v>
      </c>
      <c r="I2298" s="1">
        <v>2020</v>
      </c>
      <c r="J2298" s="1">
        <v>2020</v>
      </c>
      <c r="K2298" s="1" t="s">
        <v>4914</v>
      </c>
      <c r="L2298" s="2" t="s">
        <v>32</v>
      </c>
      <c r="M2298" s="1">
        <v>20</v>
      </c>
      <c r="N2298" s="2" t="s">
        <v>302</v>
      </c>
      <c r="O2298" s="2" t="s">
        <v>303</v>
      </c>
      <c r="P2298" s="4">
        <v>5440</v>
      </c>
      <c r="Q2298" s="4">
        <v>5440</v>
      </c>
      <c r="R2298" s="4">
        <v>17279</v>
      </c>
      <c r="S2298" s="4">
        <v>17279</v>
      </c>
      <c r="T2298" s="5">
        <v>0</v>
      </c>
      <c r="U2298" s="5">
        <v>0</v>
      </c>
      <c r="V2298" s="5">
        <v>0</v>
      </c>
      <c r="W2298" s="5">
        <v>0</v>
      </c>
      <c r="X2298" s="5">
        <v>0</v>
      </c>
      <c r="Y2298" s="6">
        <v>0</v>
      </c>
    </row>
    <row r="2299" spans="1:25" ht="87.5" thickBot="1" x14ac:dyDescent="0.4">
      <c r="A2299" s="20" t="s">
        <v>2251</v>
      </c>
      <c r="B2299" s="1">
        <v>8</v>
      </c>
      <c r="C2299" s="2" t="s">
        <v>2352</v>
      </c>
      <c r="D2299" s="1">
        <v>152</v>
      </c>
      <c r="E2299" s="3" t="s">
        <v>2353</v>
      </c>
      <c r="F2299" s="1">
        <v>129000</v>
      </c>
      <c r="G2299" s="1" t="s">
        <v>27</v>
      </c>
      <c r="H2299" s="1" t="s">
        <v>28</v>
      </c>
      <c r="I2299" s="1">
        <v>2020</v>
      </c>
      <c r="J2299" s="1">
        <v>2020</v>
      </c>
      <c r="K2299" s="1" t="s">
        <v>4914</v>
      </c>
      <c r="L2299" s="2" t="s">
        <v>32</v>
      </c>
      <c r="M2299" s="1">
        <v>20</v>
      </c>
      <c r="N2299" s="2" t="s">
        <v>344</v>
      </c>
      <c r="O2299" s="2" t="s">
        <v>345</v>
      </c>
      <c r="P2299" s="4">
        <v>-7</v>
      </c>
      <c r="Q2299" s="4">
        <v>-7</v>
      </c>
      <c r="R2299" s="4">
        <v>42</v>
      </c>
      <c r="S2299" s="4">
        <v>42</v>
      </c>
      <c r="T2299" s="5">
        <v>0</v>
      </c>
      <c r="U2299" s="5">
        <v>0</v>
      </c>
      <c r="V2299" s="5">
        <v>0</v>
      </c>
      <c r="W2299" s="5">
        <v>0</v>
      </c>
      <c r="X2299" s="5">
        <v>0</v>
      </c>
      <c r="Y2299" s="6">
        <v>0</v>
      </c>
    </row>
    <row r="2300" spans="1:25" ht="87.5" thickBot="1" x14ac:dyDescent="0.4">
      <c r="A2300" s="20" t="s">
        <v>2251</v>
      </c>
      <c r="B2300" s="1">
        <v>8</v>
      </c>
      <c r="C2300" s="2" t="s">
        <v>2352</v>
      </c>
      <c r="D2300" s="1">
        <v>152</v>
      </c>
      <c r="E2300" s="3" t="s">
        <v>2353</v>
      </c>
      <c r="F2300" s="1">
        <v>129000</v>
      </c>
      <c r="G2300" s="1" t="s">
        <v>27</v>
      </c>
      <c r="H2300" s="1" t="s">
        <v>28</v>
      </c>
      <c r="I2300" s="1">
        <v>2020</v>
      </c>
      <c r="J2300" s="1">
        <v>2020</v>
      </c>
      <c r="K2300" s="1" t="s">
        <v>4914</v>
      </c>
      <c r="L2300" s="2" t="s">
        <v>32</v>
      </c>
      <c r="M2300" s="1">
        <v>20</v>
      </c>
      <c r="N2300" s="2" t="s">
        <v>43</v>
      </c>
      <c r="O2300" s="2" t="s">
        <v>44</v>
      </c>
      <c r="P2300" s="4">
        <v>586</v>
      </c>
      <c r="Q2300" s="4">
        <v>586</v>
      </c>
      <c r="R2300" s="4">
        <v>1462</v>
      </c>
      <c r="S2300" s="4">
        <v>1462</v>
      </c>
      <c r="T2300" s="5">
        <v>0</v>
      </c>
      <c r="U2300" s="5">
        <v>0</v>
      </c>
      <c r="V2300" s="5">
        <v>0</v>
      </c>
      <c r="W2300" s="5">
        <v>0</v>
      </c>
      <c r="X2300" s="5">
        <v>0</v>
      </c>
      <c r="Y2300" s="6">
        <v>0</v>
      </c>
    </row>
    <row r="2301" spans="1:25" ht="73" thickBot="1" x14ac:dyDescent="0.4">
      <c r="A2301" s="20" t="s">
        <v>2251</v>
      </c>
      <c r="B2301" s="1">
        <v>8</v>
      </c>
      <c r="C2301" s="2" t="s">
        <v>2352</v>
      </c>
      <c r="D2301" s="1">
        <v>152</v>
      </c>
      <c r="E2301" s="3" t="s">
        <v>2353</v>
      </c>
      <c r="F2301" s="1">
        <v>129000</v>
      </c>
      <c r="G2301" s="1" t="s">
        <v>27</v>
      </c>
      <c r="H2301" s="1" t="s">
        <v>28</v>
      </c>
      <c r="I2301" s="1">
        <v>2020</v>
      </c>
      <c r="J2301" s="1">
        <v>2020</v>
      </c>
      <c r="K2301" s="1" t="s">
        <v>4914</v>
      </c>
      <c r="L2301" s="2" t="s">
        <v>32</v>
      </c>
      <c r="M2301" s="1">
        <v>20</v>
      </c>
      <c r="N2301" s="2" t="s">
        <v>45</v>
      </c>
      <c r="O2301" s="2" t="s">
        <v>46</v>
      </c>
      <c r="P2301" s="4">
        <v>-587</v>
      </c>
      <c r="Q2301" s="4">
        <v>-587</v>
      </c>
      <c r="R2301" s="4">
        <v>-1461</v>
      </c>
      <c r="S2301" s="4">
        <v>-1461</v>
      </c>
      <c r="T2301" s="5">
        <v>0</v>
      </c>
      <c r="U2301" s="5">
        <v>0</v>
      </c>
      <c r="V2301" s="5">
        <v>0</v>
      </c>
      <c r="W2301" s="5">
        <v>0</v>
      </c>
      <c r="X2301" s="5">
        <v>0</v>
      </c>
      <c r="Y2301" s="6">
        <v>0</v>
      </c>
    </row>
    <row r="2302" spans="1:25" ht="73" thickBot="1" x14ac:dyDescent="0.4">
      <c r="A2302" s="20" t="s">
        <v>2251</v>
      </c>
      <c r="B2302" s="1">
        <v>8</v>
      </c>
      <c r="C2302" s="2" t="s">
        <v>2352</v>
      </c>
      <c r="D2302" s="1">
        <v>152</v>
      </c>
      <c r="E2302" s="3" t="s">
        <v>2353</v>
      </c>
      <c r="F2302" s="1">
        <v>129000</v>
      </c>
      <c r="G2302" s="1" t="s">
        <v>27</v>
      </c>
      <c r="H2302" s="1" t="s">
        <v>28</v>
      </c>
      <c r="I2302" s="1">
        <v>2020</v>
      </c>
      <c r="J2302" s="1">
        <v>2020</v>
      </c>
      <c r="K2302" s="1" t="s">
        <v>4914</v>
      </c>
      <c r="L2302" s="2" t="s">
        <v>32</v>
      </c>
      <c r="M2302" s="1">
        <v>20</v>
      </c>
      <c r="N2302" s="2" t="s">
        <v>47</v>
      </c>
      <c r="O2302" s="2" t="s">
        <v>48</v>
      </c>
      <c r="P2302" s="4">
        <v>1091</v>
      </c>
      <c r="Q2302" s="4">
        <v>1091</v>
      </c>
      <c r="R2302" s="4">
        <v>0</v>
      </c>
      <c r="S2302" s="4">
        <v>0</v>
      </c>
      <c r="T2302" s="5">
        <v>0</v>
      </c>
      <c r="U2302" s="5">
        <v>0</v>
      </c>
      <c r="V2302" s="5">
        <v>0</v>
      </c>
      <c r="W2302" s="5">
        <v>0</v>
      </c>
      <c r="X2302" s="5">
        <v>0</v>
      </c>
      <c r="Y2302" s="6">
        <v>0</v>
      </c>
    </row>
    <row r="2303" spans="1:25" ht="87.5" thickBot="1" x14ac:dyDescent="0.4">
      <c r="A2303" s="20" t="s">
        <v>2251</v>
      </c>
      <c r="B2303" s="1">
        <v>8</v>
      </c>
      <c r="C2303" s="2" t="s">
        <v>2352</v>
      </c>
      <c r="D2303" s="1">
        <v>152</v>
      </c>
      <c r="E2303" s="3" t="s">
        <v>2353</v>
      </c>
      <c r="F2303" s="1">
        <v>129000</v>
      </c>
      <c r="G2303" s="1" t="s">
        <v>27</v>
      </c>
      <c r="H2303" s="1" t="s">
        <v>28</v>
      </c>
      <c r="I2303" s="1">
        <v>2020</v>
      </c>
      <c r="J2303" s="1">
        <v>2020</v>
      </c>
      <c r="K2303" s="1" t="s">
        <v>4914</v>
      </c>
      <c r="L2303" s="2" t="s">
        <v>32</v>
      </c>
      <c r="M2303" s="1">
        <v>20</v>
      </c>
      <c r="N2303" s="2" t="s">
        <v>2354</v>
      </c>
      <c r="O2303" s="2" t="s">
        <v>2355</v>
      </c>
      <c r="P2303" s="4">
        <v>-1600000</v>
      </c>
      <c r="Q2303" s="4">
        <v>-1600000</v>
      </c>
      <c r="R2303" s="4">
        <v>0</v>
      </c>
      <c r="S2303" s="4">
        <v>0</v>
      </c>
      <c r="T2303" s="5">
        <v>0</v>
      </c>
      <c r="U2303" s="5">
        <v>0</v>
      </c>
      <c r="V2303" s="5">
        <v>0</v>
      </c>
      <c r="W2303" s="5">
        <v>0</v>
      </c>
      <c r="X2303" s="5">
        <v>0</v>
      </c>
      <c r="Y2303" s="6">
        <v>0</v>
      </c>
    </row>
    <row r="2304" spans="1:25" ht="73" thickBot="1" x14ac:dyDescent="0.4">
      <c r="A2304" s="20" t="s">
        <v>2251</v>
      </c>
      <c r="B2304" s="1">
        <v>8</v>
      </c>
      <c r="C2304" s="2" t="s">
        <v>2352</v>
      </c>
      <c r="D2304" s="1">
        <v>152</v>
      </c>
      <c r="E2304" s="3" t="s">
        <v>2353</v>
      </c>
      <c r="F2304" s="1">
        <v>129000</v>
      </c>
      <c r="G2304" s="1" t="s">
        <v>27</v>
      </c>
      <c r="H2304" s="1" t="s">
        <v>28</v>
      </c>
      <c r="I2304" s="1">
        <v>2020</v>
      </c>
      <c r="J2304" s="1">
        <v>2020</v>
      </c>
      <c r="K2304" s="1" t="s">
        <v>4914</v>
      </c>
      <c r="L2304" s="2" t="s">
        <v>32</v>
      </c>
      <c r="M2304" s="1">
        <v>20</v>
      </c>
      <c r="N2304" s="2" t="s">
        <v>2356</v>
      </c>
      <c r="O2304" s="2" t="s">
        <v>2357</v>
      </c>
      <c r="P2304" s="4">
        <v>-520163</v>
      </c>
      <c r="Q2304" s="4">
        <v>-520163</v>
      </c>
      <c r="R2304" s="4">
        <v>0</v>
      </c>
      <c r="S2304" s="4">
        <v>0</v>
      </c>
      <c r="T2304" s="5">
        <v>0</v>
      </c>
      <c r="U2304" s="5">
        <v>0</v>
      </c>
      <c r="V2304" s="5">
        <v>0</v>
      </c>
      <c r="W2304" s="5">
        <v>0</v>
      </c>
      <c r="X2304" s="5">
        <v>0</v>
      </c>
      <c r="Y2304" s="6">
        <v>0</v>
      </c>
    </row>
    <row r="2305" spans="1:25" ht="87.5" thickBot="1" x14ac:dyDescent="0.4">
      <c r="A2305" s="20" t="s">
        <v>2251</v>
      </c>
      <c r="B2305" s="1">
        <v>8</v>
      </c>
      <c r="C2305" s="2" t="s">
        <v>2352</v>
      </c>
      <c r="D2305" s="1">
        <v>152</v>
      </c>
      <c r="E2305" s="3" t="s">
        <v>2353</v>
      </c>
      <c r="F2305" s="1">
        <v>129000</v>
      </c>
      <c r="G2305" s="1" t="s">
        <v>27</v>
      </c>
      <c r="H2305" s="1" t="s">
        <v>28</v>
      </c>
      <c r="I2305" s="1">
        <v>2020</v>
      </c>
      <c r="J2305" s="1">
        <v>2020</v>
      </c>
      <c r="K2305" s="1" t="s">
        <v>4914</v>
      </c>
      <c r="L2305" s="2" t="s">
        <v>206</v>
      </c>
      <c r="M2305" s="1">
        <v>30</v>
      </c>
      <c r="N2305" s="2" t="s">
        <v>2358</v>
      </c>
      <c r="O2305" s="2" t="s">
        <v>2359</v>
      </c>
      <c r="P2305" s="4">
        <v>0</v>
      </c>
      <c r="Q2305" s="4">
        <v>0</v>
      </c>
      <c r="R2305" s="4">
        <v>2000000</v>
      </c>
      <c r="S2305" s="4">
        <v>2000000</v>
      </c>
      <c r="T2305" s="5">
        <v>0</v>
      </c>
      <c r="U2305" s="5">
        <v>0</v>
      </c>
      <c r="V2305" s="5">
        <v>0</v>
      </c>
      <c r="W2305" s="5">
        <v>0</v>
      </c>
      <c r="X2305" s="5">
        <v>0</v>
      </c>
      <c r="Y2305" s="6">
        <v>0</v>
      </c>
    </row>
    <row r="2306" spans="1:25" ht="87.5" thickBot="1" x14ac:dyDescent="0.4">
      <c r="A2306" s="20" t="s">
        <v>2251</v>
      </c>
      <c r="B2306" s="1">
        <v>8</v>
      </c>
      <c r="C2306" s="2" t="s">
        <v>2352</v>
      </c>
      <c r="D2306" s="1">
        <v>152</v>
      </c>
      <c r="E2306" s="3" t="s">
        <v>2353</v>
      </c>
      <c r="F2306" s="1">
        <v>129000</v>
      </c>
      <c r="G2306" s="1" t="s">
        <v>27</v>
      </c>
      <c r="H2306" s="1" t="s">
        <v>28</v>
      </c>
      <c r="I2306" s="1">
        <v>2020</v>
      </c>
      <c r="J2306" s="1">
        <v>2020</v>
      </c>
      <c r="K2306" s="1" t="s">
        <v>4914</v>
      </c>
      <c r="L2306" s="2" t="s">
        <v>206</v>
      </c>
      <c r="M2306" s="1">
        <v>30</v>
      </c>
      <c r="N2306" s="2" t="s">
        <v>2360</v>
      </c>
      <c r="O2306" s="2" t="s">
        <v>2361</v>
      </c>
      <c r="P2306" s="4">
        <v>100003</v>
      </c>
      <c r="Q2306" s="4">
        <v>109093</v>
      </c>
      <c r="R2306" s="4">
        <v>0</v>
      </c>
      <c r="S2306" s="4">
        <v>0</v>
      </c>
      <c r="T2306" s="5">
        <v>0</v>
      </c>
      <c r="U2306" s="5">
        <v>0</v>
      </c>
      <c r="V2306" s="5">
        <v>0</v>
      </c>
      <c r="W2306" s="5">
        <v>0</v>
      </c>
      <c r="X2306" s="5">
        <v>0</v>
      </c>
      <c r="Y2306" s="6">
        <v>0</v>
      </c>
    </row>
    <row r="2307" spans="1:25" ht="116.5" thickBot="1" x14ac:dyDescent="0.4">
      <c r="A2307" s="20" t="s">
        <v>2251</v>
      </c>
      <c r="B2307" s="1">
        <v>8</v>
      </c>
      <c r="C2307" s="2" t="s">
        <v>2352</v>
      </c>
      <c r="D2307" s="1">
        <v>152</v>
      </c>
      <c r="E2307" s="3" t="s">
        <v>2353</v>
      </c>
      <c r="F2307" s="1">
        <v>129000</v>
      </c>
      <c r="G2307" s="1" t="s">
        <v>27</v>
      </c>
      <c r="H2307" s="1" t="s">
        <v>28</v>
      </c>
      <c r="I2307" s="1">
        <v>2020</v>
      </c>
      <c r="J2307" s="1">
        <v>2020</v>
      </c>
      <c r="K2307" s="1" t="s">
        <v>4914</v>
      </c>
      <c r="L2307" s="2" t="s">
        <v>206</v>
      </c>
      <c r="M2307" s="1">
        <v>30</v>
      </c>
      <c r="N2307" s="2" t="s">
        <v>2362</v>
      </c>
      <c r="O2307" s="2" t="s">
        <v>2363</v>
      </c>
      <c r="P2307" s="4">
        <v>134177</v>
      </c>
      <c r="Q2307" s="4">
        <v>146374</v>
      </c>
      <c r="R2307" s="4">
        <v>0</v>
      </c>
      <c r="S2307" s="4">
        <v>0</v>
      </c>
      <c r="T2307" s="5">
        <v>1</v>
      </c>
      <c r="U2307" s="5">
        <v>1</v>
      </c>
      <c r="V2307" s="5">
        <v>0</v>
      </c>
      <c r="W2307" s="5">
        <v>0</v>
      </c>
      <c r="X2307" s="5">
        <v>1</v>
      </c>
      <c r="Y2307" s="6">
        <v>1</v>
      </c>
    </row>
    <row r="2308" spans="1:25" ht="58.5" thickBot="1" x14ac:dyDescent="0.4">
      <c r="A2308" s="20" t="s">
        <v>2251</v>
      </c>
      <c r="B2308" s="1">
        <v>8</v>
      </c>
      <c r="C2308" s="2" t="s">
        <v>2352</v>
      </c>
      <c r="D2308" s="1">
        <v>152</v>
      </c>
      <c r="E2308" s="3" t="s">
        <v>2353</v>
      </c>
      <c r="F2308" s="1">
        <v>129000</v>
      </c>
      <c r="G2308" s="1" t="s">
        <v>27</v>
      </c>
      <c r="H2308" s="1" t="s">
        <v>28</v>
      </c>
      <c r="I2308" s="1">
        <v>2020</v>
      </c>
      <c r="J2308" s="1">
        <v>2020</v>
      </c>
      <c r="K2308" s="1" t="s">
        <v>4914</v>
      </c>
      <c r="L2308" s="2" t="s">
        <v>206</v>
      </c>
      <c r="M2308" s="1">
        <v>30</v>
      </c>
      <c r="N2308" s="2" t="s">
        <v>2364</v>
      </c>
      <c r="O2308" s="2" t="s">
        <v>2365</v>
      </c>
      <c r="P2308" s="4">
        <v>295000</v>
      </c>
      <c r="Q2308" s="4">
        <v>120000</v>
      </c>
      <c r="R2308" s="4">
        <v>0</v>
      </c>
      <c r="S2308" s="4">
        <v>0</v>
      </c>
      <c r="T2308" s="5">
        <v>0</v>
      </c>
      <c r="U2308" s="5">
        <v>0</v>
      </c>
      <c r="V2308" s="5">
        <v>0</v>
      </c>
      <c r="W2308" s="5">
        <v>0</v>
      </c>
      <c r="X2308" s="5">
        <v>0</v>
      </c>
      <c r="Y2308" s="6">
        <v>0</v>
      </c>
    </row>
    <row r="2309" spans="1:25" ht="58.5" thickBot="1" x14ac:dyDescent="0.4">
      <c r="A2309" s="20" t="s">
        <v>2251</v>
      </c>
      <c r="B2309" s="1">
        <v>8</v>
      </c>
      <c r="C2309" s="2" t="s">
        <v>2352</v>
      </c>
      <c r="D2309" s="1">
        <v>152</v>
      </c>
      <c r="E2309" s="3" t="s">
        <v>2353</v>
      </c>
      <c r="F2309" s="1">
        <v>129000</v>
      </c>
      <c r="G2309" s="1" t="s">
        <v>27</v>
      </c>
      <c r="H2309" s="1" t="s">
        <v>28</v>
      </c>
      <c r="I2309" s="1">
        <v>2020</v>
      </c>
      <c r="J2309" s="1">
        <v>2020</v>
      </c>
      <c r="K2309" s="1" t="s">
        <v>4914</v>
      </c>
      <c r="L2309" s="2" t="s">
        <v>206</v>
      </c>
      <c r="M2309" s="1">
        <v>30</v>
      </c>
      <c r="N2309" s="2" t="s">
        <v>2366</v>
      </c>
      <c r="O2309" s="2" t="s">
        <v>2367</v>
      </c>
      <c r="P2309" s="4">
        <v>0</v>
      </c>
      <c r="Q2309" s="4">
        <v>0</v>
      </c>
      <c r="R2309" s="4">
        <v>0</v>
      </c>
      <c r="S2309" s="4">
        <v>375000</v>
      </c>
      <c r="T2309" s="5">
        <v>0</v>
      </c>
      <c r="U2309" s="5">
        <v>0</v>
      </c>
      <c r="V2309" s="5">
        <v>0</v>
      </c>
      <c r="W2309" s="5">
        <v>0</v>
      </c>
      <c r="X2309" s="5">
        <v>0</v>
      </c>
      <c r="Y2309" s="6">
        <v>0</v>
      </c>
    </row>
    <row r="2310" spans="1:25" ht="87.5" thickBot="1" x14ac:dyDescent="0.4">
      <c r="A2310" s="20" t="s">
        <v>2251</v>
      </c>
      <c r="B2310" s="1">
        <v>8</v>
      </c>
      <c r="C2310" s="2" t="s">
        <v>2352</v>
      </c>
      <c r="D2310" s="1">
        <v>152</v>
      </c>
      <c r="E2310" s="3" t="s">
        <v>2353</v>
      </c>
      <c r="F2310" s="1">
        <v>129000</v>
      </c>
      <c r="G2310" s="1" t="s">
        <v>27</v>
      </c>
      <c r="H2310" s="1" t="s">
        <v>28</v>
      </c>
      <c r="I2310" s="1">
        <v>2020</v>
      </c>
      <c r="J2310" s="1">
        <v>2020</v>
      </c>
      <c r="K2310" s="1" t="s">
        <v>4914</v>
      </c>
      <c r="L2310" s="2" t="s">
        <v>206</v>
      </c>
      <c r="M2310" s="1">
        <v>30</v>
      </c>
      <c r="N2310" s="2" t="s">
        <v>2368</v>
      </c>
      <c r="O2310" s="2" t="s">
        <v>2369</v>
      </c>
      <c r="P2310" s="4">
        <v>0</v>
      </c>
      <c r="Q2310" s="4">
        <v>0</v>
      </c>
      <c r="R2310" s="4">
        <v>755000</v>
      </c>
      <c r="S2310" s="4">
        <v>490000</v>
      </c>
      <c r="T2310" s="5">
        <v>0</v>
      </c>
      <c r="U2310" s="5">
        <v>0</v>
      </c>
      <c r="V2310" s="5">
        <v>0</v>
      </c>
      <c r="W2310" s="5">
        <v>0</v>
      </c>
      <c r="X2310" s="5">
        <v>0</v>
      </c>
      <c r="Y2310" s="6">
        <v>0</v>
      </c>
    </row>
    <row r="2311" spans="1:25" ht="102" thickBot="1" x14ac:dyDescent="0.4">
      <c r="A2311" s="20" t="s">
        <v>2251</v>
      </c>
      <c r="B2311" s="1">
        <v>8</v>
      </c>
      <c r="C2311" s="2" t="s">
        <v>2352</v>
      </c>
      <c r="D2311" s="1">
        <v>152</v>
      </c>
      <c r="E2311" s="3" t="s">
        <v>2353</v>
      </c>
      <c r="F2311" s="1">
        <v>129000</v>
      </c>
      <c r="G2311" s="1" t="s">
        <v>27</v>
      </c>
      <c r="H2311" s="1" t="s">
        <v>28</v>
      </c>
      <c r="I2311" s="1">
        <v>2020</v>
      </c>
      <c r="J2311" s="1">
        <v>2020</v>
      </c>
      <c r="K2311" s="1" t="s">
        <v>4914</v>
      </c>
      <c r="L2311" s="2" t="s">
        <v>206</v>
      </c>
      <c r="M2311" s="1">
        <v>30</v>
      </c>
      <c r="N2311" s="2" t="s">
        <v>2370</v>
      </c>
      <c r="O2311" s="2" t="s">
        <v>2371</v>
      </c>
      <c r="P2311" s="4">
        <v>0</v>
      </c>
      <c r="Q2311" s="4">
        <v>0</v>
      </c>
      <c r="R2311" s="4">
        <v>0</v>
      </c>
      <c r="S2311" s="4">
        <v>0</v>
      </c>
      <c r="T2311" s="5">
        <v>0</v>
      </c>
      <c r="U2311" s="5">
        <v>0</v>
      </c>
      <c r="V2311" s="5">
        <v>0</v>
      </c>
      <c r="W2311" s="5">
        <v>0</v>
      </c>
      <c r="X2311" s="5">
        <v>0</v>
      </c>
      <c r="Y2311" s="6">
        <v>0</v>
      </c>
    </row>
    <row r="2312" spans="1:25" ht="87.5" thickBot="1" x14ac:dyDescent="0.4">
      <c r="A2312" s="20" t="s">
        <v>2251</v>
      </c>
      <c r="B2312" s="1">
        <v>8</v>
      </c>
      <c r="C2312" s="2" t="s">
        <v>2352</v>
      </c>
      <c r="D2312" s="1">
        <v>152</v>
      </c>
      <c r="E2312" s="3" t="s">
        <v>2353</v>
      </c>
      <c r="F2312" s="1">
        <v>129000</v>
      </c>
      <c r="G2312" s="1" t="s">
        <v>27</v>
      </c>
      <c r="H2312" s="1" t="s">
        <v>28</v>
      </c>
      <c r="I2312" s="1">
        <v>2020</v>
      </c>
      <c r="J2312" s="1">
        <v>2020</v>
      </c>
      <c r="K2312" s="1" t="s">
        <v>4914</v>
      </c>
      <c r="L2312" s="2" t="s">
        <v>206</v>
      </c>
      <c r="M2312" s="1">
        <v>30</v>
      </c>
      <c r="N2312" s="2" t="s">
        <v>2372</v>
      </c>
      <c r="O2312" s="2" t="s">
        <v>2373</v>
      </c>
      <c r="P2312" s="4">
        <v>14827</v>
      </c>
      <c r="Q2312" s="4">
        <v>14827</v>
      </c>
      <c r="R2312" s="4">
        <v>0</v>
      </c>
      <c r="S2312" s="4">
        <v>0</v>
      </c>
      <c r="T2312" s="5">
        <v>0</v>
      </c>
      <c r="U2312" s="5">
        <v>0</v>
      </c>
      <c r="V2312" s="5">
        <v>0</v>
      </c>
      <c r="W2312" s="5">
        <v>0</v>
      </c>
      <c r="X2312" s="5">
        <v>0</v>
      </c>
      <c r="Y2312" s="6">
        <v>0</v>
      </c>
    </row>
    <row r="2313" spans="1:25" ht="73" thickBot="1" x14ac:dyDescent="0.4">
      <c r="A2313" s="20" t="s">
        <v>2251</v>
      </c>
      <c r="B2313" s="1">
        <v>8</v>
      </c>
      <c r="C2313" s="2" t="s">
        <v>2352</v>
      </c>
      <c r="D2313" s="1">
        <v>152</v>
      </c>
      <c r="E2313" s="3" t="s">
        <v>2353</v>
      </c>
      <c r="F2313" s="1">
        <v>129000</v>
      </c>
      <c r="G2313" s="1" t="s">
        <v>27</v>
      </c>
      <c r="H2313" s="1" t="s">
        <v>28</v>
      </c>
      <c r="I2313" s="1">
        <v>2020</v>
      </c>
      <c r="J2313" s="1">
        <v>2020</v>
      </c>
      <c r="K2313" s="1" t="s">
        <v>4914</v>
      </c>
      <c r="L2313" s="2" t="s">
        <v>49</v>
      </c>
      <c r="M2313" s="1">
        <v>40</v>
      </c>
      <c r="N2313" s="2" t="s">
        <v>2374</v>
      </c>
      <c r="O2313" s="2" t="s">
        <v>2375</v>
      </c>
      <c r="P2313" s="4">
        <v>159535</v>
      </c>
      <c r="Q2313" s="4">
        <v>0</v>
      </c>
      <c r="R2313" s="4">
        <v>0</v>
      </c>
      <c r="S2313" s="4">
        <v>0</v>
      </c>
      <c r="T2313" s="5">
        <v>0</v>
      </c>
      <c r="U2313" s="5">
        <v>0</v>
      </c>
      <c r="V2313" s="5">
        <v>0</v>
      </c>
      <c r="W2313" s="5">
        <v>0</v>
      </c>
      <c r="X2313" s="5">
        <v>0</v>
      </c>
      <c r="Y2313" s="6">
        <v>0</v>
      </c>
    </row>
    <row r="2314" spans="1:25" ht="58.5" thickBot="1" x14ac:dyDescent="0.4">
      <c r="A2314" s="20" t="s">
        <v>2251</v>
      </c>
      <c r="B2314" s="1">
        <v>8</v>
      </c>
      <c r="C2314" s="2" t="s">
        <v>2352</v>
      </c>
      <c r="D2314" s="1">
        <v>152</v>
      </c>
      <c r="E2314" s="3" t="s">
        <v>2353</v>
      </c>
      <c r="F2314" s="1">
        <v>129000</v>
      </c>
      <c r="G2314" s="1" t="s">
        <v>27</v>
      </c>
      <c r="H2314" s="1" t="s">
        <v>28</v>
      </c>
      <c r="I2314" s="1">
        <v>2020</v>
      </c>
      <c r="J2314" s="1">
        <v>2020</v>
      </c>
      <c r="K2314" s="1" t="s">
        <v>4914</v>
      </c>
      <c r="L2314" s="2" t="s">
        <v>49</v>
      </c>
      <c r="M2314" s="1">
        <v>40</v>
      </c>
      <c r="N2314" s="2" t="s">
        <v>2376</v>
      </c>
      <c r="O2314" s="2" t="s">
        <v>2377</v>
      </c>
      <c r="P2314" s="4">
        <v>0</v>
      </c>
      <c r="Q2314" s="4">
        <v>0</v>
      </c>
      <c r="R2314" s="4">
        <v>0</v>
      </c>
      <c r="S2314" s="4">
        <v>0</v>
      </c>
      <c r="T2314" s="5">
        <v>0</v>
      </c>
      <c r="U2314" s="5">
        <v>0</v>
      </c>
      <c r="V2314" s="5">
        <v>0</v>
      </c>
      <c r="W2314" s="5">
        <v>0</v>
      </c>
      <c r="X2314" s="5">
        <v>0</v>
      </c>
      <c r="Y2314" s="6">
        <v>0</v>
      </c>
    </row>
    <row r="2315" spans="1:25" ht="73" thickBot="1" x14ac:dyDescent="0.4">
      <c r="A2315" s="20" t="s">
        <v>2251</v>
      </c>
      <c r="B2315" s="1">
        <v>8</v>
      </c>
      <c r="C2315" s="2" t="s">
        <v>2352</v>
      </c>
      <c r="D2315" s="1">
        <v>152</v>
      </c>
      <c r="E2315" s="3" t="s">
        <v>2353</v>
      </c>
      <c r="F2315" s="1">
        <v>129000</v>
      </c>
      <c r="G2315" s="1" t="s">
        <v>27</v>
      </c>
      <c r="H2315" s="1" t="s">
        <v>28</v>
      </c>
      <c r="I2315" s="1">
        <v>2020</v>
      </c>
      <c r="J2315" s="1">
        <v>2020</v>
      </c>
      <c r="K2315" s="1" t="s">
        <v>4914</v>
      </c>
      <c r="L2315" s="2" t="s">
        <v>49</v>
      </c>
      <c r="M2315" s="1">
        <v>40</v>
      </c>
      <c r="N2315" s="2" t="s">
        <v>269</v>
      </c>
      <c r="O2315" s="2" t="s">
        <v>2378</v>
      </c>
      <c r="P2315" s="4">
        <v>0</v>
      </c>
      <c r="Q2315" s="4">
        <v>0</v>
      </c>
      <c r="R2315" s="4">
        <v>0</v>
      </c>
      <c r="S2315" s="4">
        <v>0</v>
      </c>
      <c r="T2315" s="5">
        <v>0</v>
      </c>
      <c r="U2315" s="5">
        <v>0</v>
      </c>
      <c r="V2315" s="5">
        <v>0</v>
      </c>
      <c r="W2315" s="5">
        <v>0</v>
      </c>
      <c r="X2315" s="5">
        <v>0</v>
      </c>
      <c r="Y2315" s="6">
        <v>0</v>
      </c>
    </row>
    <row r="2316" spans="1:25" ht="73" thickBot="1" x14ac:dyDescent="0.4">
      <c r="A2316" s="20" t="s">
        <v>2251</v>
      </c>
      <c r="B2316" s="1">
        <v>8</v>
      </c>
      <c r="C2316" s="2" t="s">
        <v>2352</v>
      </c>
      <c r="D2316" s="1">
        <v>152</v>
      </c>
      <c r="E2316" s="3" t="s">
        <v>2353</v>
      </c>
      <c r="F2316" s="1">
        <v>129000</v>
      </c>
      <c r="G2316" s="1" t="s">
        <v>58</v>
      </c>
      <c r="H2316" s="1" t="s">
        <v>59</v>
      </c>
      <c r="I2316" s="1" t="s">
        <v>60</v>
      </c>
      <c r="J2316" s="1">
        <v>2021</v>
      </c>
      <c r="K2316" s="1" t="s">
        <v>4915</v>
      </c>
      <c r="L2316" s="2" t="s">
        <v>206</v>
      </c>
      <c r="M2316" s="1">
        <v>30</v>
      </c>
      <c r="N2316" s="2" t="s">
        <v>275</v>
      </c>
      <c r="O2316" s="2" t="s">
        <v>276</v>
      </c>
      <c r="P2316" s="4">
        <v>-100003</v>
      </c>
      <c r="Q2316" s="4">
        <v>-109093</v>
      </c>
      <c r="R2316" s="4">
        <v>0</v>
      </c>
      <c r="S2316" s="4">
        <v>0</v>
      </c>
      <c r="T2316" s="5">
        <v>0</v>
      </c>
      <c r="U2316" s="5">
        <v>0</v>
      </c>
      <c r="V2316" s="5">
        <v>0</v>
      </c>
      <c r="W2316" s="5">
        <v>0</v>
      </c>
      <c r="X2316" s="5">
        <v>0</v>
      </c>
      <c r="Y2316" s="6">
        <v>0</v>
      </c>
    </row>
    <row r="2317" spans="1:25" ht="44" thickBot="1" x14ac:dyDescent="0.4">
      <c r="A2317" s="20" t="s">
        <v>2251</v>
      </c>
      <c r="B2317" s="1">
        <v>8</v>
      </c>
      <c r="C2317" s="2" t="s">
        <v>2352</v>
      </c>
      <c r="D2317" s="1">
        <v>152</v>
      </c>
      <c r="E2317" s="3" t="s">
        <v>2353</v>
      </c>
      <c r="F2317" s="1">
        <v>129000</v>
      </c>
      <c r="G2317" s="1" t="s">
        <v>58</v>
      </c>
      <c r="H2317" s="1" t="s">
        <v>59</v>
      </c>
      <c r="I2317" s="1" t="s">
        <v>60</v>
      </c>
      <c r="J2317" s="1">
        <v>2021</v>
      </c>
      <c r="K2317" s="1" t="s">
        <v>4915</v>
      </c>
      <c r="L2317" s="2" t="s">
        <v>49</v>
      </c>
      <c r="M2317" s="1">
        <v>40</v>
      </c>
      <c r="N2317" s="2" t="s">
        <v>2379</v>
      </c>
      <c r="O2317" s="2" t="s">
        <v>2380</v>
      </c>
      <c r="P2317" s="4">
        <v>0</v>
      </c>
      <c r="Q2317" s="4">
        <v>321587</v>
      </c>
      <c r="R2317" s="4">
        <v>0</v>
      </c>
      <c r="S2317" s="4">
        <v>0</v>
      </c>
      <c r="T2317" s="5">
        <v>0</v>
      </c>
      <c r="U2317" s="5">
        <v>0</v>
      </c>
      <c r="V2317" s="5">
        <v>0</v>
      </c>
      <c r="W2317" s="5">
        <v>0</v>
      </c>
      <c r="X2317" s="5">
        <v>0</v>
      </c>
      <c r="Y2317" s="6">
        <v>0</v>
      </c>
    </row>
    <row r="2318" spans="1:25" ht="73" thickBot="1" x14ac:dyDescent="0.4">
      <c r="A2318" s="20" t="s">
        <v>2251</v>
      </c>
      <c r="B2318" s="1">
        <v>8</v>
      </c>
      <c r="C2318" s="2" t="s">
        <v>2381</v>
      </c>
      <c r="D2318" s="1">
        <v>155</v>
      </c>
      <c r="E2318" s="3" t="s">
        <v>2382</v>
      </c>
      <c r="F2318" s="1">
        <v>130000</v>
      </c>
      <c r="G2318" s="1" t="s">
        <v>27</v>
      </c>
      <c r="H2318" s="1" t="s">
        <v>28</v>
      </c>
      <c r="I2318" s="1">
        <v>2020</v>
      </c>
      <c r="J2318" s="1">
        <v>2020</v>
      </c>
      <c r="K2318" s="1" t="s">
        <v>4914</v>
      </c>
      <c r="L2318" s="2" t="s">
        <v>29</v>
      </c>
      <c r="M2318" s="1">
        <v>10</v>
      </c>
      <c r="N2318" s="2" t="s">
        <v>30</v>
      </c>
      <c r="O2318" s="2" t="s">
        <v>31</v>
      </c>
      <c r="P2318" s="4">
        <v>776432307</v>
      </c>
      <c r="Q2318" s="4">
        <v>776432307</v>
      </c>
      <c r="R2318" s="4">
        <v>48363464</v>
      </c>
      <c r="S2318" s="4">
        <v>48363464</v>
      </c>
      <c r="T2318" s="5">
        <v>0</v>
      </c>
      <c r="U2318" s="5">
        <v>0</v>
      </c>
      <c r="V2318" s="5">
        <v>0</v>
      </c>
      <c r="W2318" s="5">
        <v>0</v>
      </c>
      <c r="X2318" s="5">
        <v>0</v>
      </c>
      <c r="Y2318" s="6">
        <v>0</v>
      </c>
    </row>
    <row r="2319" spans="1:25" ht="87.5" thickBot="1" x14ac:dyDescent="0.4">
      <c r="A2319" s="20" t="s">
        <v>2251</v>
      </c>
      <c r="B2319" s="1">
        <v>8</v>
      </c>
      <c r="C2319" s="2" t="s">
        <v>2381</v>
      </c>
      <c r="D2319" s="1">
        <v>155</v>
      </c>
      <c r="E2319" s="3" t="s">
        <v>2382</v>
      </c>
      <c r="F2319" s="1">
        <v>130000</v>
      </c>
      <c r="G2319" s="1" t="s">
        <v>27</v>
      </c>
      <c r="H2319" s="1" t="s">
        <v>28</v>
      </c>
      <c r="I2319" s="1">
        <v>2020</v>
      </c>
      <c r="J2319" s="1">
        <v>2020</v>
      </c>
      <c r="K2319" s="1" t="s">
        <v>4914</v>
      </c>
      <c r="L2319" s="2" t="s">
        <v>206</v>
      </c>
      <c r="M2319" s="1">
        <v>30</v>
      </c>
      <c r="N2319" s="2" t="s">
        <v>2383</v>
      </c>
      <c r="O2319" s="2" t="s">
        <v>2384</v>
      </c>
      <c r="P2319" s="4">
        <v>57797799</v>
      </c>
      <c r="Q2319" s="4">
        <v>113901449</v>
      </c>
      <c r="R2319" s="4">
        <v>-6336414</v>
      </c>
      <c r="S2319" s="4">
        <v>-7031286</v>
      </c>
      <c r="T2319" s="5">
        <v>0</v>
      </c>
      <c r="U2319" s="5">
        <v>0</v>
      </c>
      <c r="V2319" s="5">
        <v>0</v>
      </c>
      <c r="W2319" s="5">
        <v>0</v>
      </c>
      <c r="X2319" s="5">
        <v>0</v>
      </c>
      <c r="Y2319" s="6">
        <v>0</v>
      </c>
    </row>
    <row r="2320" spans="1:25" ht="102" thickBot="1" x14ac:dyDescent="0.4">
      <c r="A2320" s="20" t="s">
        <v>2251</v>
      </c>
      <c r="B2320" s="1">
        <v>8</v>
      </c>
      <c r="C2320" s="2" t="s">
        <v>2381</v>
      </c>
      <c r="D2320" s="1">
        <v>155</v>
      </c>
      <c r="E2320" s="3" t="s">
        <v>2382</v>
      </c>
      <c r="F2320" s="1">
        <v>130000</v>
      </c>
      <c r="G2320" s="1" t="s">
        <v>58</v>
      </c>
      <c r="H2320" s="1" t="s">
        <v>59</v>
      </c>
      <c r="I2320" s="1" t="s">
        <v>60</v>
      </c>
      <c r="J2320" s="1">
        <v>2021</v>
      </c>
      <c r="K2320" s="1" t="s">
        <v>4915</v>
      </c>
      <c r="L2320" s="2" t="s">
        <v>206</v>
      </c>
      <c r="M2320" s="1">
        <v>30</v>
      </c>
      <c r="N2320" s="2" t="s">
        <v>2385</v>
      </c>
      <c r="O2320" s="2" t="s">
        <v>2386</v>
      </c>
      <c r="P2320" s="4">
        <v>-22672670</v>
      </c>
      <c r="Q2320" s="4">
        <v>-27090704</v>
      </c>
      <c r="R2320" s="4">
        <v>-3426304</v>
      </c>
      <c r="S2320" s="4">
        <v>-3292966</v>
      </c>
      <c r="T2320" s="5">
        <v>0</v>
      </c>
      <c r="U2320" s="5">
        <v>0</v>
      </c>
      <c r="V2320" s="5">
        <v>0</v>
      </c>
      <c r="W2320" s="5">
        <v>0</v>
      </c>
      <c r="X2320" s="5">
        <v>0</v>
      </c>
      <c r="Y2320" s="6">
        <v>0</v>
      </c>
    </row>
    <row r="2321" spans="1:25" ht="87.5" thickBot="1" x14ac:dyDescent="0.4">
      <c r="A2321" s="20" t="s">
        <v>2251</v>
      </c>
      <c r="B2321" s="1">
        <v>8</v>
      </c>
      <c r="C2321" s="2" t="s">
        <v>2381</v>
      </c>
      <c r="D2321" s="1">
        <v>155</v>
      </c>
      <c r="E2321" s="3" t="s">
        <v>2382</v>
      </c>
      <c r="F2321" s="1">
        <v>130000</v>
      </c>
      <c r="G2321" s="1" t="s">
        <v>58</v>
      </c>
      <c r="H2321" s="1" t="s">
        <v>59</v>
      </c>
      <c r="I2321" s="1" t="s">
        <v>60</v>
      </c>
      <c r="J2321" s="1">
        <v>2021</v>
      </c>
      <c r="K2321" s="1" t="s">
        <v>4915</v>
      </c>
      <c r="L2321" s="2" t="s">
        <v>49</v>
      </c>
      <c r="M2321" s="1">
        <v>40</v>
      </c>
      <c r="N2321" s="2" t="s">
        <v>2387</v>
      </c>
      <c r="O2321" s="2" t="s">
        <v>2388</v>
      </c>
      <c r="P2321" s="4">
        <v>0</v>
      </c>
      <c r="Q2321" s="4">
        <v>0</v>
      </c>
      <c r="R2321" s="4">
        <v>0</v>
      </c>
      <c r="S2321" s="4">
        <v>0</v>
      </c>
      <c r="T2321" s="5">
        <v>0</v>
      </c>
      <c r="U2321" s="5">
        <v>0</v>
      </c>
      <c r="V2321" s="5">
        <v>0</v>
      </c>
      <c r="W2321" s="5">
        <v>0</v>
      </c>
      <c r="X2321" s="5">
        <v>0</v>
      </c>
      <c r="Y2321" s="6">
        <v>0</v>
      </c>
    </row>
    <row r="2322" spans="1:25" ht="58.5" thickBot="1" x14ac:dyDescent="0.4">
      <c r="A2322" s="20" t="s">
        <v>2251</v>
      </c>
      <c r="B2322" s="1">
        <v>8</v>
      </c>
      <c r="C2322" s="2" t="s">
        <v>2381</v>
      </c>
      <c r="D2322" s="1">
        <v>155</v>
      </c>
      <c r="E2322" s="3" t="s">
        <v>2382</v>
      </c>
      <c r="F2322" s="1">
        <v>130000</v>
      </c>
      <c r="G2322" s="1" t="s">
        <v>58</v>
      </c>
      <c r="H2322" s="1" t="s">
        <v>59</v>
      </c>
      <c r="I2322" s="1" t="s">
        <v>60</v>
      </c>
      <c r="J2322" s="1">
        <v>2021</v>
      </c>
      <c r="K2322" s="1" t="s">
        <v>4915</v>
      </c>
      <c r="L2322" s="2" t="s">
        <v>49</v>
      </c>
      <c r="M2322" s="1">
        <v>40</v>
      </c>
      <c r="N2322" s="2" t="s">
        <v>2389</v>
      </c>
      <c r="O2322" s="2" t="s">
        <v>2390</v>
      </c>
      <c r="P2322" s="4">
        <v>4000000</v>
      </c>
      <c r="Q2322" s="4">
        <v>0</v>
      </c>
      <c r="R2322" s="4">
        <v>0</v>
      </c>
      <c r="S2322" s="4">
        <v>0</v>
      </c>
      <c r="T2322" s="5">
        <v>0</v>
      </c>
      <c r="U2322" s="5">
        <v>0</v>
      </c>
      <c r="V2322" s="5">
        <v>0</v>
      </c>
      <c r="W2322" s="5">
        <v>0</v>
      </c>
      <c r="X2322" s="5">
        <v>0</v>
      </c>
      <c r="Y2322" s="6">
        <v>0</v>
      </c>
    </row>
    <row r="2323" spans="1:25" ht="73" thickBot="1" x14ac:dyDescent="0.4">
      <c r="A2323" s="20" t="s">
        <v>2391</v>
      </c>
      <c r="B2323" s="1">
        <v>9</v>
      </c>
      <c r="C2323" s="2" t="s">
        <v>2392</v>
      </c>
      <c r="D2323" s="1">
        <v>188</v>
      </c>
      <c r="E2323" s="3" t="s">
        <v>2393</v>
      </c>
      <c r="F2323" s="1">
        <v>131000</v>
      </c>
      <c r="G2323" s="1" t="s">
        <v>27</v>
      </c>
      <c r="H2323" s="1" t="s">
        <v>28</v>
      </c>
      <c r="I2323" s="1">
        <v>2020</v>
      </c>
      <c r="J2323" s="1">
        <v>2020</v>
      </c>
      <c r="K2323" s="1" t="s">
        <v>4914</v>
      </c>
      <c r="L2323" s="2" t="s">
        <v>29</v>
      </c>
      <c r="M2323" s="1">
        <v>10</v>
      </c>
      <c r="N2323" s="2" t="s">
        <v>30</v>
      </c>
      <c r="O2323" s="2" t="s">
        <v>31</v>
      </c>
      <c r="P2323" s="4">
        <v>830743</v>
      </c>
      <c r="Q2323" s="4">
        <v>830743</v>
      </c>
      <c r="R2323" s="4">
        <v>0</v>
      </c>
      <c r="S2323" s="4">
        <v>0</v>
      </c>
      <c r="T2323" s="5">
        <v>5</v>
      </c>
      <c r="U2323" s="5">
        <v>5</v>
      </c>
      <c r="V2323" s="5">
        <v>0</v>
      </c>
      <c r="W2323" s="5">
        <v>0</v>
      </c>
      <c r="X2323" s="5">
        <v>5</v>
      </c>
      <c r="Y2323" s="6">
        <v>5</v>
      </c>
    </row>
    <row r="2324" spans="1:25" ht="87.5" thickBot="1" x14ac:dyDescent="0.4">
      <c r="A2324" s="20" t="s">
        <v>2391</v>
      </c>
      <c r="B2324" s="1">
        <v>9</v>
      </c>
      <c r="C2324" s="2" t="s">
        <v>2392</v>
      </c>
      <c r="D2324" s="1">
        <v>188</v>
      </c>
      <c r="E2324" s="3" t="s">
        <v>2393</v>
      </c>
      <c r="F2324" s="1">
        <v>131000</v>
      </c>
      <c r="G2324" s="1" t="s">
        <v>27</v>
      </c>
      <c r="H2324" s="1" t="s">
        <v>28</v>
      </c>
      <c r="I2324" s="1">
        <v>2020</v>
      </c>
      <c r="J2324" s="1">
        <v>2020</v>
      </c>
      <c r="K2324" s="1" t="s">
        <v>4914</v>
      </c>
      <c r="L2324" s="2" t="s">
        <v>32</v>
      </c>
      <c r="M2324" s="1">
        <v>20</v>
      </c>
      <c r="N2324" s="2" t="s">
        <v>33</v>
      </c>
      <c r="O2324" s="2" t="s">
        <v>34</v>
      </c>
      <c r="P2324" s="4">
        <v>7527</v>
      </c>
      <c r="Q2324" s="4">
        <v>7527</v>
      </c>
      <c r="R2324" s="4">
        <v>0</v>
      </c>
      <c r="S2324" s="4">
        <v>0</v>
      </c>
      <c r="T2324" s="5">
        <v>0</v>
      </c>
      <c r="U2324" s="5">
        <v>0</v>
      </c>
      <c r="V2324" s="5">
        <v>0</v>
      </c>
      <c r="W2324" s="5">
        <v>0</v>
      </c>
      <c r="X2324" s="5">
        <v>0</v>
      </c>
      <c r="Y2324" s="6">
        <v>0</v>
      </c>
    </row>
    <row r="2325" spans="1:25" ht="73" thickBot="1" x14ac:dyDescent="0.4">
      <c r="A2325" s="20" t="s">
        <v>2391</v>
      </c>
      <c r="B2325" s="1">
        <v>9</v>
      </c>
      <c r="C2325" s="2" t="s">
        <v>2392</v>
      </c>
      <c r="D2325" s="1">
        <v>188</v>
      </c>
      <c r="E2325" s="3" t="s">
        <v>2393</v>
      </c>
      <c r="F2325" s="1">
        <v>131000</v>
      </c>
      <c r="G2325" s="1" t="s">
        <v>27</v>
      </c>
      <c r="H2325" s="1" t="s">
        <v>28</v>
      </c>
      <c r="I2325" s="1">
        <v>2020</v>
      </c>
      <c r="J2325" s="1">
        <v>2020</v>
      </c>
      <c r="K2325" s="1" t="s">
        <v>4914</v>
      </c>
      <c r="L2325" s="2" t="s">
        <v>32</v>
      </c>
      <c r="M2325" s="1">
        <v>20</v>
      </c>
      <c r="N2325" s="2" t="s">
        <v>35</v>
      </c>
      <c r="O2325" s="2" t="s">
        <v>36</v>
      </c>
      <c r="P2325" s="4">
        <v>16191</v>
      </c>
      <c r="Q2325" s="4">
        <v>16191</v>
      </c>
      <c r="R2325" s="4">
        <v>0</v>
      </c>
      <c r="S2325" s="4">
        <v>0</v>
      </c>
      <c r="T2325" s="5">
        <v>0</v>
      </c>
      <c r="U2325" s="5">
        <v>0</v>
      </c>
      <c r="V2325" s="5">
        <v>0</v>
      </c>
      <c r="W2325" s="5">
        <v>0</v>
      </c>
      <c r="X2325" s="5">
        <v>0</v>
      </c>
      <c r="Y2325" s="6">
        <v>0</v>
      </c>
    </row>
    <row r="2326" spans="1:25" ht="87.5" thickBot="1" x14ac:dyDescent="0.4">
      <c r="A2326" s="20" t="s">
        <v>2391</v>
      </c>
      <c r="B2326" s="1">
        <v>9</v>
      </c>
      <c r="C2326" s="2" t="s">
        <v>2392</v>
      </c>
      <c r="D2326" s="1">
        <v>188</v>
      </c>
      <c r="E2326" s="3" t="s">
        <v>2393</v>
      </c>
      <c r="F2326" s="1">
        <v>131000</v>
      </c>
      <c r="G2326" s="1" t="s">
        <v>27</v>
      </c>
      <c r="H2326" s="1" t="s">
        <v>28</v>
      </c>
      <c r="I2326" s="1">
        <v>2020</v>
      </c>
      <c r="J2326" s="1">
        <v>2020</v>
      </c>
      <c r="K2326" s="1" t="s">
        <v>4914</v>
      </c>
      <c r="L2326" s="2" t="s">
        <v>32</v>
      </c>
      <c r="M2326" s="1">
        <v>20</v>
      </c>
      <c r="N2326" s="2" t="s">
        <v>342</v>
      </c>
      <c r="O2326" s="2" t="s">
        <v>343</v>
      </c>
      <c r="P2326" s="4">
        <v>5706</v>
      </c>
      <c r="Q2326" s="4">
        <v>5706</v>
      </c>
      <c r="R2326" s="4">
        <v>0</v>
      </c>
      <c r="S2326" s="4">
        <v>0</v>
      </c>
      <c r="T2326" s="5">
        <v>0</v>
      </c>
      <c r="U2326" s="5">
        <v>0</v>
      </c>
      <c r="V2326" s="5">
        <v>0</v>
      </c>
      <c r="W2326" s="5">
        <v>0</v>
      </c>
      <c r="X2326" s="5">
        <v>0</v>
      </c>
      <c r="Y2326" s="6">
        <v>0</v>
      </c>
    </row>
    <row r="2327" spans="1:25" ht="73" thickBot="1" x14ac:dyDescent="0.4">
      <c r="A2327" s="20" t="s">
        <v>2391</v>
      </c>
      <c r="B2327" s="1">
        <v>9</v>
      </c>
      <c r="C2327" s="2" t="s">
        <v>2392</v>
      </c>
      <c r="D2327" s="1">
        <v>188</v>
      </c>
      <c r="E2327" s="3" t="s">
        <v>2393</v>
      </c>
      <c r="F2327" s="1">
        <v>131000</v>
      </c>
      <c r="G2327" s="1" t="s">
        <v>27</v>
      </c>
      <c r="H2327" s="1" t="s">
        <v>28</v>
      </c>
      <c r="I2327" s="1">
        <v>2020</v>
      </c>
      <c r="J2327" s="1">
        <v>2020</v>
      </c>
      <c r="K2327" s="1" t="s">
        <v>4914</v>
      </c>
      <c r="L2327" s="2" t="s">
        <v>32</v>
      </c>
      <c r="M2327" s="1">
        <v>20</v>
      </c>
      <c r="N2327" s="2" t="s">
        <v>75</v>
      </c>
      <c r="O2327" s="2" t="s">
        <v>76</v>
      </c>
      <c r="P2327" s="4">
        <v>15130</v>
      </c>
      <c r="Q2327" s="4">
        <v>15130</v>
      </c>
      <c r="R2327" s="4">
        <v>0</v>
      </c>
      <c r="S2327" s="4">
        <v>0</v>
      </c>
      <c r="T2327" s="5">
        <v>0</v>
      </c>
      <c r="U2327" s="5">
        <v>0</v>
      </c>
      <c r="V2327" s="5">
        <v>0</v>
      </c>
      <c r="W2327" s="5">
        <v>0</v>
      </c>
      <c r="X2327" s="5">
        <v>0</v>
      </c>
      <c r="Y2327" s="6">
        <v>0</v>
      </c>
    </row>
    <row r="2328" spans="1:25" ht="73" thickBot="1" x14ac:dyDescent="0.4">
      <c r="A2328" s="20" t="s">
        <v>2391</v>
      </c>
      <c r="B2328" s="1">
        <v>9</v>
      </c>
      <c r="C2328" s="2" t="s">
        <v>2392</v>
      </c>
      <c r="D2328" s="1">
        <v>188</v>
      </c>
      <c r="E2328" s="3" t="s">
        <v>2393</v>
      </c>
      <c r="F2328" s="1">
        <v>131000</v>
      </c>
      <c r="G2328" s="1" t="s">
        <v>27</v>
      </c>
      <c r="H2328" s="1" t="s">
        <v>28</v>
      </c>
      <c r="I2328" s="1">
        <v>2020</v>
      </c>
      <c r="J2328" s="1">
        <v>2020</v>
      </c>
      <c r="K2328" s="1" t="s">
        <v>4914</v>
      </c>
      <c r="L2328" s="2" t="s">
        <v>32</v>
      </c>
      <c r="M2328" s="1">
        <v>20</v>
      </c>
      <c r="N2328" s="2" t="s">
        <v>37</v>
      </c>
      <c r="O2328" s="2" t="s">
        <v>38</v>
      </c>
      <c r="P2328" s="4">
        <v>525</v>
      </c>
      <c r="Q2328" s="4">
        <v>525</v>
      </c>
      <c r="R2328" s="4">
        <v>0</v>
      </c>
      <c r="S2328" s="4">
        <v>0</v>
      </c>
      <c r="T2328" s="5">
        <v>0</v>
      </c>
      <c r="U2328" s="5">
        <v>0</v>
      </c>
      <c r="V2328" s="5">
        <v>0</v>
      </c>
      <c r="W2328" s="5">
        <v>0</v>
      </c>
      <c r="X2328" s="5">
        <v>0</v>
      </c>
      <c r="Y2328" s="6">
        <v>0</v>
      </c>
    </row>
    <row r="2329" spans="1:25" ht="87.5" thickBot="1" x14ac:dyDescent="0.4">
      <c r="A2329" s="20" t="s">
        <v>2391</v>
      </c>
      <c r="B2329" s="1">
        <v>9</v>
      </c>
      <c r="C2329" s="2" t="s">
        <v>2392</v>
      </c>
      <c r="D2329" s="1">
        <v>188</v>
      </c>
      <c r="E2329" s="3" t="s">
        <v>2393</v>
      </c>
      <c r="F2329" s="1">
        <v>131000</v>
      </c>
      <c r="G2329" s="1" t="s">
        <v>27</v>
      </c>
      <c r="H2329" s="1" t="s">
        <v>28</v>
      </c>
      <c r="I2329" s="1">
        <v>2020</v>
      </c>
      <c r="J2329" s="1">
        <v>2020</v>
      </c>
      <c r="K2329" s="1" t="s">
        <v>4914</v>
      </c>
      <c r="L2329" s="2" t="s">
        <v>32</v>
      </c>
      <c r="M2329" s="1">
        <v>20</v>
      </c>
      <c r="N2329" s="2" t="s">
        <v>39</v>
      </c>
      <c r="O2329" s="2" t="s">
        <v>40</v>
      </c>
      <c r="P2329" s="4">
        <v>3</v>
      </c>
      <c r="Q2329" s="4">
        <v>3</v>
      </c>
      <c r="R2329" s="4">
        <v>0</v>
      </c>
      <c r="S2329" s="4">
        <v>0</v>
      </c>
      <c r="T2329" s="5">
        <v>0</v>
      </c>
      <c r="U2329" s="5">
        <v>0</v>
      </c>
      <c r="V2329" s="5">
        <v>0</v>
      </c>
      <c r="W2329" s="5">
        <v>0</v>
      </c>
      <c r="X2329" s="5">
        <v>0</v>
      </c>
      <c r="Y2329" s="6">
        <v>0</v>
      </c>
    </row>
    <row r="2330" spans="1:25" ht="73" thickBot="1" x14ac:dyDescent="0.4">
      <c r="A2330" s="20" t="s">
        <v>2391</v>
      </c>
      <c r="B2330" s="1">
        <v>9</v>
      </c>
      <c r="C2330" s="2" t="s">
        <v>2392</v>
      </c>
      <c r="D2330" s="1">
        <v>188</v>
      </c>
      <c r="E2330" s="3" t="s">
        <v>2393</v>
      </c>
      <c r="F2330" s="1">
        <v>131000</v>
      </c>
      <c r="G2330" s="1" t="s">
        <v>27</v>
      </c>
      <c r="H2330" s="1" t="s">
        <v>28</v>
      </c>
      <c r="I2330" s="1">
        <v>2020</v>
      </c>
      <c r="J2330" s="1">
        <v>2020</v>
      </c>
      <c r="K2330" s="1" t="s">
        <v>4914</v>
      </c>
      <c r="L2330" s="2" t="s">
        <v>32</v>
      </c>
      <c r="M2330" s="1">
        <v>20</v>
      </c>
      <c r="N2330" s="2" t="s">
        <v>41</v>
      </c>
      <c r="O2330" s="2" t="s">
        <v>42</v>
      </c>
      <c r="P2330" s="4">
        <v>2280</v>
      </c>
      <c r="Q2330" s="4">
        <v>2280</v>
      </c>
      <c r="R2330" s="4">
        <v>0</v>
      </c>
      <c r="S2330" s="4">
        <v>0</v>
      </c>
      <c r="T2330" s="5">
        <v>0</v>
      </c>
      <c r="U2330" s="5">
        <v>0</v>
      </c>
      <c r="V2330" s="5">
        <v>0</v>
      </c>
      <c r="W2330" s="5">
        <v>0</v>
      </c>
      <c r="X2330" s="5">
        <v>0</v>
      </c>
      <c r="Y2330" s="6">
        <v>0</v>
      </c>
    </row>
    <row r="2331" spans="1:25" ht="87.5" thickBot="1" x14ac:dyDescent="0.4">
      <c r="A2331" s="20" t="s">
        <v>2391</v>
      </c>
      <c r="B2331" s="1">
        <v>9</v>
      </c>
      <c r="C2331" s="2" t="s">
        <v>2392</v>
      </c>
      <c r="D2331" s="1">
        <v>188</v>
      </c>
      <c r="E2331" s="3" t="s">
        <v>2393</v>
      </c>
      <c r="F2331" s="1">
        <v>131000</v>
      </c>
      <c r="G2331" s="1" t="s">
        <v>27</v>
      </c>
      <c r="H2331" s="1" t="s">
        <v>28</v>
      </c>
      <c r="I2331" s="1">
        <v>2020</v>
      </c>
      <c r="J2331" s="1">
        <v>2020</v>
      </c>
      <c r="K2331" s="1" t="s">
        <v>4914</v>
      </c>
      <c r="L2331" s="2" t="s">
        <v>32</v>
      </c>
      <c r="M2331" s="1">
        <v>20</v>
      </c>
      <c r="N2331" s="2" t="s">
        <v>344</v>
      </c>
      <c r="O2331" s="2" t="s">
        <v>345</v>
      </c>
      <c r="P2331" s="4">
        <v>1</v>
      </c>
      <c r="Q2331" s="4">
        <v>1</v>
      </c>
      <c r="R2331" s="4">
        <v>0</v>
      </c>
      <c r="S2331" s="4">
        <v>0</v>
      </c>
      <c r="T2331" s="5">
        <v>0</v>
      </c>
      <c r="U2331" s="5">
        <v>0</v>
      </c>
      <c r="V2331" s="5">
        <v>0</v>
      </c>
      <c r="W2331" s="5">
        <v>0</v>
      </c>
      <c r="X2331" s="5">
        <v>0</v>
      </c>
      <c r="Y2331" s="6">
        <v>0</v>
      </c>
    </row>
    <row r="2332" spans="1:25" ht="87.5" thickBot="1" x14ac:dyDescent="0.4">
      <c r="A2332" s="20" t="s">
        <v>2391</v>
      </c>
      <c r="B2332" s="1">
        <v>9</v>
      </c>
      <c r="C2332" s="2" t="s">
        <v>2392</v>
      </c>
      <c r="D2332" s="1">
        <v>188</v>
      </c>
      <c r="E2332" s="3" t="s">
        <v>2393</v>
      </c>
      <c r="F2332" s="1">
        <v>131000</v>
      </c>
      <c r="G2332" s="1" t="s">
        <v>27</v>
      </c>
      <c r="H2332" s="1" t="s">
        <v>28</v>
      </c>
      <c r="I2332" s="1">
        <v>2020</v>
      </c>
      <c r="J2332" s="1">
        <v>2020</v>
      </c>
      <c r="K2332" s="1" t="s">
        <v>4914</v>
      </c>
      <c r="L2332" s="2" t="s">
        <v>32</v>
      </c>
      <c r="M2332" s="1">
        <v>20</v>
      </c>
      <c r="N2332" s="2" t="s">
        <v>43</v>
      </c>
      <c r="O2332" s="2" t="s">
        <v>44</v>
      </c>
      <c r="P2332" s="4">
        <v>142</v>
      </c>
      <c r="Q2332" s="4">
        <v>142</v>
      </c>
      <c r="R2332" s="4">
        <v>0</v>
      </c>
      <c r="S2332" s="4">
        <v>0</v>
      </c>
      <c r="T2332" s="5">
        <v>0</v>
      </c>
      <c r="U2332" s="5">
        <v>0</v>
      </c>
      <c r="V2332" s="5">
        <v>0</v>
      </c>
      <c r="W2332" s="5">
        <v>0</v>
      </c>
      <c r="X2332" s="5">
        <v>0</v>
      </c>
      <c r="Y2332" s="6">
        <v>0</v>
      </c>
    </row>
    <row r="2333" spans="1:25" ht="73" thickBot="1" x14ac:dyDescent="0.4">
      <c r="A2333" s="20" t="s">
        <v>2391</v>
      </c>
      <c r="B2333" s="1">
        <v>9</v>
      </c>
      <c r="C2333" s="2" t="s">
        <v>2392</v>
      </c>
      <c r="D2333" s="1">
        <v>188</v>
      </c>
      <c r="E2333" s="3" t="s">
        <v>2393</v>
      </c>
      <c r="F2333" s="1">
        <v>131000</v>
      </c>
      <c r="G2333" s="1" t="s">
        <v>27</v>
      </c>
      <c r="H2333" s="1" t="s">
        <v>28</v>
      </c>
      <c r="I2333" s="1">
        <v>2020</v>
      </c>
      <c r="J2333" s="1">
        <v>2020</v>
      </c>
      <c r="K2333" s="1" t="s">
        <v>4914</v>
      </c>
      <c r="L2333" s="2" t="s">
        <v>32</v>
      </c>
      <c r="M2333" s="1">
        <v>20</v>
      </c>
      <c r="N2333" s="2" t="s">
        <v>45</v>
      </c>
      <c r="O2333" s="2" t="s">
        <v>46</v>
      </c>
      <c r="P2333" s="4">
        <v>-142</v>
      </c>
      <c r="Q2333" s="4">
        <v>-142</v>
      </c>
      <c r="R2333" s="4">
        <v>0</v>
      </c>
      <c r="S2333" s="4">
        <v>0</v>
      </c>
      <c r="T2333" s="5">
        <v>0</v>
      </c>
      <c r="U2333" s="5">
        <v>0</v>
      </c>
      <c r="V2333" s="5">
        <v>0</v>
      </c>
      <c r="W2333" s="5">
        <v>0</v>
      </c>
      <c r="X2333" s="5">
        <v>0</v>
      </c>
      <c r="Y2333" s="6">
        <v>0</v>
      </c>
    </row>
    <row r="2334" spans="1:25" ht="73" thickBot="1" x14ac:dyDescent="0.4">
      <c r="A2334" s="20" t="s">
        <v>2391</v>
      </c>
      <c r="B2334" s="1">
        <v>9</v>
      </c>
      <c r="C2334" s="2" t="s">
        <v>2392</v>
      </c>
      <c r="D2334" s="1">
        <v>188</v>
      </c>
      <c r="E2334" s="3" t="s">
        <v>2393</v>
      </c>
      <c r="F2334" s="1">
        <v>131000</v>
      </c>
      <c r="G2334" s="1" t="s">
        <v>27</v>
      </c>
      <c r="H2334" s="1" t="s">
        <v>28</v>
      </c>
      <c r="I2334" s="1">
        <v>2020</v>
      </c>
      <c r="J2334" s="1">
        <v>2020</v>
      </c>
      <c r="K2334" s="1" t="s">
        <v>4914</v>
      </c>
      <c r="L2334" s="2" t="s">
        <v>32</v>
      </c>
      <c r="M2334" s="1">
        <v>20</v>
      </c>
      <c r="N2334" s="2" t="s">
        <v>47</v>
      </c>
      <c r="O2334" s="2" t="s">
        <v>48</v>
      </c>
      <c r="P2334" s="4">
        <v>-42</v>
      </c>
      <c r="Q2334" s="4">
        <v>-42</v>
      </c>
      <c r="R2334" s="4">
        <v>0</v>
      </c>
      <c r="S2334" s="4">
        <v>0</v>
      </c>
      <c r="T2334" s="5">
        <v>0</v>
      </c>
      <c r="U2334" s="5">
        <v>0</v>
      </c>
      <c r="V2334" s="5">
        <v>0</v>
      </c>
      <c r="W2334" s="5">
        <v>0</v>
      </c>
      <c r="X2334" s="5">
        <v>0</v>
      </c>
      <c r="Y2334" s="6">
        <v>0</v>
      </c>
    </row>
    <row r="2335" spans="1:25" ht="145.5" thickBot="1" x14ac:dyDescent="0.4">
      <c r="A2335" s="20" t="s">
        <v>2391</v>
      </c>
      <c r="B2335" s="1">
        <v>9</v>
      </c>
      <c r="C2335" s="2" t="s">
        <v>2392</v>
      </c>
      <c r="D2335" s="1">
        <v>188</v>
      </c>
      <c r="E2335" s="3" t="s">
        <v>2393</v>
      </c>
      <c r="F2335" s="1">
        <v>131000</v>
      </c>
      <c r="G2335" s="1" t="s">
        <v>27</v>
      </c>
      <c r="H2335" s="1" t="s">
        <v>28</v>
      </c>
      <c r="I2335" s="1">
        <v>2020</v>
      </c>
      <c r="J2335" s="1">
        <v>2020</v>
      </c>
      <c r="K2335" s="1" t="s">
        <v>4914</v>
      </c>
      <c r="L2335" s="2" t="s">
        <v>49</v>
      </c>
      <c r="M2335" s="1">
        <v>40</v>
      </c>
      <c r="N2335" s="2" t="s">
        <v>2394</v>
      </c>
      <c r="O2335" s="2" t="s">
        <v>2395</v>
      </c>
      <c r="P2335" s="4">
        <v>0</v>
      </c>
      <c r="Q2335" s="4">
        <v>0</v>
      </c>
      <c r="R2335" s="4">
        <v>0</v>
      </c>
      <c r="S2335" s="4">
        <v>0</v>
      </c>
      <c r="T2335" s="5">
        <v>0</v>
      </c>
      <c r="U2335" s="5">
        <v>0</v>
      </c>
      <c r="V2335" s="5">
        <v>0</v>
      </c>
      <c r="W2335" s="5">
        <v>0</v>
      </c>
      <c r="X2335" s="5">
        <v>0</v>
      </c>
      <c r="Y2335" s="6">
        <v>0</v>
      </c>
    </row>
    <row r="2336" spans="1:25" ht="145.5" thickBot="1" x14ac:dyDescent="0.4">
      <c r="A2336" s="20" t="s">
        <v>2391</v>
      </c>
      <c r="B2336" s="1">
        <v>9</v>
      </c>
      <c r="C2336" s="2" t="s">
        <v>2392</v>
      </c>
      <c r="D2336" s="1">
        <v>188</v>
      </c>
      <c r="E2336" s="3" t="s">
        <v>2393</v>
      </c>
      <c r="F2336" s="1">
        <v>131000</v>
      </c>
      <c r="G2336" s="1" t="s">
        <v>27</v>
      </c>
      <c r="H2336" s="1" t="s">
        <v>28</v>
      </c>
      <c r="I2336" s="1">
        <v>2020</v>
      </c>
      <c r="J2336" s="1">
        <v>2020</v>
      </c>
      <c r="K2336" s="1" t="s">
        <v>4914</v>
      </c>
      <c r="L2336" s="2" t="s">
        <v>49</v>
      </c>
      <c r="M2336" s="1">
        <v>40</v>
      </c>
      <c r="N2336" s="2" t="s">
        <v>2396</v>
      </c>
      <c r="O2336" s="2" t="s">
        <v>2397</v>
      </c>
      <c r="P2336" s="4">
        <v>0</v>
      </c>
      <c r="Q2336" s="4">
        <v>0</v>
      </c>
      <c r="R2336" s="4">
        <v>0</v>
      </c>
      <c r="S2336" s="4">
        <v>0</v>
      </c>
      <c r="T2336" s="5">
        <v>0</v>
      </c>
      <c r="U2336" s="5">
        <v>0</v>
      </c>
      <c r="V2336" s="5">
        <v>0</v>
      </c>
      <c r="W2336" s="5">
        <v>0</v>
      </c>
      <c r="X2336" s="5">
        <v>0</v>
      </c>
      <c r="Y2336" s="6">
        <v>0</v>
      </c>
    </row>
    <row r="2337" spans="1:25" ht="174.5" thickBot="1" x14ac:dyDescent="0.4">
      <c r="A2337" s="20" t="s">
        <v>2391</v>
      </c>
      <c r="B2337" s="1">
        <v>9</v>
      </c>
      <c r="C2337" s="2" t="s">
        <v>2392</v>
      </c>
      <c r="D2337" s="1">
        <v>188</v>
      </c>
      <c r="E2337" s="3" t="s">
        <v>2393</v>
      </c>
      <c r="F2337" s="1">
        <v>131000</v>
      </c>
      <c r="G2337" s="1" t="s">
        <v>58</v>
      </c>
      <c r="H2337" s="1" t="s">
        <v>59</v>
      </c>
      <c r="I2337" s="1" t="s">
        <v>60</v>
      </c>
      <c r="J2337" s="1">
        <v>2021</v>
      </c>
      <c r="K2337" s="1" t="s">
        <v>4915</v>
      </c>
      <c r="L2337" s="2" t="s">
        <v>49</v>
      </c>
      <c r="M2337" s="1">
        <v>40</v>
      </c>
      <c r="N2337" s="2" t="s">
        <v>2398</v>
      </c>
      <c r="O2337" s="2" t="s">
        <v>2399</v>
      </c>
      <c r="P2337" s="4">
        <v>0</v>
      </c>
      <c r="Q2337" s="4">
        <v>0</v>
      </c>
      <c r="R2337" s="4">
        <v>0</v>
      </c>
      <c r="S2337" s="4">
        <v>0</v>
      </c>
      <c r="T2337" s="5">
        <v>0</v>
      </c>
      <c r="U2337" s="5">
        <v>0</v>
      </c>
      <c r="V2337" s="5">
        <v>0</v>
      </c>
      <c r="W2337" s="5">
        <v>0</v>
      </c>
      <c r="X2337" s="5">
        <v>0</v>
      </c>
      <c r="Y2337" s="6">
        <v>0</v>
      </c>
    </row>
    <row r="2338" spans="1:25" ht="145.5" thickBot="1" x14ac:dyDescent="0.4">
      <c r="A2338" s="20" t="s">
        <v>2391</v>
      </c>
      <c r="B2338" s="1">
        <v>9</v>
      </c>
      <c r="C2338" s="2" t="s">
        <v>2392</v>
      </c>
      <c r="D2338" s="1">
        <v>188</v>
      </c>
      <c r="E2338" s="3" t="s">
        <v>2393</v>
      </c>
      <c r="F2338" s="1">
        <v>131000</v>
      </c>
      <c r="G2338" s="1" t="s">
        <v>58</v>
      </c>
      <c r="H2338" s="1" t="s">
        <v>59</v>
      </c>
      <c r="I2338" s="1" t="s">
        <v>60</v>
      </c>
      <c r="J2338" s="1">
        <v>2021</v>
      </c>
      <c r="K2338" s="1" t="s">
        <v>4915</v>
      </c>
      <c r="L2338" s="2" t="s">
        <v>49</v>
      </c>
      <c r="M2338" s="1">
        <v>40</v>
      </c>
      <c r="N2338" s="2" t="s">
        <v>2400</v>
      </c>
      <c r="O2338" s="2" t="s">
        <v>2401</v>
      </c>
      <c r="P2338" s="4">
        <v>0</v>
      </c>
      <c r="Q2338" s="4">
        <v>0</v>
      </c>
      <c r="R2338" s="4">
        <v>0</v>
      </c>
      <c r="S2338" s="4">
        <v>0</v>
      </c>
      <c r="T2338" s="5">
        <v>0</v>
      </c>
      <c r="U2338" s="5">
        <v>0</v>
      </c>
      <c r="V2338" s="5">
        <v>0</v>
      </c>
      <c r="W2338" s="5">
        <v>0</v>
      </c>
      <c r="X2338" s="5">
        <v>0</v>
      </c>
      <c r="Y2338" s="6">
        <v>0</v>
      </c>
    </row>
    <row r="2339" spans="1:25" ht="73" thickBot="1" x14ac:dyDescent="0.4">
      <c r="A2339" s="20" t="s">
        <v>2391</v>
      </c>
      <c r="B2339" s="1">
        <v>9</v>
      </c>
      <c r="C2339" s="2" t="s">
        <v>2402</v>
      </c>
      <c r="D2339" s="1">
        <v>200</v>
      </c>
      <c r="E2339" s="3" t="s">
        <v>2403</v>
      </c>
      <c r="F2339" s="1">
        <v>132000</v>
      </c>
      <c r="G2339" s="1" t="s">
        <v>27</v>
      </c>
      <c r="H2339" s="1" t="s">
        <v>28</v>
      </c>
      <c r="I2339" s="1">
        <v>2020</v>
      </c>
      <c r="J2339" s="1">
        <v>2020</v>
      </c>
      <c r="K2339" s="1" t="s">
        <v>4914</v>
      </c>
      <c r="L2339" s="2" t="s">
        <v>29</v>
      </c>
      <c r="M2339" s="1">
        <v>10</v>
      </c>
      <c r="N2339" s="2" t="s">
        <v>30</v>
      </c>
      <c r="O2339" s="2" t="s">
        <v>31</v>
      </c>
      <c r="P2339" s="4">
        <v>302620124</v>
      </c>
      <c r="Q2339" s="4">
        <v>302620124</v>
      </c>
      <c r="R2339" s="4">
        <v>52607746</v>
      </c>
      <c r="S2339" s="4">
        <v>52607746</v>
      </c>
      <c r="T2339" s="5">
        <v>14</v>
      </c>
      <c r="U2339" s="5">
        <v>14</v>
      </c>
      <c r="V2339" s="5">
        <v>0</v>
      </c>
      <c r="W2339" s="5">
        <v>0</v>
      </c>
      <c r="X2339" s="5">
        <v>14</v>
      </c>
      <c r="Y2339" s="6">
        <v>14</v>
      </c>
    </row>
    <row r="2340" spans="1:25" ht="87.5" thickBot="1" x14ac:dyDescent="0.4">
      <c r="A2340" s="20" t="s">
        <v>2391</v>
      </c>
      <c r="B2340" s="1">
        <v>9</v>
      </c>
      <c r="C2340" s="2" t="s">
        <v>2402</v>
      </c>
      <c r="D2340" s="1">
        <v>200</v>
      </c>
      <c r="E2340" s="3" t="s">
        <v>2403</v>
      </c>
      <c r="F2340" s="1">
        <v>132000</v>
      </c>
      <c r="G2340" s="1" t="s">
        <v>27</v>
      </c>
      <c r="H2340" s="1" t="s">
        <v>28</v>
      </c>
      <c r="I2340" s="1">
        <v>2020</v>
      </c>
      <c r="J2340" s="1">
        <v>2020</v>
      </c>
      <c r="K2340" s="1" t="s">
        <v>4914</v>
      </c>
      <c r="L2340" s="2" t="s">
        <v>32</v>
      </c>
      <c r="M2340" s="1">
        <v>20</v>
      </c>
      <c r="N2340" s="2" t="s">
        <v>33</v>
      </c>
      <c r="O2340" s="2" t="s">
        <v>34</v>
      </c>
      <c r="P2340" s="4">
        <v>24091</v>
      </c>
      <c r="Q2340" s="4">
        <v>24091</v>
      </c>
      <c r="R2340" s="4">
        <v>0</v>
      </c>
      <c r="S2340" s="4">
        <v>0</v>
      </c>
      <c r="T2340" s="5">
        <v>0</v>
      </c>
      <c r="U2340" s="5">
        <v>0</v>
      </c>
      <c r="V2340" s="5">
        <v>0</v>
      </c>
      <c r="W2340" s="5">
        <v>0</v>
      </c>
      <c r="X2340" s="5">
        <v>0</v>
      </c>
      <c r="Y2340" s="6">
        <v>0</v>
      </c>
    </row>
    <row r="2341" spans="1:25" ht="73" thickBot="1" x14ac:dyDescent="0.4">
      <c r="A2341" s="20" t="s">
        <v>2391</v>
      </c>
      <c r="B2341" s="1">
        <v>9</v>
      </c>
      <c r="C2341" s="2" t="s">
        <v>2402</v>
      </c>
      <c r="D2341" s="1">
        <v>200</v>
      </c>
      <c r="E2341" s="3" t="s">
        <v>2403</v>
      </c>
      <c r="F2341" s="1">
        <v>132000</v>
      </c>
      <c r="G2341" s="1" t="s">
        <v>27</v>
      </c>
      <c r="H2341" s="1" t="s">
        <v>28</v>
      </c>
      <c r="I2341" s="1">
        <v>2020</v>
      </c>
      <c r="J2341" s="1">
        <v>2020</v>
      </c>
      <c r="K2341" s="1" t="s">
        <v>4914</v>
      </c>
      <c r="L2341" s="2" t="s">
        <v>32</v>
      </c>
      <c r="M2341" s="1">
        <v>20</v>
      </c>
      <c r="N2341" s="2" t="s">
        <v>35</v>
      </c>
      <c r="O2341" s="2" t="s">
        <v>36</v>
      </c>
      <c r="P2341" s="4">
        <v>33889</v>
      </c>
      <c r="Q2341" s="4">
        <v>33889</v>
      </c>
      <c r="R2341" s="4">
        <v>0</v>
      </c>
      <c r="S2341" s="4">
        <v>0</v>
      </c>
      <c r="T2341" s="5">
        <v>0</v>
      </c>
      <c r="U2341" s="5">
        <v>0</v>
      </c>
      <c r="V2341" s="5">
        <v>0</v>
      </c>
      <c r="W2341" s="5">
        <v>0</v>
      </c>
      <c r="X2341" s="5">
        <v>0</v>
      </c>
      <c r="Y2341" s="6">
        <v>0</v>
      </c>
    </row>
    <row r="2342" spans="1:25" ht="73" thickBot="1" x14ac:dyDescent="0.4">
      <c r="A2342" s="20" t="s">
        <v>2391</v>
      </c>
      <c r="B2342" s="1">
        <v>9</v>
      </c>
      <c r="C2342" s="2" t="s">
        <v>2402</v>
      </c>
      <c r="D2342" s="1">
        <v>200</v>
      </c>
      <c r="E2342" s="3" t="s">
        <v>2403</v>
      </c>
      <c r="F2342" s="1">
        <v>132000</v>
      </c>
      <c r="G2342" s="1" t="s">
        <v>27</v>
      </c>
      <c r="H2342" s="1" t="s">
        <v>28</v>
      </c>
      <c r="I2342" s="1">
        <v>2020</v>
      </c>
      <c r="J2342" s="1">
        <v>2020</v>
      </c>
      <c r="K2342" s="1" t="s">
        <v>4914</v>
      </c>
      <c r="L2342" s="2" t="s">
        <v>32</v>
      </c>
      <c r="M2342" s="1">
        <v>20</v>
      </c>
      <c r="N2342" s="2" t="s">
        <v>37</v>
      </c>
      <c r="O2342" s="2" t="s">
        <v>38</v>
      </c>
      <c r="P2342" s="4">
        <v>4583</v>
      </c>
      <c r="Q2342" s="4">
        <v>4583</v>
      </c>
      <c r="R2342" s="4">
        <v>0</v>
      </c>
      <c r="S2342" s="4">
        <v>0</v>
      </c>
      <c r="T2342" s="5">
        <v>0</v>
      </c>
      <c r="U2342" s="5">
        <v>0</v>
      </c>
      <c r="V2342" s="5">
        <v>0</v>
      </c>
      <c r="W2342" s="5">
        <v>0</v>
      </c>
      <c r="X2342" s="5">
        <v>0</v>
      </c>
      <c r="Y2342" s="6">
        <v>0</v>
      </c>
    </row>
    <row r="2343" spans="1:25" ht="87.5" thickBot="1" x14ac:dyDescent="0.4">
      <c r="A2343" s="20" t="s">
        <v>2391</v>
      </c>
      <c r="B2343" s="1">
        <v>9</v>
      </c>
      <c r="C2343" s="2" t="s">
        <v>2402</v>
      </c>
      <c r="D2343" s="1">
        <v>200</v>
      </c>
      <c r="E2343" s="3" t="s">
        <v>2403</v>
      </c>
      <c r="F2343" s="1">
        <v>132000</v>
      </c>
      <c r="G2343" s="1" t="s">
        <v>27</v>
      </c>
      <c r="H2343" s="1" t="s">
        <v>28</v>
      </c>
      <c r="I2343" s="1">
        <v>2020</v>
      </c>
      <c r="J2343" s="1">
        <v>2020</v>
      </c>
      <c r="K2343" s="1" t="s">
        <v>4914</v>
      </c>
      <c r="L2343" s="2" t="s">
        <v>32</v>
      </c>
      <c r="M2343" s="1">
        <v>20</v>
      </c>
      <c r="N2343" s="2" t="s">
        <v>39</v>
      </c>
      <c r="O2343" s="2" t="s">
        <v>40</v>
      </c>
      <c r="P2343" s="4">
        <v>3868</v>
      </c>
      <c r="Q2343" s="4">
        <v>3868</v>
      </c>
      <c r="R2343" s="4">
        <v>0</v>
      </c>
      <c r="S2343" s="4">
        <v>0</v>
      </c>
      <c r="T2343" s="5">
        <v>0</v>
      </c>
      <c r="U2343" s="5">
        <v>0</v>
      </c>
      <c r="V2343" s="5">
        <v>0</v>
      </c>
      <c r="W2343" s="5">
        <v>0</v>
      </c>
      <c r="X2343" s="5">
        <v>0</v>
      </c>
      <c r="Y2343" s="6">
        <v>0</v>
      </c>
    </row>
    <row r="2344" spans="1:25" ht="73" thickBot="1" x14ac:dyDescent="0.4">
      <c r="A2344" s="20" t="s">
        <v>2391</v>
      </c>
      <c r="B2344" s="1">
        <v>9</v>
      </c>
      <c r="C2344" s="2" t="s">
        <v>2402</v>
      </c>
      <c r="D2344" s="1">
        <v>200</v>
      </c>
      <c r="E2344" s="3" t="s">
        <v>2403</v>
      </c>
      <c r="F2344" s="1">
        <v>132000</v>
      </c>
      <c r="G2344" s="1" t="s">
        <v>27</v>
      </c>
      <c r="H2344" s="1" t="s">
        <v>28</v>
      </c>
      <c r="I2344" s="1">
        <v>2020</v>
      </c>
      <c r="J2344" s="1">
        <v>2020</v>
      </c>
      <c r="K2344" s="1" t="s">
        <v>4914</v>
      </c>
      <c r="L2344" s="2" t="s">
        <v>32</v>
      </c>
      <c r="M2344" s="1">
        <v>20</v>
      </c>
      <c r="N2344" s="2" t="s">
        <v>41</v>
      </c>
      <c r="O2344" s="2" t="s">
        <v>42</v>
      </c>
      <c r="P2344" s="4">
        <v>9936</v>
      </c>
      <c r="Q2344" s="4">
        <v>9936</v>
      </c>
      <c r="R2344" s="4">
        <v>0</v>
      </c>
      <c r="S2344" s="4">
        <v>0</v>
      </c>
      <c r="T2344" s="5">
        <v>0</v>
      </c>
      <c r="U2344" s="5">
        <v>0</v>
      </c>
      <c r="V2344" s="5">
        <v>0</v>
      </c>
      <c r="W2344" s="5">
        <v>0</v>
      </c>
      <c r="X2344" s="5">
        <v>0</v>
      </c>
      <c r="Y2344" s="6">
        <v>0</v>
      </c>
    </row>
    <row r="2345" spans="1:25" ht="87.5" thickBot="1" x14ac:dyDescent="0.4">
      <c r="A2345" s="20" t="s">
        <v>2391</v>
      </c>
      <c r="B2345" s="1">
        <v>9</v>
      </c>
      <c r="C2345" s="2" t="s">
        <v>2402</v>
      </c>
      <c r="D2345" s="1">
        <v>200</v>
      </c>
      <c r="E2345" s="3" t="s">
        <v>2403</v>
      </c>
      <c r="F2345" s="1">
        <v>132000</v>
      </c>
      <c r="G2345" s="1" t="s">
        <v>27</v>
      </c>
      <c r="H2345" s="1" t="s">
        <v>28</v>
      </c>
      <c r="I2345" s="1">
        <v>2020</v>
      </c>
      <c r="J2345" s="1">
        <v>2020</v>
      </c>
      <c r="K2345" s="1" t="s">
        <v>4914</v>
      </c>
      <c r="L2345" s="2" t="s">
        <v>32</v>
      </c>
      <c r="M2345" s="1">
        <v>20</v>
      </c>
      <c r="N2345" s="2" t="s">
        <v>302</v>
      </c>
      <c r="O2345" s="2" t="s">
        <v>303</v>
      </c>
      <c r="P2345" s="4">
        <v>-12496</v>
      </c>
      <c r="Q2345" s="4">
        <v>-12496</v>
      </c>
      <c r="R2345" s="4">
        <v>0</v>
      </c>
      <c r="S2345" s="4">
        <v>0</v>
      </c>
      <c r="T2345" s="5">
        <v>0</v>
      </c>
      <c r="U2345" s="5">
        <v>0</v>
      </c>
      <c r="V2345" s="5">
        <v>0</v>
      </c>
      <c r="W2345" s="5">
        <v>0</v>
      </c>
      <c r="X2345" s="5">
        <v>0</v>
      </c>
      <c r="Y2345" s="6">
        <v>0</v>
      </c>
    </row>
    <row r="2346" spans="1:25" ht="87.5" thickBot="1" x14ac:dyDescent="0.4">
      <c r="A2346" s="20" t="s">
        <v>2391</v>
      </c>
      <c r="B2346" s="1">
        <v>9</v>
      </c>
      <c r="C2346" s="2" t="s">
        <v>2402</v>
      </c>
      <c r="D2346" s="1">
        <v>200</v>
      </c>
      <c r="E2346" s="3" t="s">
        <v>2403</v>
      </c>
      <c r="F2346" s="1">
        <v>132000</v>
      </c>
      <c r="G2346" s="1" t="s">
        <v>27</v>
      </c>
      <c r="H2346" s="1" t="s">
        <v>28</v>
      </c>
      <c r="I2346" s="1">
        <v>2020</v>
      </c>
      <c r="J2346" s="1">
        <v>2020</v>
      </c>
      <c r="K2346" s="1" t="s">
        <v>4914</v>
      </c>
      <c r="L2346" s="2" t="s">
        <v>32</v>
      </c>
      <c r="M2346" s="1">
        <v>20</v>
      </c>
      <c r="N2346" s="2" t="s">
        <v>344</v>
      </c>
      <c r="O2346" s="2" t="s">
        <v>345</v>
      </c>
      <c r="P2346" s="4">
        <v>3</v>
      </c>
      <c r="Q2346" s="4">
        <v>3</v>
      </c>
      <c r="R2346" s="4">
        <v>0</v>
      </c>
      <c r="S2346" s="4">
        <v>0</v>
      </c>
      <c r="T2346" s="5">
        <v>0</v>
      </c>
      <c r="U2346" s="5">
        <v>0</v>
      </c>
      <c r="V2346" s="5">
        <v>0</v>
      </c>
      <c r="W2346" s="5">
        <v>0</v>
      </c>
      <c r="X2346" s="5">
        <v>0</v>
      </c>
      <c r="Y2346" s="6">
        <v>0</v>
      </c>
    </row>
    <row r="2347" spans="1:25" ht="87.5" thickBot="1" x14ac:dyDescent="0.4">
      <c r="A2347" s="20" t="s">
        <v>2391</v>
      </c>
      <c r="B2347" s="1">
        <v>9</v>
      </c>
      <c r="C2347" s="2" t="s">
        <v>2402</v>
      </c>
      <c r="D2347" s="1">
        <v>200</v>
      </c>
      <c r="E2347" s="3" t="s">
        <v>2403</v>
      </c>
      <c r="F2347" s="1">
        <v>132000</v>
      </c>
      <c r="G2347" s="1" t="s">
        <v>27</v>
      </c>
      <c r="H2347" s="1" t="s">
        <v>28</v>
      </c>
      <c r="I2347" s="1">
        <v>2020</v>
      </c>
      <c r="J2347" s="1">
        <v>2020</v>
      </c>
      <c r="K2347" s="1" t="s">
        <v>4914</v>
      </c>
      <c r="L2347" s="2" t="s">
        <v>32</v>
      </c>
      <c r="M2347" s="1">
        <v>20</v>
      </c>
      <c r="N2347" s="2" t="s">
        <v>43</v>
      </c>
      <c r="O2347" s="2" t="s">
        <v>44</v>
      </c>
      <c r="P2347" s="4">
        <v>298</v>
      </c>
      <c r="Q2347" s="4">
        <v>298</v>
      </c>
      <c r="R2347" s="4">
        <v>0</v>
      </c>
      <c r="S2347" s="4">
        <v>0</v>
      </c>
      <c r="T2347" s="5">
        <v>0</v>
      </c>
      <c r="U2347" s="5">
        <v>0</v>
      </c>
      <c r="V2347" s="5">
        <v>0</v>
      </c>
      <c r="W2347" s="5">
        <v>0</v>
      </c>
      <c r="X2347" s="5">
        <v>0</v>
      </c>
      <c r="Y2347" s="6">
        <v>0</v>
      </c>
    </row>
    <row r="2348" spans="1:25" ht="73" thickBot="1" x14ac:dyDescent="0.4">
      <c r="A2348" s="20" t="s">
        <v>2391</v>
      </c>
      <c r="B2348" s="1">
        <v>9</v>
      </c>
      <c r="C2348" s="2" t="s">
        <v>2402</v>
      </c>
      <c r="D2348" s="1">
        <v>200</v>
      </c>
      <c r="E2348" s="3" t="s">
        <v>2403</v>
      </c>
      <c r="F2348" s="1">
        <v>132000</v>
      </c>
      <c r="G2348" s="1" t="s">
        <v>27</v>
      </c>
      <c r="H2348" s="1" t="s">
        <v>28</v>
      </c>
      <c r="I2348" s="1">
        <v>2020</v>
      </c>
      <c r="J2348" s="1">
        <v>2020</v>
      </c>
      <c r="K2348" s="1" t="s">
        <v>4914</v>
      </c>
      <c r="L2348" s="2" t="s">
        <v>32</v>
      </c>
      <c r="M2348" s="1">
        <v>20</v>
      </c>
      <c r="N2348" s="2" t="s">
        <v>45</v>
      </c>
      <c r="O2348" s="2" t="s">
        <v>46</v>
      </c>
      <c r="P2348" s="4">
        <v>-297</v>
      </c>
      <c r="Q2348" s="4">
        <v>-297</v>
      </c>
      <c r="R2348" s="4">
        <v>0</v>
      </c>
      <c r="S2348" s="4">
        <v>0</v>
      </c>
      <c r="T2348" s="5">
        <v>0</v>
      </c>
      <c r="U2348" s="5">
        <v>0</v>
      </c>
      <c r="V2348" s="5">
        <v>0</v>
      </c>
      <c r="W2348" s="5">
        <v>0</v>
      </c>
      <c r="X2348" s="5">
        <v>0</v>
      </c>
      <c r="Y2348" s="6">
        <v>0</v>
      </c>
    </row>
    <row r="2349" spans="1:25" ht="73" thickBot="1" x14ac:dyDescent="0.4">
      <c r="A2349" s="20" t="s">
        <v>2391</v>
      </c>
      <c r="B2349" s="1">
        <v>9</v>
      </c>
      <c r="C2349" s="2" t="s">
        <v>2402</v>
      </c>
      <c r="D2349" s="1">
        <v>200</v>
      </c>
      <c r="E2349" s="3" t="s">
        <v>2403</v>
      </c>
      <c r="F2349" s="1">
        <v>132000</v>
      </c>
      <c r="G2349" s="1" t="s">
        <v>27</v>
      </c>
      <c r="H2349" s="1" t="s">
        <v>28</v>
      </c>
      <c r="I2349" s="1">
        <v>2020</v>
      </c>
      <c r="J2349" s="1">
        <v>2020</v>
      </c>
      <c r="K2349" s="1" t="s">
        <v>4914</v>
      </c>
      <c r="L2349" s="2" t="s">
        <v>32</v>
      </c>
      <c r="M2349" s="1">
        <v>20</v>
      </c>
      <c r="N2349" s="2" t="s">
        <v>47</v>
      </c>
      <c r="O2349" s="2" t="s">
        <v>48</v>
      </c>
      <c r="P2349" s="4">
        <v>131</v>
      </c>
      <c r="Q2349" s="4">
        <v>131</v>
      </c>
      <c r="R2349" s="4">
        <v>0</v>
      </c>
      <c r="S2349" s="4">
        <v>0</v>
      </c>
      <c r="T2349" s="5">
        <v>0</v>
      </c>
      <c r="U2349" s="5">
        <v>0</v>
      </c>
      <c r="V2349" s="5">
        <v>0</v>
      </c>
      <c r="W2349" s="5">
        <v>0</v>
      </c>
      <c r="X2349" s="5">
        <v>0</v>
      </c>
      <c r="Y2349" s="6">
        <v>0</v>
      </c>
    </row>
    <row r="2350" spans="1:25" ht="102" thickBot="1" x14ac:dyDescent="0.4">
      <c r="A2350" s="20" t="s">
        <v>2391</v>
      </c>
      <c r="B2350" s="1">
        <v>9</v>
      </c>
      <c r="C2350" s="2" t="s">
        <v>2402</v>
      </c>
      <c r="D2350" s="1">
        <v>200</v>
      </c>
      <c r="E2350" s="3" t="s">
        <v>2403</v>
      </c>
      <c r="F2350" s="1">
        <v>132000</v>
      </c>
      <c r="G2350" s="1" t="s">
        <v>27</v>
      </c>
      <c r="H2350" s="1" t="s">
        <v>28</v>
      </c>
      <c r="I2350" s="1">
        <v>2020</v>
      </c>
      <c r="J2350" s="1">
        <v>2020</v>
      </c>
      <c r="K2350" s="1" t="s">
        <v>4914</v>
      </c>
      <c r="L2350" s="2" t="s">
        <v>206</v>
      </c>
      <c r="M2350" s="1">
        <v>30</v>
      </c>
      <c r="N2350" s="2" t="s">
        <v>2404</v>
      </c>
      <c r="O2350" s="2" t="s">
        <v>2405</v>
      </c>
      <c r="P2350" s="4">
        <v>175000</v>
      </c>
      <c r="Q2350" s="4">
        <v>75000</v>
      </c>
      <c r="R2350" s="4">
        <v>0</v>
      </c>
      <c r="S2350" s="4">
        <v>0</v>
      </c>
      <c r="T2350" s="5">
        <v>0</v>
      </c>
      <c r="U2350" s="5">
        <v>0</v>
      </c>
      <c r="V2350" s="5">
        <v>0</v>
      </c>
      <c r="W2350" s="5">
        <v>0</v>
      </c>
      <c r="X2350" s="5">
        <v>0</v>
      </c>
      <c r="Y2350" s="6">
        <v>0</v>
      </c>
    </row>
    <row r="2351" spans="1:25" ht="102" thickBot="1" x14ac:dyDescent="0.4">
      <c r="A2351" s="20" t="s">
        <v>2391</v>
      </c>
      <c r="B2351" s="1">
        <v>9</v>
      </c>
      <c r="C2351" s="2" t="s">
        <v>2402</v>
      </c>
      <c r="D2351" s="1">
        <v>200</v>
      </c>
      <c r="E2351" s="3" t="s">
        <v>2403</v>
      </c>
      <c r="F2351" s="1">
        <v>132000</v>
      </c>
      <c r="G2351" s="1" t="s">
        <v>27</v>
      </c>
      <c r="H2351" s="1" t="s">
        <v>28</v>
      </c>
      <c r="I2351" s="1">
        <v>2020</v>
      </c>
      <c r="J2351" s="1">
        <v>2020</v>
      </c>
      <c r="K2351" s="1" t="s">
        <v>4914</v>
      </c>
      <c r="L2351" s="2" t="s">
        <v>206</v>
      </c>
      <c r="M2351" s="1">
        <v>30</v>
      </c>
      <c r="N2351" s="2" t="s">
        <v>2406</v>
      </c>
      <c r="O2351" s="2" t="s">
        <v>2407</v>
      </c>
      <c r="P2351" s="4">
        <v>18090509</v>
      </c>
      <c r="Q2351" s="4">
        <v>25864148</v>
      </c>
      <c r="R2351" s="4">
        <v>0</v>
      </c>
      <c r="S2351" s="4">
        <v>0</v>
      </c>
      <c r="T2351" s="5">
        <v>0</v>
      </c>
      <c r="U2351" s="5">
        <v>0</v>
      </c>
      <c r="V2351" s="5">
        <v>0</v>
      </c>
      <c r="W2351" s="5">
        <v>0</v>
      </c>
      <c r="X2351" s="5">
        <v>0</v>
      </c>
      <c r="Y2351" s="6">
        <v>0</v>
      </c>
    </row>
    <row r="2352" spans="1:25" ht="73" thickBot="1" x14ac:dyDescent="0.4">
      <c r="A2352" s="20" t="s">
        <v>2391</v>
      </c>
      <c r="B2352" s="1">
        <v>9</v>
      </c>
      <c r="C2352" s="2" t="s">
        <v>2402</v>
      </c>
      <c r="D2352" s="1">
        <v>200</v>
      </c>
      <c r="E2352" s="3" t="s">
        <v>2403</v>
      </c>
      <c r="F2352" s="1">
        <v>132000</v>
      </c>
      <c r="G2352" s="1" t="s">
        <v>27</v>
      </c>
      <c r="H2352" s="1" t="s">
        <v>28</v>
      </c>
      <c r="I2352" s="1">
        <v>2020</v>
      </c>
      <c r="J2352" s="1">
        <v>2020</v>
      </c>
      <c r="K2352" s="1" t="s">
        <v>4914</v>
      </c>
      <c r="L2352" s="2" t="s">
        <v>206</v>
      </c>
      <c r="M2352" s="1">
        <v>30</v>
      </c>
      <c r="N2352" s="2" t="s">
        <v>2408</v>
      </c>
      <c r="O2352" s="2" t="s">
        <v>2409</v>
      </c>
      <c r="P2352" s="4">
        <v>50000</v>
      </c>
      <c r="Q2352" s="4">
        <v>50000</v>
      </c>
      <c r="R2352" s="4">
        <v>0</v>
      </c>
      <c r="S2352" s="4">
        <v>0</v>
      </c>
      <c r="T2352" s="5">
        <v>0</v>
      </c>
      <c r="U2352" s="5">
        <v>0</v>
      </c>
      <c r="V2352" s="5">
        <v>0</v>
      </c>
      <c r="W2352" s="5">
        <v>0</v>
      </c>
      <c r="X2352" s="5">
        <v>0</v>
      </c>
      <c r="Y2352" s="6">
        <v>0</v>
      </c>
    </row>
    <row r="2353" spans="1:25" ht="174.5" thickBot="1" x14ac:dyDescent="0.4">
      <c r="A2353" s="20" t="s">
        <v>2391</v>
      </c>
      <c r="B2353" s="1">
        <v>9</v>
      </c>
      <c r="C2353" s="2" t="s">
        <v>2402</v>
      </c>
      <c r="D2353" s="1">
        <v>200</v>
      </c>
      <c r="E2353" s="3" t="s">
        <v>2403</v>
      </c>
      <c r="F2353" s="1">
        <v>132000</v>
      </c>
      <c r="G2353" s="1" t="s">
        <v>27</v>
      </c>
      <c r="H2353" s="1" t="s">
        <v>28</v>
      </c>
      <c r="I2353" s="1">
        <v>2020</v>
      </c>
      <c r="J2353" s="1">
        <v>2020</v>
      </c>
      <c r="K2353" s="1" t="s">
        <v>4914</v>
      </c>
      <c r="L2353" s="2" t="s">
        <v>49</v>
      </c>
      <c r="M2353" s="1">
        <v>40</v>
      </c>
      <c r="N2353" s="2" t="s">
        <v>2410</v>
      </c>
      <c r="O2353" s="2" t="s">
        <v>2411</v>
      </c>
      <c r="P2353" s="4">
        <v>0</v>
      </c>
      <c r="Q2353" s="4">
        <v>0</v>
      </c>
      <c r="R2353" s="4">
        <v>0</v>
      </c>
      <c r="S2353" s="4">
        <v>0</v>
      </c>
      <c r="T2353" s="5">
        <v>0</v>
      </c>
      <c r="U2353" s="5">
        <v>0</v>
      </c>
      <c r="V2353" s="5">
        <v>0</v>
      </c>
      <c r="W2353" s="5">
        <v>0</v>
      </c>
      <c r="X2353" s="5">
        <v>0</v>
      </c>
      <c r="Y2353" s="6">
        <v>0</v>
      </c>
    </row>
    <row r="2354" spans="1:25" ht="189" thickBot="1" x14ac:dyDescent="0.4">
      <c r="A2354" s="20" t="s">
        <v>2391</v>
      </c>
      <c r="B2354" s="1">
        <v>9</v>
      </c>
      <c r="C2354" s="2" t="s">
        <v>2402</v>
      </c>
      <c r="D2354" s="1">
        <v>200</v>
      </c>
      <c r="E2354" s="3" t="s">
        <v>2403</v>
      </c>
      <c r="F2354" s="1">
        <v>132000</v>
      </c>
      <c r="G2354" s="1" t="s">
        <v>27</v>
      </c>
      <c r="H2354" s="1" t="s">
        <v>28</v>
      </c>
      <c r="I2354" s="1">
        <v>2020</v>
      </c>
      <c r="J2354" s="1">
        <v>2020</v>
      </c>
      <c r="K2354" s="1" t="s">
        <v>4914</v>
      </c>
      <c r="L2354" s="2" t="s">
        <v>49</v>
      </c>
      <c r="M2354" s="1">
        <v>40</v>
      </c>
      <c r="N2354" s="2" t="s">
        <v>2412</v>
      </c>
      <c r="O2354" s="2" t="s">
        <v>2413</v>
      </c>
      <c r="P2354" s="4">
        <v>3838</v>
      </c>
      <c r="Q2354" s="4">
        <v>7676</v>
      </c>
      <c r="R2354" s="4">
        <v>0</v>
      </c>
      <c r="S2354" s="4">
        <v>0</v>
      </c>
      <c r="T2354" s="5">
        <v>0</v>
      </c>
      <c r="U2354" s="5">
        <v>0</v>
      </c>
      <c r="V2354" s="5">
        <v>0</v>
      </c>
      <c r="W2354" s="5">
        <v>0</v>
      </c>
      <c r="X2354" s="5">
        <v>0</v>
      </c>
      <c r="Y2354" s="6">
        <v>0</v>
      </c>
    </row>
    <row r="2355" spans="1:25" ht="116.5" thickBot="1" x14ac:dyDescent="0.4">
      <c r="A2355" s="20" t="s">
        <v>2391</v>
      </c>
      <c r="B2355" s="1">
        <v>9</v>
      </c>
      <c r="C2355" s="2" t="s">
        <v>2402</v>
      </c>
      <c r="D2355" s="1">
        <v>200</v>
      </c>
      <c r="E2355" s="3" t="s">
        <v>2403</v>
      </c>
      <c r="F2355" s="1">
        <v>132000</v>
      </c>
      <c r="G2355" s="1" t="s">
        <v>27</v>
      </c>
      <c r="H2355" s="1" t="s">
        <v>28</v>
      </c>
      <c r="I2355" s="1">
        <v>2020</v>
      </c>
      <c r="J2355" s="1">
        <v>2020</v>
      </c>
      <c r="K2355" s="1" t="s">
        <v>4914</v>
      </c>
      <c r="L2355" s="2" t="s">
        <v>49</v>
      </c>
      <c r="M2355" s="1">
        <v>40</v>
      </c>
      <c r="N2355" s="2" t="s">
        <v>2414</v>
      </c>
      <c r="O2355" s="2" t="s">
        <v>2415</v>
      </c>
      <c r="P2355" s="4">
        <v>75000</v>
      </c>
      <c r="Q2355" s="4">
        <v>-75000</v>
      </c>
      <c r="R2355" s="4">
        <v>0</v>
      </c>
      <c r="S2355" s="4">
        <v>0</v>
      </c>
      <c r="T2355" s="5">
        <v>0</v>
      </c>
      <c r="U2355" s="5">
        <v>0</v>
      </c>
      <c r="V2355" s="5">
        <v>0</v>
      </c>
      <c r="W2355" s="5">
        <v>0</v>
      </c>
      <c r="X2355" s="5">
        <v>0</v>
      </c>
      <c r="Y2355" s="6">
        <v>0</v>
      </c>
    </row>
    <row r="2356" spans="1:25" ht="73" thickBot="1" x14ac:dyDescent="0.4">
      <c r="A2356" s="20" t="s">
        <v>2391</v>
      </c>
      <c r="B2356" s="1">
        <v>9</v>
      </c>
      <c r="C2356" s="2" t="s">
        <v>2402</v>
      </c>
      <c r="D2356" s="1">
        <v>200</v>
      </c>
      <c r="E2356" s="3" t="s">
        <v>2403</v>
      </c>
      <c r="F2356" s="1">
        <v>132000</v>
      </c>
      <c r="G2356" s="1" t="s">
        <v>27</v>
      </c>
      <c r="H2356" s="1" t="s">
        <v>28</v>
      </c>
      <c r="I2356" s="1">
        <v>2020</v>
      </c>
      <c r="J2356" s="1">
        <v>2020</v>
      </c>
      <c r="K2356" s="1" t="s">
        <v>4914</v>
      </c>
      <c r="L2356" s="2" t="s">
        <v>49</v>
      </c>
      <c r="M2356" s="1">
        <v>40</v>
      </c>
      <c r="N2356" s="2" t="s">
        <v>2416</v>
      </c>
      <c r="O2356" s="2" t="s">
        <v>2417</v>
      </c>
      <c r="P2356" s="4">
        <v>0</v>
      </c>
      <c r="Q2356" s="4">
        <v>0</v>
      </c>
      <c r="R2356" s="4">
        <v>0</v>
      </c>
      <c r="S2356" s="4">
        <v>0</v>
      </c>
      <c r="T2356" s="5">
        <v>0</v>
      </c>
      <c r="U2356" s="5">
        <v>0</v>
      </c>
      <c r="V2356" s="5">
        <v>0</v>
      </c>
      <c r="W2356" s="5">
        <v>0</v>
      </c>
      <c r="X2356" s="5">
        <v>0</v>
      </c>
      <c r="Y2356" s="6">
        <v>0</v>
      </c>
    </row>
    <row r="2357" spans="1:25" ht="73" thickBot="1" x14ac:dyDescent="0.4">
      <c r="A2357" s="20" t="s">
        <v>2391</v>
      </c>
      <c r="B2357" s="1">
        <v>9</v>
      </c>
      <c r="C2357" s="2" t="s">
        <v>2402</v>
      </c>
      <c r="D2357" s="1">
        <v>200</v>
      </c>
      <c r="E2357" s="3" t="s">
        <v>2403</v>
      </c>
      <c r="F2357" s="1">
        <v>132000</v>
      </c>
      <c r="G2357" s="1" t="s">
        <v>27</v>
      </c>
      <c r="H2357" s="1" t="s">
        <v>28</v>
      </c>
      <c r="I2357" s="1">
        <v>2020</v>
      </c>
      <c r="J2357" s="1">
        <v>2020</v>
      </c>
      <c r="K2357" s="1" t="s">
        <v>4914</v>
      </c>
      <c r="L2357" s="2" t="s">
        <v>49</v>
      </c>
      <c r="M2357" s="1">
        <v>40</v>
      </c>
      <c r="N2357" s="2" t="s">
        <v>269</v>
      </c>
      <c r="O2357" s="2" t="s">
        <v>2418</v>
      </c>
      <c r="P2357" s="4">
        <v>0</v>
      </c>
      <c r="Q2357" s="4">
        <v>0</v>
      </c>
      <c r="R2357" s="4">
        <v>0</v>
      </c>
      <c r="S2357" s="4">
        <v>0</v>
      </c>
      <c r="T2357" s="5">
        <v>0</v>
      </c>
      <c r="U2357" s="5">
        <v>0</v>
      </c>
      <c r="V2357" s="5">
        <v>0</v>
      </c>
      <c r="W2357" s="5">
        <v>0</v>
      </c>
      <c r="X2357" s="5">
        <v>0</v>
      </c>
      <c r="Y2357" s="6">
        <v>0</v>
      </c>
    </row>
    <row r="2358" spans="1:25" ht="73" thickBot="1" x14ac:dyDescent="0.4">
      <c r="A2358" s="20" t="s">
        <v>2391</v>
      </c>
      <c r="B2358" s="1">
        <v>9</v>
      </c>
      <c r="C2358" s="2" t="s">
        <v>2402</v>
      </c>
      <c r="D2358" s="1">
        <v>200</v>
      </c>
      <c r="E2358" s="3" t="s">
        <v>2403</v>
      </c>
      <c r="F2358" s="1">
        <v>132000</v>
      </c>
      <c r="G2358" s="1" t="s">
        <v>271</v>
      </c>
      <c r="H2358" s="1" t="s">
        <v>59</v>
      </c>
      <c r="I2358" s="1" t="s">
        <v>272</v>
      </c>
      <c r="J2358" s="1">
        <v>2020.1</v>
      </c>
      <c r="K2358" s="1" t="s">
        <v>4916</v>
      </c>
      <c r="L2358" s="2" t="s">
        <v>49</v>
      </c>
      <c r="M2358" s="1">
        <v>40</v>
      </c>
      <c r="N2358" s="2" t="s">
        <v>273</v>
      </c>
      <c r="O2358" s="2" t="s">
        <v>2419</v>
      </c>
      <c r="P2358" s="4">
        <v>0</v>
      </c>
      <c r="Q2358" s="4">
        <v>0</v>
      </c>
      <c r="R2358" s="4">
        <v>0</v>
      </c>
      <c r="S2358" s="4">
        <v>0</v>
      </c>
      <c r="T2358" s="5">
        <v>0</v>
      </c>
      <c r="U2358" s="5">
        <v>0</v>
      </c>
      <c r="V2358" s="5">
        <v>0</v>
      </c>
      <c r="W2358" s="5">
        <v>0</v>
      </c>
      <c r="X2358" s="5">
        <v>0</v>
      </c>
      <c r="Y2358" s="6">
        <v>0</v>
      </c>
    </row>
    <row r="2359" spans="1:25" ht="145.5" thickBot="1" x14ac:dyDescent="0.4">
      <c r="A2359" s="20" t="s">
        <v>2391</v>
      </c>
      <c r="B2359" s="1">
        <v>9</v>
      </c>
      <c r="C2359" s="2" t="s">
        <v>2402</v>
      </c>
      <c r="D2359" s="1">
        <v>200</v>
      </c>
      <c r="E2359" s="3" t="s">
        <v>2403</v>
      </c>
      <c r="F2359" s="1">
        <v>132000</v>
      </c>
      <c r="G2359" s="1" t="s">
        <v>271</v>
      </c>
      <c r="H2359" s="1" t="s">
        <v>59</v>
      </c>
      <c r="I2359" s="1" t="s">
        <v>272</v>
      </c>
      <c r="J2359" s="1">
        <v>2020.1</v>
      </c>
      <c r="K2359" s="1" t="s">
        <v>4916</v>
      </c>
      <c r="L2359" s="2" t="s">
        <v>49</v>
      </c>
      <c r="M2359" s="1">
        <v>40</v>
      </c>
      <c r="N2359" s="2" t="s">
        <v>2420</v>
      </c>
      <c r="O2359" s="2" t="s">
        <v>2421</v>
      </c>
      <c r="P2359" s="4">
        <v>0</v>
      </c>
      <c r="Q2359" s="4">
        <v>0</v>
      </c>
      <c r="R2359" s="4">
        <v>0</v>
      </c>
      <c r="S2359" s="4">
        <v>0</v>
      </c>
      <c r="T2359" s="5">
        <v>0</v>
      </c>
      <c r="U2359" s="5">
        <v>0</v>
      </c>
      <c r="V2359" s="5">
        <v>0</v>
      </c>
      <c r="W2359" s="5">
        <v>0</v>
      </c>
      <c r="X2359" s="5">
        <v>0</v>
      </c>
      <c r="Y2359" s="6">
        <v>0</v>
      </c>
    </row>
    <row r="2360" spans="1:25" ht="73" thickBot="1" x14ac:dyDescent="0.4">
      <c r="A2360" s="20" t="s">
        <v>2391</v>
      </c>
      <c r="B2360" s="1">
        <v>9</v>
      </c>
      <c r="C2360" s="2" t="s">
        <v>2402</v>
      </c>
      <c r="D2360" s="1">
        <v>200</v>
      </c>
      <c r="E2360" s="3" t="s">
        <v>2403</v>
      </c>
      <c r="F2360" s="1">
        <v>132000</v>
      </c>
      <c r="G2360" s="1" t="s">
        <v>58</v>
      </c>
      <c r="H2360" s="1" t="s">
        <v>59</v>
      </c>
      <c r="I2360" s="1" t="s">
        <v>60</v>
      </c>
      <c r="J2360" s="1">
        <v>2021</v>
      </c>
      <c r="K2360" s="1" t="s">
        <v>4915</v>
      </c>
      <c r="L2360" s="2" t="s">
        <v>206</v>
      </c>
      <c r="M2360" s="1">
        <v>30</v>
      </c>
      <c r="N2360" s="2" t="s">
        <v>2422</v>
      </c>
      <c r="O2360" s="2" t="s">
        <v>2423</v>
      </c>
      <c r="P2360" s="4">
        <v>0</v>
      </c>
      <c r="Q2360" s="4">
        <v>100000</v>
      </c>
      <c r="R2360" s="4">
        <v>0</v>
      </c>
      <c r="S2360" s="4">
        <v>0</v>
      </c>
      <c r="T2360" s="5">
        <v>0</v>
      </c>
      <c r="U2360" s="5">
        <v>0</v>
      </c>
      <c r="V2360" s="5">
        <v>0</v>
      </c>
      <c r="W2360" s="5">
        <v>0</v>
      </c>
      <c r="X2360" s="5">
        <v>0</v>
      </c>
      <c r="Y2360" s="6">
        <v>0</v>
      </c>
    </row>
    <row r="2361" spans="1:25" ht="102" thickBot="1" x14ac:dyDescent="0.4">
      <c r="A2361" s="20" t="s">
        <v>2391</v>
      </c>
      <c r="B2361" s="1">
        <v>9</v>
      </c>
      <c r="C2361" s="2" t="s">
        <v>2402</v>
      </c>
      <c r="D2361" s="1">
        <v>200</v>
      </c>
      <c r="E2361" s="3" t="s">
        <v>2403</v>
      </c>
      <c r="F2361" s="1">
        <v>132000</v>
      </c>
      <c r="G2361" s="1" t="s">
        <v>58</v>
      </c>
      <c r="H2361" s="1" t="s">
        <v>59</v>
      </c>
      <c r="I2361" s="1" t="s">
        <v>60</v>
      </c>
      <c r="J2361" s="1">
        <v>2021</v>
      </c>
      <c r="K2361" s="1" t="s">
        <v>4915</v>
      </c>
      <c r="L2361" s="2" t="s">
        <v>206</v>
      </c>
      <c r="M2361" s="1">
        <v>30</v>
      </c>
      <c r="N2361" s="2" t="s">
        <v>2424</v>
      </c>
      <c r="O2361" s="2" t="s">
        <v>2425</v>
      </c>
      <c r="P2361" s="4">
        <v>-2046751</v>
      </c>
      <c r="Q2361" s="4">
        <v>-3051520</v>
      </c>
      <c r="R2361" s="4">
        <v>0</v>
      </c>
      <c r="S2361" s="4">
        <v>0</v>
      </c>
      <c r="T2361" s="5">
        <v>0</v>
      </c>
      <c r="U2361" s="5">
        <v>0</v>
      </c>
      <c r="V2361" s="5">
        <v>0</v>
      </c>
      <c r="W2361" s="5">
        <v>0</v>
      </c>
      <c r="X2361" s="5">
        <v>0</v>
      </c>
      <c r="Y2361" s="6">
        <v>0</v>
      </c>
    </row>
    <row r="2362" spans="1:25" ht="102" thickBot="1" x14ac:dyDescent="0.4">
      <c r="A2362" s="20" t="s">
        <v>2391</v>
      </c>
      <c r="B2362" s="1">
        <v>9</v>
      </c>
      <c r="C2362" s="2" t="s">
        <v>2402</v>
      </c>
      <c r="D2362" s="1">
        <v>200</v>
      </c>
      <c r="E2362" s="3" t="s">
        <v>2403</v>
      </c>
      <c r="F2362" s="1">
        <v>132000</v>
      </c>
      <c r="G2362" s="1" t="s">
        <v>58</v>
      </c>
      <c r="H2362" s="1" t="s">
        <v>59</v>
      </c>
      <c r="I2362" s="1" t="s">
        <v>60</v>
      </c>
      <c r="J2362" s="1">
        <v>2021</v>
      </c>
      <c r="K2362" s="1" t="s">
        <v>4915</v>
      </c>
      <c r="L2362" s="2" t="s">
        <v>206</v>
      </c>
      <c r="M2362" s="1">
        <v>30</v>
      </c>
      <c r="N2362" s="2" t="s">
        <v>2426</v>
      </c>
      <c r="O2362" s="2" t="s">
        <v>2427</v>
      </c>
      <c r="P2362" s="4">
        <v>0</v>
      </c>
      <c r="Q2362" s="4">
        <v>0</v>
      </c>
      <c r="R2362" s="4">
        <v>0</v>
      </c>
      <c r="S2362" s="4">
        <v>0</v>
      </c>
      <c r="T2362" s="5">
        <v>0</v>
      </c>
      <c r="U2362" s="5">
        <v>0</v>
      </c>
      <c r="V2362" s="5">
        <v>0</v>
      </c>
      <c r="W2362" s="5">
        <v>0</v>
      </c>
      <c r="X2362" s="5">
        <v>0</v>
      </c>
      <c r="Y2362" s="6">
        <v>0</v>
      </c>
    </row>
    <row r="2363" spans="1:25" ht="87.5" thickBot="1" x14ac:dyDescent="0.4">
      <c r="A2363" s="20" t="s">
        <v>2391</v>
      </c>
      <c r="B2363" s="1">
        <v>9</v>
      </c>
      <c r="C2363" s="2" t="s">
        <v>2402</v>
      </c>
      <c r="D2363" s="1">
        <v>200</v>
      </c>
      <c r="E2363" s="3" t="s">
        <v>2403</v>
      </c>
      <c r="F2363" s="1">
        <v>132000</v>
      </c>
      <c r="G2363" s="1" t="s">
        <v>58</v>
      </c>
      <c r="H2363" s="1" t="s">
        <v>59</v>
      </c>
      <c r="I2363" s="1" t="s">
        <v>60</v>
      </c>
      <c r="J2363" s="1">
        <v>2021</v>
      </c>
      <c r="K2363" s="1" t="s">
        <v>4915</v>
      </c>
      <c r="L2363" s="2" t="s">
        <v>206</v>
      </c>
      <c r="M2363" s="1">
        <v>30</v>
      </c>
      <c r="N2363" s="2" t="s">
        <v>2428</v>
      </c>
      <c r="O2363" s="2" t="s">
        <v>2429</v>
      </c>
      <c r="P2363" s="4">
        <v>0</v>
      </c>
      <c r="Q2363" s="4">
        <v>2688153</v>
      </c>
      <c r="R2363" s="4">
        <v>0</v>
      </c>
      <c r="S2363" s="4">
        <v>5024583</v>
      </c>
      <c r="T2363" s="5">
        <v>0</v>
      </c>
      <c r="U2363" s="5">
        <v>0</v>
      </c>
      <c r="V2363" s="5">
        <v>0</v>
      </c>
      <c r="W2363" s="5">
        <v>0</v>
      </c>
      <c r="X2363" s="5">
        <v>0</v>
      </c>
      <c r="Y2363" s="6">
        <v>0</v>
      </c>
    </row>
    <row r="2364" spans="1:25" ht="73" thickBot="1" x14ac:dyDescent="0.4">
      <c r="A2364" s="20" t="s">
        <v>2391</v>
      </c>
      <c r="B2364" s="1">
        <v>9</v>
      </c>
      <c r="C2364" s="2" t="s">
        <v>2402</v>
      </c>
      <c r="D2364" s="1">
        <v>200</v>
      </c>
      <c r="E2364" s="3" t="s">
        <v>2403</v>
      </c>
      <c r="F2364" s="1">
        <v>132000</v>
      </c>
      <c r="G2364" s="1" t="s">
        <v>58</v>
      </c>
      <c r="H2364" s="1" t="s">
        <v>59</v>
      </c>
      <c r="I2364" s="1" t="s">
        <v>60</v>
      </c>
      <c r="J2364" s="1">
        <v>2021</v>
      </c>
      <c r="K2364" s="1" t="s">
        <v>4915</v>
      </c>
      <c r="L2364" s="2" t="s">
        <v>206</v>
      </c>
      <c r="M2364" s="1">
        <v>30</v>
      </c>
      <c r="N2364" s="2" t="s">
        <v>275</v>
      </c>
      <c r="O2364" s="2" t="s">
        <v>276</v>
      </c>
      <c r="P2364" s="4">
        <v>-50000</v>
      </c>
      <c r="Q2364" s="4">
        <v>-50000</v>
      </c>
      <c r="R2364" s="4">
        <v>0</v>
      </c>
      <c r="S2364" s="4">
        <v>0</v>
      </c>
      <c r="T2364" s="5">
        <v>0</v>
      </c>
      <c r="U2364" s="5">
        <v>0</v>
      </c>
      <c r="V2364" s="5">
        <v>0</v>
      </c>
      <c r="W2364" s="5">
        <v>0</v>
      </c>
      <c r="X2364" s="5">
        <v>0</v>
      </c>
      <c r="Y2364" s="6">
        <v>0</v>
      </c>
    </row>
    <row r="2365" spans="1:25" ht="102" thickBot="1" x14ac:dyDescent="0.4">
      <c r="A2365" s="20" t="s">
        <v>2391</v>
      </c>
      <c r="B2365" s="1">
        <v>9</v>
      </c>
      <c r="C2365" s="2" t="s">
        <v>2402</v>
      </c>
      <c r="D2365" s="1">
        <v>200</v>
      </c>
      <c r="E2365" s="3" t="s">
        <v>2403</v>
      </c>
      <c r="F2365" s="1">
        <v>132000</v>
      </c>
      <c r="G2365" s="1" t="s">
        <v>58</v>
      </c>
      <c r="H2365" s="1" t="s">
        <v>59</v>
      </c>
      <c r="I2365" s="1" t="s">
        <v>60</v>
      </c>
      <c r="J2365" s="1">
        <v>2021</v>
      </c>
      <c r="K2365" s="1" t="s">
        <v>4915</v>
      </c>
      <c r="L2365" s="2" t="s">
        <v>206</v>
      </c>
      <c r="M2365" s="1">
        <v>30</v>
      </c>
      <c r="N2365" s="2" t="s">
        <v>2430</v>
      </c>
      <c r="O2365" s="2" t="s">
        <v>2431</v>
      </c>
      <c r="P2365" s="4">
        <v>0</v>
      </c>
      <c r="Q2365" s="4">
        <v>921296</v>
      </c>
      <c r="R2365" s="4">
        <v>0</v>
      </c>
      <c r="S2365" s="4">
        <v>0</v>
      </c>
      <c r="T2365" s="5">
        <v>0</v>
      </c>
      <c r="U2365" s="5">
        <v>0</v>
      </c>
      <c r="V2365" s="5">
        <v>0</v>
      </c>
      <c r="W2365" s="5">
        <v>0</v>
      </c>
      <c r="X2365" s="5">
        <v>0</v>
      </c>
      <c r="Y2365" s="6">
        <v>0</v>
      </c>
    </row>
    <row r="2366" spans="1:25" ht="87.5" thickBot="1" x14ac:dyDescent="0.4">
      <c r="A2366" s="20" t="s">
        <v>2391</v>
      </c>
      <c r="B2366" s="1">
        <v>9</v>
      </c>
      <c r="C2366" s="2" t="s">
        <v>2402</v>
      </c>
      <c r="D2366" s="1">
        <v>200</v>
      </c>
      <c r="E2366" s="3" t="s">
        <v>2403</v>
      </c>
      <c r="F2366" s="1">
        <v>132000</v>
      </c>
      <c r="G2366" s="1" t="s">
        <v>58</v>
      </c>
      <c r="H2366" s="1" t="s">
        <v>59</v>
      </c>
      <c r="I2366" s="1" t="s">
        <v>60</v>
      </c>
      <c r="J2366" s="1">
        <v>2021</v>
      </c>
      <c r="K2366" s="1" t="s">
        <v>4915</v>
      </c>
      <c r="L2366" s="2" t="s">
        <v>49</v>
      </c>
      <c r="M2366" s="1">
        <v>40</v>
      </c>
      <c r="N2366" s="2" t="s">
        <v>2432</v>
      </c>
      <c r="O2366" s="2" t="s">
        <v>2433</v>
      </c>
      <c r="P2366" s="4">
        <v>0</v>
      </c>
      <c r="Q2366" s="4">
        <v>0</v>
      </c>
      <c r="R2366" s="4">
        <v>0</v>
      </c>
      <c r="S2366" s="4">
        <v>0</v>
      </c>
      <c r="T2366" s="5">
        <v>0</v>
      </c>
      <c r="U2366" s="5">
        <v>0</v>
      </c>
      <c r="V2366" s="5">
        <v>0</v>
      </c>
      <c r="W2366" s="5">
        <v>0</v>
      </c>
      <c r="X2366" s="5">
        <v>0</v>
      </c>
      <c r="Y2366" s="6">
        <v>0</v>
      </c>
    </row>
    <row r="2367" spans="1:25" ht="102" thickBot="1" x14ac:dyDescent="0.4">
      <c r="A2367" s="20" t="s">
        <v>2391</v>
      </c>
      <c r="B2367" s="1">
        <v>9</v>
      </c>
      <c r="C2367" s="2" t="s">
        <v>2402</v>
      </c>
      <c r="D2367" s="1">
        <v>200</v>
      </c>
      <c r="E2367" s="3" t="s">
        <v>2403</v>
      </c>
      <c r="F2367" s="1">
        <v>132000</v>
      </c>
      <c r="G2367" s="1" t="s">
        <v>58</v>
      </c>
      <c r="H2367" s="1" t="s">
        <v>59</v>
      </c>
      <c r="I2367" s="1" t="s">
        <v>60</v>
      </c>
      <c r="J2367" s="1">
        <v>2021</v>
      </c>
      <c r="K2367" s="1" t="s">
        <v>4915</v>
      </c>
      <c r="L2367" s="2" t="s">
        <v>49</v>
      </c>
      <c r="M2367" s="1">
        <v>40</v>
      </c>
      <c r="N2367" s="2" t="s">
        <v>2434</v>
      </c>
      <c r="O2367" s="2" t="s">
        <v>2435</v>
      </c>
      <c r="P2367" s="4">
        <v>0</v>
      </c>
      <c r="Q2367" s="4">
        <v>0</v>
      </c>
      <c r="R2367" s="4">
        <v>0</v>
      </c>
      <c r="S2367" s="4">
        <v>0</v>
      </c>
      <c r="T2367" s="5">
        <v>0</v>
      </c>
      <c r="U2367" s="5">
        <v>0</v>
      </c>
      <c r="V2367" s="5">
        <v>0</v>
      </c>
      <c r="W2367" s="5">
        <v>0</v>
      </c>
      <c r="X2367" s="5">
        <v>0</v>
      </c>
      <c r="Y2367" s="6">
        <v>0</v>
      </c>
    </row>
    <row r="2368" spans="1:25" ht="290.5" thickBot="1" x14ac:dyDescent="0.4">
      <c r="A2368" s="20" t="s">
        <v>2391</v>
      </c>
      <c r="B2368" s="1">
        <v>9</v>
      </c>
      <c r="C2368" s="2" t="s">
        <v>2402</v>
      </c>
      <c r="D2368" s="1">
        <v>200</v>
      </c>
      <c r="E2368" s="3" t="s">
        <v>2403</v>
      </c>
      <c r="F2368" s="1">
        <v>132000</v>
      </c>
      <c r="G2368" s="1" t="s">
        <v>58</v>
      </c>
      <c r="H2368" s="1" t="s">
        <v>59</v>
      </c>
      <c r="I2368" s="1" t="s">
        <v>60</v>
      </c>
      <c r="J2368" s="1">
        <v>2021</v>
      </c>
      <c r="K2368" s="1" t="s">
        <v>4915</v>
      </c>
      <c r="L2368" s="2" t="s">
        <v>49</v>
      </c>
      <c r="M2368" s="1">
        <v>40</v>
      </c>
      <c r="N2368" s="2" t="s">
        <v>2436</v>
      </c>
      <c r="O2368" s="2" t="s">
        <v>2437</v>
      </c>
      <c r="P2368" s="4">
        <v>0</v>
      </c>
      <c r="Q2368" s="4">
        <v>121443</v>
      </c>
      <c r="R2368" s="4">
        <v>0</v>
      </c>
      <c r="S2368" s="4">
        <v>0</v>
      </c>
      <c r="T2368" s="5">
        <v>0</v>
      </c>
      <c r="U2368" s="5">
        <v>1</v>
      </c>
      <c r="V2368" s="5">
        <v>0</v>
      </c>
      <c r="W2368" s="5">
        <v>0</v>
      </c>
      <c r="X2368" s="5">
        <v>0</v>
      </c>
      <c r="Y2368" s="6">
        <v>1</v>
      </c>
    </row>
    <row r="2369" spans="1:25" ht="174.5" thickBot="1" x14ac:dyDescent="0.4">
      <c r="A2369" s="20" t="s">
        <v>2391</v>
      </c>
      <c r="B2369" s="1">
        <v>9</v>
      </c>
      <c r="C2369" s="2" t="s">
        <v>2402</v>
      </c>
      <c r="D2369" s="1">
        <v>200</v>
      </c>
      <c r="E2369" s="3" t="s">
        <v>2403</v>
      </c>
      <c r="F2369" s="1">
        <v>132000</v>
      </c>
      <c r="G2369" s="1" t="s">
        <v>58</v>
      </c>
      <c r="H2369" s="1" t="s">
        <v>59</v>
      </c>
      <c r="I2369" s="1" t="s">
        <v>60</v>
      </c>
      <c r="J2369" s="1">
        <v>2021</v>
      </c>
      <c r="K2369" s="1" t="s">
        <v>4915</v>
      </c>
      <c r="L2369" s="2" t="s">
        <v>49</v>
      </c>
      <c r="M2369" s="1">
        <v>40</v>
      </c>
      <c r="N2369" s="2" t="s">
        <v>2438</v>
      </c>
      <c r="O2369" s="2" t="s">
        <v>2439</v>
      </c>
      <c r="P2369" s="4">
        <v>0</v>
      </c>
      <c r="Q2369" s="4">
        <v>305357</v>
      </c>
      <c r="R2369" s="4">
        <v>0</v>
      </c>
      <c r="S2369" s="4">
        <v>0</v>
      </c>
      <c r="T2369" s="5">
        <v>0</v>
      </c>
      <c r="U2369" s="5">
        <v>0</v>
      </c>
      <c r="V2369" s="5">
        <v>0</v>
      </c>
      <c r="W2369" s="5">
        <v>0</v>
      </c>
      <c r="X2369" s="5">
        <v>0</v>
      </c>
      <c r="Y2369" s="6">
        <v>0</v>
      </c>
    </row>
    <row r="2370" spans="1:25" ht="73" thickBot="1" x14ac:dyDescent="0.4">
      <c r="A2370" s="20" t="s">
        <v>2391</v>
      </c>
      <c r="B2370" s="1">
        <v>9</v>
      </c>
      <c r="C2370" s="2" t="s">
        <v>2440</v>
      </c>
      <c r="D2370" s="1">
        <v>751</v>
      </c>
      <c r="E2370" s="3" t="s">
        <v>2441</v>
      </c>
      <c r="F2370" s="1">
        <v>134000</v>
      </c>
      <c r="G2370" s="1" t="s">
        <v>27</v>
      </c>
      <c r="H2370" s="1" t="s">
        <v>28</v>
      </c>
      <c r="I2370" s="1">
        <v>2020</v>
      </c>
      <c r="J2370" s="1">
        <v>2020</v>
      </c>
      <c r="K2370" s="1" t="s">
        <v>4914</v>
      </c>
      <c r="L2370" s="2" t="s">
        <v>29</v>
      </c>
      <c r="M2370" s="1">
        <v>10</v>
      </c>
      <c r="N2370" s="2" t="s">
        <v>30</v>
      </c>
      <c r="O2370" s="2" t="s">
        <v>31</v>
      </c>
      <c r="P2370" s="4">
        <v>998570</v>
      </c>
      <c r="Q2370" s="4">
        <v>998570</v>
      </c>
      <c r="R2370" s="4">
        <v>3267208</v>
      </c>
      <c r="S2370" s="4">
        <v>3267208</v>
      </c>
      <c r="T2370" s="5">
        <v>8.3699999999999992</v>
      </c>
      <c r="U2370" s="5">
        <v>8.3699999999999992</v>
      </c>
      <c r="V2370" s="5">
        <v>2.63</v>
      </c>
      <c r="W2370" s="5">
        <v>2.63</v>
      </c>
      <c r="X2370" s="5">
        <v>11</v>
      </c>
      <c r="Y2370" s="6">
        <v>11</v>
      </c>
    </row>
    <row r="2371" spans="1:25" ht="87.5" thickBot="1" x14ac:dyDescent="0.4">
      <c r="A2371" s="20" t="s">
        <v>2391</v>
      </c>
      <c r="B2371" s="1">
        <v>9</v>
      </c>
      <c r="C2371" s="2" t="s">
        <v>2440</v>
      </c>
      <c r="D2371" s="1">
        <v>751</v>
      </c>
      <c r="E2371" s="3" t="s">
        <v>2441</v>
      </c>
      <c r="F2371" s="1">
        <v>134000</v>
      </c>
      <c r="G2371" s="1" t="s">
        <v>27</v>
      </c>
      <c r="H2371" s="1" t="s">
        <v>28</v>
      </c>
      <c r="I2371" s="1">
        <v>2020</v>
      </c>
      <c r="J2371" s="1">
        <v>2020</v>
      </c>
      <c r="K2371" s="1" t="s">
        <v>4914</v>
      </c>
      <c r="L2371" s="2" t="s">
        <v>32</v>
      </c>
      <c r="M2371" s="1">
        <v>20</v>
      </c>
      <c r="N2371" s="2" t="s">
        <v>33</v>
      </c>
      <c r="O2371" s="2" t="s">
        <v>34</v>
      </c>
      <c r="P2371" s="4">
        <v>7029</v>
      </c>
      <c r="Q2371" s="4">
        <v>7029</v>
      </c>
      <c r="R2371" s="4">
        <v>0</v>
      </c>
      <c r="S2371" s="4">
        <v>0</v>
      </c>
      <c r="T2371" s="5">
        <v>0</v>
      </c>
      <c r="U2371" s="5">
        <v>0</v>
      </c>
      <c r="V2371" s="5">
        <v>0</v>
      </c>
      <c r="W2371" s="5">
        <v>0</v>
      </c>
      <c r="X2371" s="5">
        <v>0</v>
      </c>
      <c r="Y2371" s="6">
        <v>0</v>
      </c>
    </row>
    <row r="2372" spans="1:25" ht="73" thickBot="1" x14ac:dyDescent="0.4">
      <c r="A2372" s="20" t="s">
        <v>2391</v>
      </c>
      <c r="B2372" s="1">
        <v>9</v>
      </c>
      <c r="C2372" s="2" t="s">
        <v>2440</v>
      </c>
      <c r="D2372" s="1">
        <v>751</v>
      </c>
      <c r="E2372" s="3" t="s">
        <v>2441</v>
      </c>
      <c r="F2372" s="1">
        <v>134000</v>
      </c>
      <c r="G2372" s="1" t="s">
        <v>27</v>
      </c>
      <c r="H2372" s="1" t="s">
        <v>28</v>
      </c>
      <c r="I2372" s="1">
        <v>2020</v>
      </c>
      <c r="J2372" s="1">
        <v>2020</v>
      </c>
      <c r="K2372" s="1" t="s">
        <v>4914</v>
      </c>
      <c r="L2372" s="2" t="s">
        <v>32</v>
      </c>
      <c r="M2372" s="1">
        <v>20</v>
      </c>
      <c r="N2372" s="2" t="s">
        <v>35</v>
      </c>
      <c r="O2372" s="2" t="s">
        <v>36</v>
      </c>
      <c r="P2372" s="4">
        <v>13256</v>
      </c>
      <c r="Q2372" s="4">
        <v>13256</v>
      </c>
      <c r="R2372" s="4">
        <v>0</v>
      </c>
      <c r="S2372" s="4">
        <v>0</v>
      </c>
      <c r="T2372" s="5">
        <v>0</v>
      </c>
      <c r="U2372" s="5">
        <v>0</v>
      </c>
      <c r="V2372" s="5">
        <v>0</v>
      </c>
      <c r="W2372" s="5">
        <v>0</v>
      </c>
      <c r="X2372" s="5">
        <v>0</v>
      </c>
      <c r="Y2372" s="6">
        <v>0</v>
      </c>
    </row>
    <row r="2373" spans="1:25" ht="87.5" thickBot="1" x14ac:dyDescent="0.4">
      <c r="A2373" s="20" t="s">
        <v>2391</v>
      </c>
      <c r="B2373" s="1">
        <v>9</v>
      </c>
      <c r="C2373" s="2" t="s">
        <v>2440</v>
      </c>
      <c r="D2373" s="1">
        <v>751</v>
      </c>
      <c r="E2373" s="3" t="s">
        <v>2441</v>
      </c>
      <c r="F2373" s="1">
        <v>134000</v>
      </c>
      <c r="G2373" s="1" t="s">
        <v>27</v>
      </c>
      <c r="H2373" s="1" t="s">
        <v>28</v>
      </c>
      <c r="I2373" s="1">
        <v>2020</v>
      </c>
      <c r="J2373" s="1">
        <v>2020</v>
      </c>
      <c r="K2373" s="1" t="s">
        <v>4914</v>
      </c>
      <c r="L2373" s="2" t="s">
        <v>32</v>
      </c>
      <c r="M2373" s="1">
        <v>20</v>
      </c>
      <c r="N2373" s="2" t="s">
        <v>342</v>
      </c>
      <c r="O2373" s="2" t="s">
        <v>343</v>
      </c>
      <c r="P2373" s="4">
        <v>8610</v>
      </c>
      <c r="Q2373" s="4">
        <v>8610</v>
      </c>
      <c r="R2373" s="4">
        <v>0</v>
      </c>
      <c r="S2373" s="4">
        <v>0</v>
      </c>
      <c r="T2373" s="5">
        <v>0</v>
      </c>
      <c r="U2373" s="5">
        <v>0</v>
      </c>
      <c r="V2373" s="5">
        <v>0</v>
      </c>
      <c r="W2373" s="5">
        <v>0</v>
      </c>
      <c r="X2373" s="5">
        <v>0</v>
      </c>
      <c r="Y2373" s="6">
        <v>0</v>
      </c>
    </row>
    <row r="2374" spans="1:25" ht="73" thickBot="1" x14ac:dyDescent="0.4">
      <c r="A2374" s="20" t="s">
        <v>2391</v>
      </c>
      <c r="B2374" s="1">
        <v>9</v>
      </c>
      <c r="C2374" s="2" t="s">
        <v>2440</v>
      </c>
      <c r="D2374" s="1">
        <v>751</v>
      </c>
      <c r="E2374" s="3" t="s">
        <v>2441</v>
      </c>
      <c r="F2374" s="1">
        <v>134000</v>
      </c>
      <c r="G2374" s="1" t="s">
        <v>27</v>
      </c>
      <c r="H2374" s="1" t="s">
        <v>28</v>
      </c>
      <c r="I2374" s="1">
        <v>2020</v>
      </c>
      <c r="J2374" s="1">
        <v>2020</v>
      </c>
      <c r="K2374" s="1" t="s">
        <v>4914</v>
      </c>
      <c r="L2374" s="2" t="s">
        <v>32</v>
      </c>
      <c r="M2374" s="1">
        <v>20</v>
      </c>
      <c r="N2374" s="2" t="s">
        <v>37</v>
      </c>
      <c r="O2374" s="2" t="s">
        <v>38</v>
      </c>
      <c r="P2374" s="4">
        <v>202</v>
      </c>
      <c r="Q2374" s="4">
        <v>202</v>
      </c>
      <c r="R2374" s="4">
        <v>0</v>
      </c>
      <c r="S2374" s="4">
        <v>0</v>
      </c>
      <c r="T2374" s="5">
        <v>0</v>
      </c>
      <c r="U2374" s="5">
        <v>0</v>
      </c>
      <c r="V2374" s="5">
        <v>0</v>
      </c>
      <c r="W2374" s="5">
        <v>0</v>
      </c>
      <c r="X2374" s="5">
        <v>0</v>
      </c>
      <c r="Y2374" s="6">
        <v>0</v>
      </c>
    </row>
    <row r="2375" spans="1:25" ht="87.5" thickBot="1" x14ac:dyDescent="0.4">
      <c r="A2375" s="20" t="s">
        <v>2391</v>
      </c>
      <c r="B2375" s="1">
        <v>9</v>
      </c>
      <c r="C2375" s="2" t="s">
        <v>2440</v>
      </c>
      <c r="D2375" s="1">
        <v>751</v>
      </c>
      <c r="E2375" s="3" t="s">
        <v>2441</v>
      </c>
      <c r="F2375" s="1">
        <v>134000</v>
      </c>
      <c r="G2375" s="1" t="s">
        <v>27</v>
      </c>
      <c r="H2375" s="1" t="s">
        <v>28</v>
      </c>
      <c r="I2375" s="1">
        <v>2020</v>
      </c>
      <c r="J2375" s="1">
        <v>2020</v>
      </c>
      <c r="K2375" s="1" t="s">
        <v>4914</v>
      </c>
      <c r="L2375" s="2" t="s">
        <v>32</v>
      </c>
      <c r="M2375" s="1">
        <v>20</v>
      </c>
      <c r="N2375" s="2" t="s">
        <v>39</v>
      </c>
      <c r="O2375" s="2" t="s">
        <v>40</v>
      </c>
      <c r="P2375" s="4">
        <v>4</v>
      </c>
      <c r="Q2375" s="4">
        <v>4</v>
      </c>
      <c r="R2375" s="4">
        <v>0</v>
      </c>
      <c r="S2375" s="4">
        <v>0</v>
      </c>
      <c r="T2375" s="5">
        <v>0</v>
      </c>
      <c r="U2375" s="5">
        <v>0</v>
      </c>
      <c r="V2375" s="5">
        <v>0</v>
      </c>
      <c r="W2375" s="5">
        <v>0</v>
      </c>
      <c r="X2375" s="5">
        <v>0</v>
      </c>
      <c r="Y2375" s="6">
        <v>0</v>
      </c>
    </row>
    <row r="2376" spans="1:25" ht="73" thickBot="1" x14ac:dyDescent="0.4">
      <c r="A2376" s="20" t="s">
        <v>2391</v>
      </c>
      <c r="B2376" s="1">
        <v>9</v>
      </c>
      <c r="C2376" s="2" t="s">
        <v>2440</v>
      </c>
      <c r="D2376" s="1">
        <v>751</v>
      </c>
      <c r="E2376" s="3" t="s">
        <v>2441</v>
      </c>
      <c r="F2376" s="1">
        <v>134000</v>
      </c>
      <c r="G2376" s="1" t="s">
        <v>27</v>
      </c>
      <c r="H2376" s="1" t="s">
        <v>28</v>
      </c>
      <c r="I2376" s="1">
        <v>2020</v>
      </c>
      <c r="J2376" s="1">
        <v>2020</v>
      </c>
      <c r="K2376" s="1" t="s">
        <v>4914</v>
      </c>
      <c r="L2376" s="2" t="s">
        <v>32</v>
      </c>
      <c r="M2376" s="1">
        <v>20</v>
      </c>
      <c r="N2376" s="2" t="s">
        <v>41</v>
      </c>
      <c r="O2376" s="2" t="s">
        <v>42</v>
      </c>
      <c r="P2376" s="4">
        <v>3400</v>
      </c>
      <c r="Q2376" s="4">
        <v>3400</v>
      </c>
      <c r="R2376" s="4">
        <v>0</v>
      </c>
      <c r="S2376" s="4">
        <v>0</v>
      </c>
      <c r="T2376" s="5">
        <v>0</v>
      </c>
      <c r="U2376" s="5">
        <v>0</v>
      </c>
      <c r="V2376" s="5">
        <v>0</v>
      </c>
      <c r="W2376" s="5">
        <v>0</v>
      </c>
      <c r="X2376" s="5">
        <v>0</v>
      </c>
      <c r="Y2376" s="6">
        <v>0</v>
      </c>
    </row>
    <row r="2377" spans="1:25" ht="87.5" thickBot="1" x14ac:dyDescent="0.4">
      <c r="A2377" s="20" t="s">
        <v>2391</v>
      </c>
      <c r="B2377" s="1">
        <v>9</v>
      </c>
      <c r="C2377" s="2" t="s">
        <v>2440</v>
      </c>
      <c r="D2377" s="1">
        <v>751</v>
      </c>
      <c r="E2377" s="3" t="s">
        <v>2441</v>
      </c>
      <c r="F2377" s="1">
        <v>134000</v>
      </c>
      <c r="G2377" s="1" t="s">
        <v>27</v>
      </c>
      <c r="H2377" s="1" t="s">
        <v>28</v>
      </c>
      <c r="I2377" s="1">
        <v>2020</v>
      </c>
      <c r="J2377" s="1">
        <v>2020</v>
      </c>
      <c r="K2377" s="1" t="s">
        <v>4914</v>
      </c>
      <c r="L2377" s="2" t="s">
        <v>32</v>
      </c>
      <c r="M2377" s="1">
        <v>20</v>
      </c>
      <c r="N2377" s="2" t="s">
        <v>302</v>
      </c>
      <c r="O2377" s="2" t="s">
        <v>303</v>
      </c>
      <c r="P2377" s="4">
        <v>8154</v>
      </c>
      <c r="Q2377" s="4">
        <v>8154</v>
      </c>
      <c r="R2377" s="4">
        <v>0</v>
      </c>
      <c r="S2377" s="4">
        <v>0</v>
      </c>
      <c r="T2377" s="5">
        <v>0</v>
      </c>
      <c r="U2377" s="5">
        <v>0</v>
      </c>
      <c r="V2377" s="5">
        <v>0</v>
      </c>
      <c r="W2377" s="5">
        <v>0</v>
      </c>
      <c r="X2377" s="5">
        <v>0</v>
      </c>
      <c r="Y2377" s="6">
        <v>0</v>
      </c>
    </row>
    <row r="2378" spans="1:25" ht="87.5" thickBot="1" x14ac:dyDescent="0.4">
      <c r="A2378" s="20" t="s">
        <v>2391</v>
      </c>
      <c r="B2378" s="1">
        <v>9</v>
      </c>
      <c r="C2378" s="2" t="s">
        <v>2440</v>
      </c>
      <c r="D2378" s="1">
        <v>751</v>
      </c>
      <c r="E2378" s="3" t="s">
        <v>2441</v>
      </c>
      <c r="F2378" s="1">
        <v>134000</v>
      </c>
      <c r="G2378" s="1" t="s">
        <v>27</v>
      </c>
      <c r="H2378" s="1" t="s">
        <v>28</v>
      </c>
      <c r="I2378" s="1">
        <v>2020</v>
      </c>
      <c r="J2378" s="1">
        <v>2020</v>
      </c>
      <c r="K2378" s="1" t="s">
        <v>4914</v>
      </c>
      <c r="L2378" s="2" t="s">
        <v>32</v>
      </c>
      <c r="M2378" s="1">
        <v>20</v>
      </c>
      <c r="N2378" s="2" t="s">
        <v>344</v>
      </c>
      <c r="O2378" s="2" t="s">
        <v>345</v>
      </c>
      <c r="P2378" s="4">
        <v>14</v>
      </c>
      <c r="Q2378" s="4">
        <v>14</v>
      </c>
      <c r="R2378" s="4">
        <v>0</v>
      </c>
      <c r="S2378" s="4">
        <v>0</v>
      </c>
      <c r="T2378" s="5">
        <v>0</v>
      </c>
      <c r="U2378" s="5">
        <v>0</v>
      </c>
      <c r="V2378" s="5">
        <v>0</v>
      </c>
      <c r="W2378" s="5">
        <v>0</v>
      </c>
      <c r="X2378" s="5">
        <v>0</v>
      </c>
      <c r="Y2378" s="6">
        <v>0</v>
      </c>
    </row>
    <row r="2379" spans="1:25" ht="87.5" thickBot="1" x14ac:dyDescent="0.4">
      <c r="A2379" s="20" t="s">
        <v>2391</v>
      </c>
      <c r="B2379" s="1">
        <v>9</v>
      </c>
      <c r="C2379" s="2" t="s">
        <v>2440</v>
      </c>
      <c r="D2379" s="1">
        <v>751</v>
      </c>
      <c r="E2379" s="3" t="s">
        <v>2441</v>
      </c>
      <c r="F2379" s="1">
        <v>134000</v>
      </c>
      <c r="G2379" s="1" t="s">
        <v>27</v>
      </c>
      <c r="H2379" s="1" t="s">
        <v>28</v>
      </c>
      <c r="I2379" s="1">
        <v>2020</v>
      </c>
      <c r="J2379" s="1">
        <v>2020</v>
      </c>
      <c r="K2379" s="1" t="s">
        <v>4914</v>
      </c>
      <c r="L2379" s="2" t="s">
        <v>32</v>
      </c>
      <c r="M2379" s="1">
        <v>20</v>
      </c>
      <c r="N2379" s="2" t="s">
        <v>43</v>
      </c>
      <c r="O2379" s="2" t="s">
        <v>44</v>
      </c>
      <c r="P2379" s="4">
        <v>117</v>
      </c>
      <c r="Q2379" s="4">
        <v>117</v>
      </c>
      <c r="R2379" s="4">
        <v>0</v>
      </c>
      <c r="S2379" s="4">
        <v>0</v>
      </c>
      <c r="T2379" s="5">
        <v>0</v>
      </c>
      <c r="U2379" s="5">
        <v>0</v>
      </c>
      <c r="V2379" s="5">
        <v>0</v>
      </c>
      <c r="W2379" s="5">
        <v>0</v>
      </c>
      <c r="X2379" s="5">
        <v>0</v>
      </c>
      <c r="Y2379" s="6">
        <v>0</v>
      </c>
    </row>
    <row r="2380" spans="1:25" ht="73" thickBot="1" x14ac:dyDescent="0.4">
      <c r="A2380" s="20" t="s">
        <v>2391</v>
      </c>
      <c r="B2380" s="1">
        <v>9</v>
      </c>
      <c r="C2380" s="2" t="s">
        <v>2440</v>
      </c>
      <c r="D2380" s="1">
        <v>751</v>
      </c>
      <c r="E2380" s="3" t="s">
        <v>2441</v>
      </c>
      <c r="F2380" s="1">
        <v>134000</v>
      </c>
      <c r="G2380" s="1" t="s">
        <v>27</v>
      </c>
      <c r="H2380" s="1" t="s">
        <v>28</v>
      </c>
      <c r="I2380" s="1">
        <v>2020</v>
      </c>
      <c r="J2380" s="1">
        <v>2020</v>
      </c>
      <c r="K2380" s="1" t="s">
        <v>4914</v>
      </c>
      <c r="L2380" s="2" t="s">
        <v>32</v>
      </c>
      <c r="M2380" s="1">
        <v>20</v>
      </c>
      <c r="N2380" s="2" t="s">
        <v>45</v>
      </c>
      <c r="O2380" s="2" t="s">
        <v>46</v>
      </c>
      <c r="P2380" s="4">
        <v>-117</v>
      </c>
      <c r="Q2380" s="4">
        <v>-117</v>
      </c>
      <c r="R2380" s="4">
        <v>0</v>
      </c>
      <c r="S2380" s="4">
        <v>0</v>
      </c>
      <c r="T2380" s="5">
        <v>0</v>
      </c>
      <c r="U2380" s="5">
        <v>0</v>
      </c>
      <c r="V2380" s="5">
        <v>0</v>
      </c>
      <c r="W2380" s="5">
        <v>0</v>
      </c>
      <c r="X2380" s="5">
        <v>0</v>
      </c>
      <c r="Y2380" s="6">
        <v>0</v>
      </c>
    </row>
    <row r="2381" spans="1:25" ht="58.5" thickBot="1" x14ac:dyDescent="0.4">
      <c r="A2381" s="20" t="s">
        <v>2391</v>
      </c>
      <c r="B2381" s="1">
        <v>9</v>
      </c>
      <c r="C2381" s="2" t="s">
        <v>2440</v>
      </c>
      <c r="D2381" s="1">
        <v>751</v>
      </c>
      <c r="E2381" s="3" t="s">
        <v>2441</v>
      </c>
      <c r="F2381" s="1">
        <v>134000</v>
      </c>
      <c r="G2381" s="1" t="s">
        <v>27</v>
      </c>
      <c r="H2381" s="1" t="s">
        <v>28</v>
      </c>
      <c r="I2381" s="1">
        <v>2020</v>
      </c>
      <c r="J2381" s="1">
        <v>2020</v>
      </c>
      <c r="K2381" s="1" t="s">
        <v>4914</v>
      </c>
      <c r="L2381" s="2" t="s">
        <v>206</v>
      </c>
      <c r="M2381" s="1">
        <v>30</v>
      </c>
      <c r="N2381" s="2" t="s">
        <v>2442</v>
      </c>
      <c r="O2381" s="2" t="s">
        <v>2443</v>
      </c>
      <c r="P2381" s="4">
        <v>0</v>
      </c>
      <c r="Q2381" s="4">
        <v>0</v>
      </c>
      <c r="R2381" s="4">
        <v>-728453</v>
      </c>
      <c r="S2381" s="4">
        <v>-728453</v>
      </c>
      <c r="T2381" s="5">
        <v>0</v>
      </c>
      <c r="U2381" s="5">
        <v>0</v>
      </c>
      <c r="V2381" s="5">
        <v>0</v>
      </c>
      <c r="W2381" s="5">
        <v>0</v>
      </c>
      <c r="X2381" s="5">
        <v>0</v>
      </c>
      <c r="Y2381" s="6">
        <v>0</v>
      </c>
    </row>
    <row r="2382" spans="1:25" ht="58.5" thickBot="1" x14ac:dyDescent="0.4">
      <c r="A2382" s="20" t="s">
        <v>2391</v>
      </c>
      <c r="B2382" s="1">
        <v>9</v>
      </c>
      <c r="C2382" s="2" t="s">
        <v>2440</v>
      </c>
      <c r="D2382" s="1">
        <v>751</v>
      </c>
      <c r="E2382" s="3" t="s">
        <v>2441</v>
      </c>
      <c r="F2382" s="1">
        <v>134000</v>
      </c>
      <c r="G2382" s="1" t="s">
        <v>27</v>
      </c>
      <c r="H2382" s="1" t="s">
        <v>28</v>
      </c>
      <c r="I2382" s="1">
        <v>2020</v>
      </c>
      <c r="J2382" s="1">
        <v>2020</v>
      </c>
      <c r="K2382" s="1" t="s">
        <v>4914</v>
      </c>
      <c r="L2382" s="2" t="s">
        <v>206</v>
      </c>
      <c r="M2382" s="1">
        <v>30</v>
      </c>
      <c r="N2382" s="2" t="s">
        <v>2444</v>
      </c>
      <c r="O2382" s="2" t="s">
        <v>2445</v>
      </c>
      <c r="P2382" s="4">
        <v>9731</v>
      </c>
      <c r="Q2382" s="4">
        <v>9731</v>
      </c>
      <c r="R2382" s="4">
        <v>0</v>
      </c>
      <c r="S2382" s="4">
        <v>0</v>
      </c>
      <c r="T2382" s="5">
        <v>0</v>
      </c>
      <c r="U2382" s="5">
        <v>0</v>
      </c>
      <c r="V2382" s="5">
        <v>0</v>
      </c>
      <c r="W2382" s="5">
        <v>0</v>
      </c>
      <c r="X2382" s="5">
        <v>0</v>
      </c>
      <c r="Y2382" s="6">
        <v>0</v>
      </c>
    </row>
    <row r="2383" spans="1:25" ht="174.5" thickBot="1" x14ac:dyDescent="0.4">
      <c r="A2383" s="20" t="s">
        <v>2391</v>
      </c>
      <c r="B2383" s="1">
        <v>9</v>
      </c>
      <c r="C2383" s="2" t="s">
        <v>2440</v>
      </c>
      <c r="D2383" s="1">
        <v>751</v>
      </c>
      <c r="E2383" s="3" t="s">
        <v>2441</v>
      </c>
      <c r="F2383" s="1">
        <v>134000</v>
      </c>
      <c r="G2383" s="1" t="s">
        <v>58</v>
      </c>
      <c r="H2383" s="1" t="s">
        <v>59</v>
      </c>
      <c r="I2383" s="1" t="s">
        <v>60</v>
      </c>
      <c r="J2383" s="1">
        <v>2021</v>
      </c>
      <c r="K2383" s="1" t="s">
        <v>4915</v>
      </c>
      <c r="L2383" s="2" t="s">
        <v>206</v>
      </c>
      <c r="M2383" s="1">
        <v>30</v>
      </c>
      <c r="N2383" s="2" t="s">
        <v>2446</v>
      </c>
      <c r="O2383" s="2" t="s">
        <v>2447</v>
      </c>
      <c r="P2383" s="4">
        <v>0</v>
      </c>
      <c r="Q2383" s="4">
        <v>0</v>
      </c>
      <c r="R2383" s="4">
        <v>332604</v>
      </c>
      <c r="S2383" s="4">
        <v>0</v>
      </c>
      <c r="T2383" s="5">
        <v>0</v>
      </c>
      <c r="U2383" s="5">
        <v>0</v>
      </c>
      <c r="V2383" s="5">
        <v>0</v>
      </c>
      <c r="W2383" s="5">
        <v>0</v>
      </c>
      <c r="X2383" s="5">
        <v>0</v>
      </c>
      <c r="Y2383" s="6">
        <v>0</v>
      </c>
    </row>
    <row r="2384" spans="1:25" ht="218" thickBot="1" x14ac:dyDescent="0.4">
      <c r="A2384" s="20" t="s">
        <v>2391</v>
      </c>
      <c r="B2384" s="1">
        <v>9</v>
      </c>
      <c r="C2384" s="2" t="s">
        <v>2440</v>
      </c>
      <c r="D2384" s="1">
        <v>751</v>
      </c>
      <c r="E2384" s="3" t="s">
        <v>2441</v>
      </c>
      <c r="F2384" s="1">
        <v>134000</v>
      </c>
      <c r="G2384" s="1" t="s">
        <v>58</v>
      </c>
      <c r="H2384" s="1" t="s">
        <v>59</v>
      </c>
      <c r="I2384" s="1" t="s">
        <v>60</v>
      </c>
      <c r="J2384" s="1">
        <v>2021</v>
      </c>
      <c r="K2384" s="1" t="s">
        <v>4915</v>
      </c>
      <c r="L2384" s="2" t="s">
        <v>206</v>
      </c>
      <c r="M2384" s="1">
        <v>30</v>
      </c>
      <c r="N2384" s="2" t="s">
        <v>2448</v>
      </c>
      <c r="O2384" s="2" t="s">
        <v>2449</v>
      </c>
      <c r="P2384" s="4">
        <v>0</v>
      </c>
      <c r="Q2384" s="4">
        <v>0</v>
      </c>
      <c r="R2384" s="4">
        <v>0</v>
      </c>
      <c r="S2384" s="4">
        <v>41000</v>
      </c>
      <c r="T2384" s="5">
        <v>0</v>
      </c>
      <c r="U2384" s="5">
        <v>0</v>
      </c>
      <c r="V2384" s="5">
        <v>0</v>
      </c>
      <c r="W2384" s="5">
        <v>0</v>
      </c>
      <c r="X2384" s="5">
        <v>0</v>
      </c>
      <c r="Y2384" s="6">
        <v>0</v>
      </c>
    </row>
    <row r="2385" spans="1:25" ht="73" thickBot="1" x14ac:dyDescent="0.4">
      <c r="A2385" s="20" t="s">
        <v>2391</v>
      </c>
      <c r="B2385" s="1">
        <v>9</v>
      </c>
      <c r="C2385" s="2" t="s">
        <v>2450</v>
      </c>
      <c r="D2385" s="1">
        <v>601</v>
      </c>
      <c r="E2385" s="3" t="s">
        <v>2451</v>
      </c>
      <c r="F2385" s="1">
        <v>135000</v>
      </c>
      <c r="G2385" s="1" t="s">
        <v>27</v>
      </c>
      <c r="H2385" s="1" t="s">
        <v>28</v>
      </c>
      <c r="I2385" s="1">
        <v>2020</v>
      </c>
      <c r="J2385" s="1">
        <v>2020</v>
      </c>
      <c r="K2385" s="1" t="s">
        <v>4914</v>
      </c>
      <c r="L2385" s="2" t="s">
        <v>29</v>
      </c>
      <c r="M2385" s="1">
        <v>10</v>
      </c>
      <c r="N2385" s="2" t="s">
        <v>30</v>
      </c>
      <c r="O2385" s="2" t="s">
        <v>31</v>
      </c>
      <c r="P2385" s="4">
        <v>182537044</v>
      </c>
      <c r="Q2385" s="4">
        <v>182537044</v>
      </c>
      <c r="R2385" s="4">
        <v>549408884</v>
      </c>
      <c r="S2385" s="4">
        <v>549408884</v>
      </c>
      <c r="T2385" s="5">
        <v>1504.5</v>
      </c>
      <c r="U2385" s="5">
        <v>1504.5</v>
      </c>
      <c r="V2385" s="5">
        <v>2198</v>
      </c>
      <c r="W2385" s="5">
        <v>2198</v>
      </c>
      <c r="X2385" s="5">
        <v>3702.5</v>
      </c>
      <c r="Y2385" s="6">
        <v>3702.5</v>
      </c>
    </row>
    <row r="2386" spans="1:25" ht="87.5" thickBot="1" x14ac:dyDescent="0.4">
      <c r="A2386" s="20" t="s">
        <v>2391</v>
      </c>
      <c r="B2386" s="1">
        <v>9</v>
      </c>
      <c r="C2386" s="2" t="s">
        <v>2450</v>
      </c>
      <c r="D2386" s="1">
        <v>601</v>
      </c>
      <c r="E2386" s="3" t="s">
        <v>2451</v>
      </c>
      <c r="F2386" s="1">
        <v>135000</v>
      </c>
      <c r="G2386" s="1" t="s">
        <v>27</v>
      </c>
      <c r="H2386" s="1" t="s">
        <v>28</v>
      </c>
      <c r="I2386" s="1">
        <v>2020</v>
      </c>
      <c r="J2386" s="1">
        <v>2020</v>
      </c>
      <c r="K2386" s="1" t="s">
        <v>4914</v>
      </c>
      <c r="L2386" s="2" t="s">
        <v>32</v>
      </c>
      <c r="M2386" s="1">
        <v>20</v>
      </c>
      <c r="N2386" s="2" t="s">
        <v>33</v>
      </c>
      <c r="O2386" s="2" t="s">
        <v>34</v>
      </c>
      <c r="P2386" s="4">
        <v>1522989</v>
      </c>
      <c r="Q2386" s="4">
        <v>1522989</v>
      </c>
      <c r="R2386" s="4">
        <v>2575954</v>
      </c>
      <c r="S2386" s="4">
        <v>2575954</v>
      </c>
      <c r="T2386" s="5">
        <v>0</v>
      </c>
      <c r="U2386" s="5">
        <v>0</v>
      </c>
      <c r="V2386" s="5">
        <v>0</v>
      </c>
      <c r="W2386" s="5">
        <v>0</v>
      </c>
      <c r="X2386" s="5">
        <v>0</v>
      </c>
      <c r="Y2386" s="6">
        <v>0</v>
      </c>
    </row>
    <row r="2387" spans="1:25" ht="73" thickBot="1" x14ac:dyDescent="0.4">
      <c r="A2387" s="20" t="s">
        <v>2391</v>
      </c>
      <c r="B2387" s="1">
        <v>9</v>
      </c>
      <c r="C2387" s="2" t="s">
        <v>2450</v>
      </c>
      <c r="D2387" s="1">
        <v>601</v>
      </c>
      <c r="E2387" s="3" t="s">
        <v>2451</v>
      </c>
      <c r="F2387" s="1">
        <v>135000</v>
      </c>
      <c r="G2387" s="1" t="s">
        <v>27</v>
      </c>
      <c r="H2387" s="1" t="s">
        <v>28</v>
      </c>
      <c r="I2387" s="1">
        <v>2020</v>
      </c>
      <c r="J2387" s="1">
        <v>2020</v>
      </c>
      <c r="K2387" s="1" t="s">
        <v>4914</v>
      </c>
      <c r="L2387" s="2" t="s">
        <v>32</v>
      </c>
      <c r="M2387" s="1">
        <v>20</v>
      </c>
      <c r="N2387" s="2" t="s">
        <v>35</v>
      </c>
      <c r="O2387" s="2" t="s">
        <v>36</v>
      </c>
      <c r="P2387" s="4">
        <v>2154638</v>
      </c>
      <c r="Q2387" s="4">
        <v>2154638</v>
      </c>
      <c r="R2387" s="4">
        <v>3623657</v>
      </c>
      <c r="S2387" s="4">
        <v>3623657</v>
      </c>
      <c r="T2387" s="5">
        <v>0</v>
      </c>
      <c r="U2387" s="5">
        <v>0</v>
      </c>
      <c r="V2387" s="5">
        <v>0</v>
      </c>
      <c r="W2387" s="5">
        <v>0</v>
      </c>
      <c r="X2387" s="5">
        <v>0</v>
      </c>
      <c r="Y2387" s="6">
        <v>0</v>
      </c>
    </row>
    <row r="2388" spans="1:25" ht="87.5" thickBot="1" x14ac:dyDescent="0.4">
      <c r="A2388" s="20" t="s">
        <v>2391</v>
      </c>
      <c r="B2388" s="1">
        <v>9</v>
      </c>
      <c r="C2388" s="2" t="s">
        <v>2450</v>
      </c>
      <c r="D2388" s="1">
        <v>601</v>
      </c>
      <c r="E2388" s="3" t="s">
        <v>2451</v>
      </c>
      <c r="F2388" s="1">
        <v>135000</v>
      </c>
      <c r="G2388" s="1" t="s">
        <v>27</v>
      </c>
      <c r="H2388" s="1" t="s">
        <v>28</v>
      </c>
      <c r="I2388" s="1">
        <v>2020</v>
      </c>
      <c r="J2388" s="1">
        <v>2020</v>
      </c>
      <c r="K2388" s="1" t="s">
        <v>4914</v>
      </c>
      <c r="L2388" s="2" t="s">
        <v>32</v>
      </c>
      <c r="M2388" s="1">
        <v>20</v>
      </c>
      <c r="N2388" s="2" t="s">
        <v>342</v>
      </c>
      <c r="O2388" s="2" t="s">
        <v>343</v>
      </c>
      <c r="P2388" s="4">
        <v>3857193</v>
      </c>
      <c r="Q2388" s="4">
        <v>3857193</v>
      </c>
      <c r="R2388" s="4">
        <v>6880389</v>
      </c>
      <c r="S2388" s="4">
        <v>6880389</v>
      </c>
      <c r="T2388" s="5">
        <v>0</v>
      </c>
      <c r="U2388" s="5">
        <v>0</v>
      </c>
      <c r="V2388" s="5">
        <v>0</v>
      </c>
      <c r="W2388" s="5">
        <v>0</v>
      </c>
      <c r="X2388" s="5">
        <v>0</v>
      </c>
      <c r="Y2388" s="6">
        <v>0</v>
      </c>
    </row>
    <row r="2389" spans="1:25" ht="73" thickBot="1" x14ac:dyDescent="0.4">
      <c r="A2389" s="20" t="s">
        <v>2391</v>
      </c>
      <c r="B2389" s="1">
        <v>9</v>
      </c>
      <c r="C2389" s="2" t="s">
        <v>2450</v>
      </c>
      <c r="D2389" s="1">
        <v>601</v>
      </c>
      <c r="E2389" s="3" t="s">
        <v>2451</v>
      </c>
      <c r="F2389" s="1">
        <v>135000</v>
      </c>
      <c r="G2389" s="1" t="s">
        <v>27</v>
      </c>
      <c r="H2389" s="1" t="s">
        <v>28</v>
      </c>
      <c r="I2389" s="1">
        <v>2020</v>
      </c>
      <c r="J2389" s="1">
        <v>2020</v>
      </c>
      <c r="K2389" s="1" t="s">
        <v>4914</v>
      </c>
      <c r="L2389" s="2" t="s">
        <v>32</v>
      </c>
      <c r="M2389" s="1">
        <v>20</v>
      </c>
      <c r="N2389" s="2" t="s">
        <v>75</v>
      </c>
      <c r="O2389" s="2" t="s">
        <v>76</v>
      </c>
      <c r="P2389" s="4">
        <v>-15552</v>
      </c>
      <c r="Q2389" s="4">
        <v>-15552</v>
      </c>
      <c r="R2389" s="4">
        <v>216493</v>
      </c>
      <c r="S2389" s="4">
        <v>216493</v>
      </c>
      <c r="T2389" s="5">
        <v>0</v>
      </c>
      <c r="U2389" s="5">
        <v>0</v>
      </c>
      <c r="V2389" s="5">
        <v>0</v>
      </c>
      <c r="W2389" s="5">
        <v>0</v>
      </c>
      <c r="X2389" s="5">
        <v>0</v>
      </c>
      <c r="Y2389" s="6">
        <v>0</v>
      </c>
    </row>
    <row r="2390" spans="1:25" ht="73" thickBot="1" x14ac:dyDescent="0.4">
      <c r="A2390" s="20" t="s">
        <v>2391</v>
      </c>
      <c r="B2390" s="1">
        <v>9</v>
      </c>
      <c r="C2390" s="2" t="s">
        <v>2450</v>
      </c>
      <c r="D2390" s="1">
        <v>601</v>
      </c>
      <c r="E2390" s="3" t="s">
        <v>2451</v>
      </c>
      <c r="F2390" s="1">
        <v>135000</v>
      </c>
      <c r="G2390" s="1" t="s">
        <v>27</v>
      </c>
      <c r="H2390" s="1" t="s">
        <v>28</v>
      </c>
      <c r="I2390" s="1">
        <v>2020</v>
      </c>
      <c r="J2390" s="1">
        <v>2020</v>
      </c>
      <c r="K2390" s="1" t="s">
        <v>4914</v>
      </c>
      <c r="L2390" s="2" t="s">
        <v>32</v>
      </c>
      <c r="M2390" s="1">
        <v>20</v>
      </c>
      <c r="N2390" s="2" t="s">
        <v>37</v>
      </c>
      <c r="O2390" s="2" t="s">
        <v>38</v>
      </c>
      <c r="P2390" s="4">
        <v>50244</v>
      </c>
      <c r="Q2390" s="4">
        <v>50244</v>
      </c>
      <c r="R2390" s="4">
        <v>235845</v>
      </c>
      <c r="S2390" s="4">
        <v>235845</v>
      </c>
      <c r="T2390" s="5">
        <v>0</v>
      </c>
      <c r="U2390" s="5">
        <v>0</v>
      </c>
      <c r="V2390" s="5">
        <v>0</v>
      </c>
      <c r="W2390" s="5">
        <v>0</v>
      </c>
      <c r="X2390" s="5">
        <v>0</v>
      </c>
      <c r="Y2390" s="6">
        <v>0</v>
      </c>
    </row>
    <row r="2391" spans="1:25" ht="87.5" thickBot="1" x14ac:dyDescent="0.4">
      <c r="A2391" s="20" t="s">
        <v>2391</v>
      </c>
      <c r="B2391" s="1">
        <v>9</v>
      </c>
      <c r="C2391" s="2" t="s">
        <v>2450</v>
      </c>
      <c r="D2391" s="1">
        <v>601</v>
      </c>
      <c r="E2391" s="3" t="s">
        <v>2451</v>
      </c>
      <c r="F2391" s="1">
        <v>135000</v>
      </c>
      <c r="G2391" s="1" t="s">
        <v>27</v>
      </c>
      <c r="H2391" s="1" t="s">
        <v>28</v>
      </c>
      <c r="I2391" s="1">
        <v>2020</v>
      </c>
      <c r="J2391" s="1">
        <v>2020</v>
      </c>
      <c r="K2391" s="1" t="s">
        <v>4914</v>
      </c>
      <c r="L2391" s="2" t="s">
        <v>32</v>
      </c>
      <c r="M2391" s="1">
        <v>20</v>
      </c>
      <c r="N2391" s="2" t="s">
        <v>39</v>
      </c>
      <c r="O2391" s="2" t="s">
        <v>40</v>
      </c>
      <c r="P2391" s="4">
        <v>140</v>
      </c>
      <c r="Q2391" s="4">
        <v>140</v>
      </c>
      <c r="R2391" s="4">
        <v>1214</v>
      </c>
      <c r="S2391" s="4">
        <v>1214</v>
      </c>
      <c r="T2391" s="5">
        <v>0</v>
      </c>
      <c r="U2391" s="5">
        <v>0</v>
      </c>
      <c r="V2391" s="5">
        <v>0</v>
      </c>
      <c r="W2391" s="5">
        <v>0</v>
      </c>
      <c r="X2391" s="5">
        <v>0</v>
      </c>
      <c r="Y2391" s="6">
        <v>0</v>
      </c>
    </row>
    <row r="2392" spans="1:25" ht="73" thickBot="1" x14ac:dyDescent="0.4">
      <c r="A2392" s="20" t="s">
        <v>2391</v>
      </c>
      <c r="B2392" s="1">
        <v>9</v>
      </c>
      <c r="C2392" s="2" t="s">
        <v>2450</v>
      </c>
      <c r="D2392" s="1">
        <v>601</v>
      </c>
      <c r="E2392" s="3" t="s">
        <v>2451</v>
      </c>
      <c r="F2392" s="1">
        <v>135000</v>
      </c>
      <c r="G2392" s="1" t="s">
        <v>27</v>
      </c>
      <c r="H2392" s="1" t="s">
        <v>28</v>
      </c>
      <c r="I2392" s="1">
        <v>2020</v>
      </c>
      <c r="J2392" s="1">
        <v>2020</v>
      </c>
      <c r="K2392" s="1" t="s">
        <v>4914</v>
      </c>
      <c r="L2392" s="2" t="s">
        <v>32</v>
      </c>
      <c r="M2392" s="1">
        <v>20</v>
      </c>
      <c r="N2392" s="2" t="s">
        <v>41</v>
      </c>
      <c r="O2392" s="2" t="s">
        <v>42</v>
      </c>
      <c r="P2392" s="4">
        <v>835209</v>
      </c>
      <c r="Q2392" s="4">
        <v>835209</v>
      </c>
      <c r="R2392" s="4">
        <v>1395957</v>
      </c>
      <c r="S2392" s="4">
        <v>1395957</v>
      </c>
      <c r="T2392" s="5">
        <v>0</v>
      </c>
      <c r="U2392" s="5">
        <v>0</v>
      </c>
      <c r="V2392" s="5">
        <v>0</v>
      </c>
      <c r="W2392" s="5">
        <v>0</v>
      </c>
      <c r="X2392" s="5">
        <v>0</v>
      </c>
      <c r="Y2392" s="6">
        <v>0</v>
      </c>
    </row>
    <row r="2393" spans="1:25" ht="87.5" thickBot="1" x14ac:dyDescent="0.4">
      <c r="A2393" s="20" t="s">
        <v>2391</v>
      </c>
      <c r="B2393" s="1">
        <v>9</v>
      </c>
      <c r="C2393" s="2" t="s">
        <v>2450</v>
      </c>
      <c r="D2393" s="1">
        <v>601</v>
      </c>
      <c r="E2393" s="3" t="s">
        <v>2451</v>
      </c>
      <c r="F2393" s="1">
        <v>135000</v>
      </c>
      <c r="G2393" s="1" t="s">
        <v>27</v>
      </c>
      <c r="H2393" s="1" t="s">
        <v>28</v>
      </c>
      <c r="I2393" s="1">
        <v>2020</v>
      </c>
      <c r="J2393" s="1">
        <v>2020</v>
      </c>
      <c r="K2393" s="1" t="s">
        <v>4914</v>
      </c>
      <c r="L2393" s="2" t="s">
        <v>32</v>
      </c>
      <c r="M2393" s="1">
        <v>20</v>
      </c>
      <c r="N2393" s="2" t="s">
        <v>302</v>
      </c>
      <c r="O2393" s="2" t="s">
        <v>303</v>
      </c>
      <c r="P2393" s="4">
        <v>12592</v>
      </c>
      <c r="Q2393" s="4">
        <v>12592</v>
      </c>
      <c r="R2393" s="4">
        <v>19977</v>
      </c>
      <c r="S2393" s="4">
        <v>19977</v>
      </c>
      <c r="T2393" s="5">
        <v>0</v>
      </c>
      <c r="U2393" s="5">
        <v>0</v>
      </c>
      <c r="V2393" s="5">
        <v>0</v>
      </c>
      <c r="W2393" s="5">
        <v>0</v>
      </c>
      <c r="X2393" s="5">
        <v>0</v>
      </c>
      <c r="Y2393" s="6">
        <v>0</v>
      </c>
    </row>
    <row r="2394" spans="1:25" ht="87.5" thickBot="1" x14ac:dyDescent="0.4">
      <c r="A2394" s="20" t="s">
        <v>2391</v>
      </c>
      <c r="B2394" s="1">
        <v>9</v>
      </c>
      <c r="C2394" s="2" t="s">
        <v>2450</v>
      </c>
      <c r="D2394" s="1">
        <v>601</v>
      </c>
      <c r="E2394" s="3" t="s">
        <v>2451</v>
      </c>
      <c r="F2394" s="1">
        <v>135000</v>
      </c>
      <c r="G2394" s="1" t="s">
        <v>27</v>
      </c>
      <c r="H2394" s="1" t="s">
        <v>28</v>
      </c>
      <c r="I2394" s="1">
        <v>2020</v>
      </c>
      <c r="J2394" s="1">
        <v>2020</v>
      </c>
      <c r="K2394" s="1" t="s">
        <v>4914</v>
      </c>
      <c r="L2394" s="2" t="s">
        <v>32</v>
      </c>
      <c r="M2394" s="1">
        <v>20</v>
      </c>
      <c r="N2394" s="2" t="s">
        <v>344</v>
      </c>
      <c r="O2394" s="2" t="s">
        <v>345</v>
      </c>
      <c r="P2394" s="4">
        <v>1765</v>
      </c>
      <c r="Q2394" s="4">
        <v>1765</v>
      </c>
      <c r="R2394" s="4">
        <v>2131</v>
      </c>
      <c r="S2394" s="4">
        <v>2131</v>
      </c>
      <c r="T2394" s="5">
        <v>0</v>
      </c>
      <c r="U2394" s="5">
        <v>0</v>
      </c>
      <c r="V2394" s="5">
        <v>0</v>
      </c>
      <c r="W2394" s="5">
        <v>0</v>
      </c>
      <c r="X2394" s="5">
        <v>0</v>
      </c>
      <c r="Y2394" s="6">
        <v>0</v>
      </c>
    </row>
    <row r="2395" spans="1:25" ht="87.5" thickBot="1" x14ac:dyDescent="0.4">
      <c r="A2395" s="20" t="s">
        <v>2391</v>
      </c>
      <c r="B2395" s="1">
        <v>9</v>
      </c>
      <c r="C2395" s="2" t="s">
        <v>2450</v>
      </c>
      <c r="D2395" s="1">
        <v>601</v>
      </c>
      <c r="E2395" s="3" t="s">
        <v>2451</v>
      </c>
      <c r="F2395" s="1">
        <v>135000</v>
      </c>
      <c r="G2395" s="1" t="s">
        <v>27</v>
      </c>
      <c r="H2395" s="1" t="s">
        <v>28</v>
      </c>
      <c r="I2395" s="1">
        <v>2020</v>
      </c>
      <c r="J2395" s="1">
        <v>2020</v>
      </c>
      <c r="K2395" s="1" t="s">
        <v>4914</v>
      </c>
      <c r="L2395" s="2" t="s">
        <v>32</v>
      </c>
      <c r="M2395" s="1">
        <v>20</v>
      </c>
      <c r="N2395" s="2" t="s">
        <v>43</v>
      </c>
      <c r="O2395" s="2" t="s">
        <v>44</v>
      </c>
      <c r="P2395" s="4">
        <v>18929</v>
      </c>
      <c r="Q2395" s="4">
        <v>18929</v>
      </c>
      <c r="R2395" s="4">
        <v>31831</v>
      </c>
      <c r="S2395" s="4">
        <v>31831</v>
      </c>
      <c r="T2395" s="5">
        <v>0</v>
      </c>
      <c r="U2395" s="5">
        <v>0</v>
      </c>
      <c r="V2395" s="5">
        <v>0</v>
      </c>
      <c r="W2395" s="5">
        <v>0</v>
      </c>
      <c r="X2395" s="5">
        <v>0</v>
      </c>
      <c r="Y2395" s="6">
        <v>0</v>
      </c>
    </row>
    <row r="2396" spans="1:25" ht="73" thickBot="1" x14ac:dyDescent="0.4">
      <c r="A2396" s="20" t="s">
        <v>2391</v>
      </c>
      <c r="B2396" s="1">
        <v>9</v>
      </c>
      <c r="C2396" s="2" t="s">
        <v>2450</v>
      </c>
      <c r="D2396" s="1">
        <v>601</v>
      </c>
      <c r="E2396" s="3" t="s">
        <v>2451</v>
      </c>
      <c r="F2396" s="1">
        <v>135000</v>
      </c>
      <c r="G2396" s="1" t="s">
        <v>27</v>
      </c>
      <c r="H2396" s="1" t="s">
        <v>28</v>
      </c>
      <c r="I2396" s="1">
        <v>2020</v>
      </c>
      <c r="J2396" s="1">
        <v>2020</v>
      </c>
      <c r="K2396" s="1" t="s">
        <v>4914</v>
      </c>
      <c r="L2396" s="2" t="s">
        <v>32</v>
      </c>
      <c r="M2396" s="1">
        <v>20</v>
      </c>
      <c r="N2396" s="2" t="s">
        <v>45</v>
      </c>
      <c r="O2396" s="2" t="s">
        <v>46</v>
      </c>
      <c r="P2396" s="4">
        <v>-18928</v>
      </c>
      <c r="Q2396" s="4">
        <v>-18928</v>
      </c>
      <c r="R2396" s="4">
        <v>-31835</v>
      </c>
      <c r="S2396" s="4">
        <v>-31835</v>
      </c>
      <c r="T2396" s="5">
        <v>0</v>
      </c>
      <c r="U2396" s="5">
        <v>0</v>
      </c>
      <c r="V2396" s="5">
        <v>0</v>
      </c>
      <c r="W2396" s="5">
        <v>0</v>
      </c>
      <c r="X2396" s="5">
        <v>0</v>
      </c>
      <c r="Y2396" s="6">
        <v>0</v>
      </c>
    </row>
    <row r="2397" spans="1:25" ht="87.5" thickBot="1" x14ac:dyDescent="0.4">
      <c r="A2397" s="20" t="s">
        <v>2391</v>
      </c>
      <c r="B2397" s="1">
        <v>9</v>
      </c>
      <c r="C2397" s="2" t="s">
        <v>2450</v>
      </c>
      <c r="D2397" s="1">
        <v>601</v>
      </c>
      <c r="E2397" s="3" t="s">
        <v>2451</v>
      </c>
      <c r="F2397" s="1">
        <v>135000</v>
      </c>
      <c r="G2397" s="1" t="s">
        <v>27</v>
      </c>
      <c r="H2397" s="1" t="s">
        <v>28</v>
      </c>
      <c r="I2397" s="1">
        <v>2020</v>
      </c>
      <c r="J2397" s="1">
        <v>2020</v>
      </c>
      <c r="K2397" s="1" t="s">
        <v>4914</v>
      </c>
      <c r="L2397" s="2" t="s">
        <v>32</v>
      </c>
      <c r="M2397" s="1">
        <v>20</v>
      </c>
      <c r="N2397" s="2" t="s">
        <v>437</v>
      </c>
      <c r="O2397" s="2" t="s">
        <v>438</v>
      </c>
      <c r="P2397" s="4">
        <v>280044</v>
      </c>
      <c r="Q2397" s="4">
        <v>280044</v>
      </c>
      <c r="R2397" s="4">
        <v>0</v>
      </c>
      <c r="S2397" s="4">
        <v>0</v>
      </c>
      <c r="T2397" s="5">
        <v>0</v>
      </c>
      <c r="U2397" s="5">
        <v>0</v>
      </c>
      <c r="V2397" s="5">
        <v>0</v>
      </c>
      <c r="W2397" s="5">
        <v>0</v>
      </c>
      <c r="X2397" s="5">
        <v>0</v>
      </c>
      <c r="Y2397" s="6">
        <v>0</v>
      </c>
    </row>
    <row r="2398" spans="1:25" ht="73" thickBot="1" x14ac:dyDescent="0.4">
      <c r="A2398" s="20" t="s">
        <v>2391</v>
      </c>
      <c r="B2398" s="1">
        <v>9</v>
      </c>
      <c r="C2398" s="2" t="s">
        <v>2450</v>
      </c>
      <c r="D2398" s="1">
        <v>601</v>
      </c>
      <c r="E2398" s="3" t="s">
        <v>2451</v>
      </c>
      <c r="F2398" s="1">
        <v>135000</v>
      </c>
      <c r="G2398" s="1" t="s">
        <v>27</v>
      </c>
      <c r="H2398" s="1" t="s">
        <v>28</v>
      </c>
      <c r="I2398" s="1">
        <v>2020</v>
      </c>
      <c r="J2398" s="1">
        <v>2020</v>
      </c>
      <c r="K2398" s="1" t="s">
        <v>4914</v>
      </c>
      <c r="L2398" s="2" t="s">
        <v>32</v>
      </c>
      <c r="M2398" s="1">
        <v>20</v>
      </c>
      <c r="N2398" s="2" t="s">
        <v>47</v>
      </c>
      <c r="O2398" s="2" t="s">
        <v>48</v>
      </c>
      <c r="P2398" s="4">
        <v>131537</v>
      </c>
      <c r="Q2398" s="4">
        <v>131537</v>
      </c>
      <c r="R2398" s="4">
        <v>0</v>
      </c>
      <c r="S2398" s="4">
        <v>0</v>
      </c>
      <c r="T2398" s="5">
        <v>0</v>
      </c>
      <c r="U2398" s="5">
        <v>0</v>
      </c>
      <c r="V2398" s="5">
        <v>0</v>
      </c>
      <c r="W2398" s="5">
        <v>0</v>
      </c>
      <c r="X2398" s="5">
        <v>0</v>
      </c>
      <c r="Y2398" s="6">
        <v>0</v>
      </c>
    </row>
    <row r="2399" spans="1:25" ht="102" thickBot="1" x14ac:dyDescent="0.4">
      <c r="A2399" s="20" t="s">
        <v>2391</v>
      </c>
      <c r="B2399" s="1">
        <v>9</v>
      </c>
      <c r="C2399" s="2" t="s">
        <v>2450</v>
      </c>
      <c r="D2399" s="1">
        <v>601</v>
      </c>
      <c r="E2399" s="3" t="s">
        <v>2451</v>
      </c>
      <c r="F2399" s="1">
        <v>135000</v>
      </c>
      <c r="G2399" s="1" t="s">
        <v>27</v>
      </c>
      <c r="H2399" s="1" t="s">
        <v>28</v>
      </c>
      <c r="I2399" s="1">
        <v>2020</v>
      </c>
      <c r="J2399" s="1">
        <v>2020</v>
      </c>
      <c r="K2399" s="1" t="s">
        <v>4914</v>
      </c>
      <c r="L2399" s="2" t="s">
        <v>206</v>
      </c>
      <c r="M2399" s="1">
        <v>30</v>
      </c>
      <c r="N2399" s="2" t="s">
        <v>2452</v>
      </c>
      <c r="O2399" s="2" t="s">
        <v>2453</v>
      </c>
      <c r="P2399" s="4">
        <v>131880</v>
      </c>
      <c r="Q2399" s="4">
        <v>131880</v>
      </c>
      <c r="R2399" s="4">
        <v>0</v>
      </c>
      <c r="S2399" s="4">
        <v>0</v>
      </c>
      <c r="T2399" s="5">
        <v>1</v>
      </c>
      <c r="U2399" s="5">
        <v>1</v>
      </c>
      <c r="V2399" s="5">
        <v>0</v>
      </c>
      <c r="W2399" s="5">
        <v>0</v>
      </c>
      <c r="X2399" s="5">
        <v>1</v>
      </c>
      <c r="Y2399" s="6">
        <v>1</v>
      </c>
    </row>
    <row r="2400" spans="1:25" ht="145.5" thickBot="1" x14ac:dyDescent="0.4">
      <c r="A2400" s="20" t="s">
        <v>2391</v>
      </c>
      <c r="B2400" s="1">
        <v>9</v>
      </c>
      <c r="C2400" s="2" t="s">
        <v>2450</v>
      </c>
      <c r="D2400" s="1">
        <v>601</v>
      </c>
      <c r="E2400" s="3" t="s">
        <v>2451</v>
      </c>
      <c r="F2400" s="1">
        <v>135000</v>
      </c>
      <c r="G2400" s="1" t="s">
        <v>27</v>
      </c>
      <c r="H2400" s="1" t="s">
        <v>28</v>
      </c>
      <c r="I2400" s="1">
        <v>2020</v>
      </c>
      <c r="J2400" s="1">
        <v>2020</v>
      </c>
      <c r="K2400" s="1" t="s">
        <v>4914</v>
      </c>
      <c r="L2400" s="2" t="s">
        <v>206</v>
      </c>
      <c r="M2400" s="1">
        <v>30</v>
      </c>
      <c r="N2400" s="2" t="s">
        <v>2454</v>
      </c>
      <c r="O2400" s="2" t="s">
        <v>2455</v>
      </c>
      <c r="P2400" s="4">
        <v>150000</v>
      </c>
      <c r="Q2400" s="4">
        <v>250000</v>
      </c>
      <c r="R2400" s="4">
        <v>0</v>
      </c>
      <c r="S2400" s="4">
        <v>0</v>
      </c>
      <c r="T2400" s="5">
        <v>0</v>
      </c>
      <c r="U2400" s="5">
        <v>0</v>
      </c>
      <c r="V2400" s="5">
        <v>0</v>
      </c>
      <c r="W2400" s="5">
        <v>0</v>
      </c>
      <c r="X2400" s="5">
        <v>0</v>
      </c>
      <c r="Y2400" s="6">
        <v>0</v>
      </c>
    </row>
    <row r="2401" spans="1:25" ht="87.5" thickBot="1" x14ac:dyDescent="0.4">
      <c r="A2401" s="20" t="s">
        <v>2391</v>
      </c>
      <c r="B2401" s="1">
        <v>9</v>
      </c>
      <c r="C2401" s="2" t="s">
        <v>2450</v>
      </c>
      <c r="D2401" s="1">
        <v>601</v>
      </c>
      <c r="E2401" s="3" t="s">
        <v>2451</v>
      </c>
      <c r="F2401" s="1">
        <v>135000</v>
      </c>
      <c r="G2401" s="1" t="s">
        <v>27</v>
      </c>
      <c r="H2401" s="1" t="s">
        <v>28</v>
      </c>
      <c r="I2401" s="1">
        <v>2020</v>
      </c>
      <c r="J2401" s="1">
        <v>2020</v>
      </c>
      <c r="K2401" s="1" t="s">
        <v>4914</v>
      </c>
      <c r="L2401" s="2" t="s">
        <v>206</v>
      </c>
      <c r="M2401" s="1">
        <v>30</v>
      </c>
      <c r="N2401" s="2" t="s">
        <v>2456</v>
      </c>
      <c r="O2401" s="2" t="s">
        <v>2457</v>
      </c>
      <c r="P2401" s="4">
        <v>305000</v>
      </c>
      <c r="Q2401" s="4">
        <v>305000</v>
      </c>
      <c r="R2401" s="4">
        <v>0</v>
      </c>
      <c r="S2401" s="4">
        <v>0</v>
      </c>
      <c r="T2401" s="5">
        <v>0</v>
      </c>
      <c r="U2401" s="5">
        <v>0</v>
      </c>
      <c r="V2401" s="5">
        <v>0</v>
      </c>
      <c r="W2401" s="5">
        <v>0</v>
      </c>
      <c r="X2401" s="5">
        <v>0</v>
      </c>
      <c r="Y2401" s="6">
        <v>0</v>
      </c>
    </row>
    <row r="2402" spans="1:25" ht="102" thickBot="1" x14ac:dyDescent="0.4">
      <c r="A2402" s="20" t="s">
        <v>2391</v>
      </c>
      <c r="B2402" s="1">
        <v>9</v>
      </c>
      <c r="C2402" s="2" t="s">
        <v>2450</v>
      </c>
      <c r="D2402" s="1">
        <v>601</v>
      </c>
      <c r="E2402" s="3" t="s">
        <v>2451</v>
      </c>
      <c r="F2402" s="1">
        <v>135000</v>
      </c>
      <c r="G2402" s="1" t="s">
        <v>27</v>
      </c>
      <c r="H2402" s="1" t="s">
        <v>28</v>
      </c>
      <c r="I2402" s="1">
        <v>2020</v>
      </c>
      <c r="J2402" s="1">
        <v>2020</v>
      </c>
      <c r="K2402" s="1" t="s">
        <v>4914</v>
      </c>
      <c r="L2402" s="2" t="s">
        <v>206</v>
      </c>
      <c r="M2402" s="1">
        <v>30</v>
      </c>
      <c r="N2402" s="2" t="s">
        <v>2458</v>
      </c>
      <c r="O2402" s="2" t="s">
        <v>2459</v>
      </c>
      <c r="P2402" s="4">
        <v>150000</v>
      </c>
      <c r="Q2402" s="4">
        <v>150000</v>
      </c>
      <c r="R2402" s="4">
        <v>0</v>
      </c>
      <c r="S2402" s="4">
        <v>0</v>
      </c>
      <c r="T2402" s="5">
        <v>1</v>
      </c>
      <c r="U2402" s="5">
        <v>1</v>
      </c>
      <c r="V2402" s="5">
        <v>0</v>
      </c>
      <c r="W2402" s="5">
        <v>0</v>
      </c>
      <c r="X2402" s="5">
        <v>1</v>
      </c>
      <c r="Y2402" s="6">
        <v>1</v>
      </c>
    </row>
    <row r="2403" spans="1:25" ht="87.5" thickBot="1" x14ac:dyDescent="0.4">
      <c r="A2403" s="20" t="s">
        <v>2391</v>
      </c>
      <c r="B2403" s="1">
        <v>9</v>
      </c>
      <c r="C2403" s="2" t="s">
        <v>2450</v>
      </c>
      <c r="D2403" s="1">
        <v>601</v>
      </c>
      <c r="E2403" s="3" t="s">
        <v>2451</v>
      </c>
      <c r="F2403" s="1">
        <v>135000</v>
      </c>
      <c r="G2403" s="1" t="s">
        <v>27</v>
      </c>
      <c r="H2403" s="1" t="s">
        <v>28</v>
      </c>
      <c r="I2403" s="1">
        <v>2020</v>
      </c>
      <c r="J2403" s="1">
        <v>2020</v>
      </c>
      <c r="K2403" s="1" t="s">
        <v>4914</v>
      </c>
      <c r="L2403" s="2" t="s">
        <v>206</v>
      </c>
      <c r="M2403" s="1">
        <v>30</v>
      </c>
      <c r="N2403" s="2" t="s">
        <v>2460</v>
      </c>
      <c r="O2403" s="2" t="s">
        <v>2461</v>
      </c>
      <c r="P2403" s="4">
        <v>289168</v>
      </c>
      <c r="Q2403" s="4">
        <v>289168</v>
      </c>
      <c r="R2403" s="4">
        <v>0</v>
      </c>
      <c r="S2403" s="4">
        <v>0</v>
      </c>
      <c r="T2403" s="5">
        <v>4</v>
      </c>
      <c r="U2403" s="5">
        <v>4</v>
      </c>
      <c r="V2403" s="5">
        <v>0</v>
      </c>
      <c r="W2403" s="5">
        <v>0</v>
      </c>
      <c r="X2403" s="5">
        <v>4</v>
      </c>
      <c r="Y2403" s="6">
        <v>4</v>
      </c>
    </row>
    <row r="2404" spans="1:25" ht="116.5" thickBot="1" x14ac:dyDescent="0.4">
      <c r="A2404" s="20" t="s">
        <v>2391</v>
      </c>
      <c r="B2404" s="1">
        <v>9</v>
      </c>
      <c r="C2404" s="2" t="s">
        <v>2450</v>
      </c>
      <c r="D2404" s="1">
        <v>601</v>
      </c>
      <c r="E2404" s="3" t="s">
        <v>2451</v>
      </c>
      <c r="F2404" s="1">
        <v>135000</v>
      </c>
      <c r="G2404" s="1" t="s">
        <v>27</v>
      </c>
      <c r="H2404" s="1" t="s">
        <v>28</v>
      </c>
      <c r="I2404" s="1">
        <v>2020</v>
      </c>
      <c r="J2404" s="1">
        <v>2020</v>
      </c>
      <c r="K2404" s="1" t="s">
        <v>4914</v>
      </c>
      <c r="L2404" s="2" t="s">
        <v>206</v>
      </c>
      <c r="M2404" s="1">
        <v>30</v>
      </c>
      <c r="N2404" s="2" t="s">
        <v>2462</v>
      </c>
      <c r="O2404" s="2" t="s">
        <v>2463</v>
      </c>
      <c r="P2404" s="4">
        <v>1600011</v>
      </c>
      <c r="Q2404" s="4">
        <v>1600011</v>
      </c>
      <c r="R2404" s="4">
        <v>0</v>
      </c>
      <c r="S2404" s="4">
        <v>0</v>
      </c>
      <c r="T2404" s="5">
        <v>0</v>
      </c>
      <c r="U2404" s="5">
        <v>0</v>
      </c>
      <c r="V2404" s="5">
        <v>0</v>
      </c>
      <c r="W2404" s="5">
        <v>0</v>
      </c>
      <c r="X2404" s="5">
        <v>0</v>
      </c>
      <c r="Y2404" s="6">
        <v>0</v>
      </c>
    </row>
    <row r="2405" spans="1:25" ht="131" thickBot="1" x14ac:dyDescent="0.4">
      <c r="A2405" s="20" t="s">
        <v>2391</v>
      </c>
      <c r="B2405" s="1">
        <v>9</v>
      </c>
      <c r="C2405" s="2" t="s">
        <v>2450</v>
      </c>
      <c r="D2405" s="1">
        <v>601</v>
      </c>
      <c r="E2405" s="3" t="s">
        <v>2451</v>
      </c>
      <c r="F2405" s="1">
        <v>135000</v>
      </c>
      <c r="G2405" s="1" t="s">
        <v>27</v>
      </c>
      <c r="H2405" s="1" t="s">
        <v>28</v>
      </c>
      <c r="I2405" s="1">
        <v>2020</v>
      </c>
      <c r="J2405" s="1">
        <v>2020</v>
      </c>
      <c r="K2405" s="1" t="s">
        <v>4914</v>
      </c>
      <c r="L2405" s="2" t="s">
        <v>206</v>
      </c>
      <c r="M2405" s="1">
        <v>30</v>
      </c>
      <c r="N2405" s="2" t="s">
        <v>2464</v>
      </c>
      <c r="O2405" s="2" t="s">
        <v>2465</v>
      </c>
      <c r="P2405" s="4">
        <v>168270</v>
      </c>
      <c r="Q2405" s="4">
        <v>168270</v>
      </c>
      <c r="R2405" s="4">
        <v>0</v>
      </c>
      <c r="S2405" s="4">
        <v>0</v>
      </c>
      <c r="T2405" s="5">
        <v>2</v>
      </c>
      <c r="U2405" s="5">
        <v>2</v>
      </c>
      <c r="V2405" s="5">
        <v>0</v>
      </c>
      <c r="W2405" s="5">
        <v>0</v>
      </c>
      <c r="X2405" s="5">
        <v>2</v>
      </c>
      <c r="Y2405" s="6">
        <v>2</v>
      </c>
    </row>
    <row r="2406" spans="1:25" ht="145.5" thickBot="1" x14ac:dyDescent="0.4">
      <c r="A2406" s="20" t="s">
        <v>2391</v>
      </c>
      <c r="B2406" s="1">
        <v>9</v>
      </c>
      <c r="C2406" s="2" t="s">
        <v>2450</v>
      </c>
      <c r="D2406" s="1">
        <v>601</v>
      </c>
      <c r="E2406" s="3" t="s">
        <v>2451</v>
      </c>
      <c r="F2406" s="1">
        <v>135000</v>
      </c>
      <c r="G2406" s="1" t="s">
        <v>27</v>
      </c>
      <c r="H2406" s="1" t="s">
        <v>28</v>
      </c>
      <c r="I2406" s="1">
        <v>2020</v>
      </c>
      <c r="J2406" s="1">
        <v>2020</v>
      </c>
      <c r="K2406" s="1" t="s">
        <v>4914</v>
      </c>
      <c r="L2406" s="2" t="s">
        <v>206</v>
      </c>
      <c r="M2406" s="1">
        <v>30</v>
      </c>
      <c r="N2406" s="2" t="s">
        <v>2466</v>
      </c>
      <c r="O2406" s="2" t="s">
        <v>2467</v>
      </c>
      <c r="P2406" s="4">
        <v>7011531</v>
      </c>
      <c r="Q2406" s="4">
        <v>8320216</v>
      </c>
      <c r="R2406" s="4">
        <v>0</v>
      </c>
      <c r="S2406" s="4">
        <v>0</v>
      </c>
      <c r="T2406" s="5">
        <v>2</v>
      </c>
      <c r="U2406" s="5">
        <v>2</v>
      </c>
      <c r="V2406" s="5">
        <v>0</v>
      </c>
      <c r="W2406" s="5">
        <v>0</v>
      </c>
      <c r="X2406" s="5">
        <v>2</v>
      </c>
      <c r="Y2406" s="6">
        <v>2</v>
      </c>
    </row>
    <row r="2407" spans="1:25" ht="160" thickBot="1" x14ac:dyDescent="0.4">
      <c r="A2407" s="20" t="s">
        <v>2391</v>
      </c>
      <c r="B2407" s="1">
        <v>9</v>
      </c>
      <c r="C2407" s="2" t="s">
        <v>2450</v>
      </c>
      <c r="D2407" s="1">
        <v>601</v>
      </c>
      <c r="E2407" s="3" t="s">
        <v>2451</v>
      </c>
      <c r="F2407" s="1">
        <v>135000</v>
      </c>
      <c r="G2407" s="1" t="s">
        <v>27</v>
      </c>
      <c r="H2407" s="1" t="s">
        <v>28</v>
      </c>
      <c r="I2407" s="1">
        <v>2020</v>
      </c>
      <c r="J2407" s="1">
        <v>2020</v>
      </c>
      <c r="K2407" s="1" t="s">
        <v>4914</v>
      </c>
      <c r="L2407" s="2" t="s">
        <v>206</v>
      </c>
      <c r="M2407" s="1">
        <v>30</v>
      </c>
      <c r="N2407" s="2" t="s">
        <v>2468</v>
      </c>
      <c r="O2407" s="2" t="s">
        <v>2469</v>
      </c>
      <c r="P2407" s="4">
        <v>0</v>
      </c>
      <c r="Q2407" s="4">
        <v>0</v>
      </c>
      <c r="R2407" s="4">
        <v>500000</v>
      </c>
      <c r="S2407" s="4">
        <v>500000</v>
      </c>
      <c r="T2407" s="5">
        <v>0</v>
      </c>
      <c r="U2407" s="5">
        <v>0</v>
      </c>
      <c r="V2407" s="5">
        <v>0</v>
      </c>
      <c r="W2407" s="5">
        <v>0</v>
      </c>
      <c r="X2407" s="5">
        <v>0</v>
      </c>
      <c r="Y2407" s="6">
        <v>0</v>
      </c>
    </row>
    <row r="2408" spans="1:25" ht="73" thickBot="1" x14ac:dyDescent="0.4">
      <c r="A2408" s="20" t="s">
        <v>2391</v>
      </c>
      <c r="B2408" s="1">
        <v>9</v>
      </c>
      <c r="C2408" s="2" t="s">
        <v>2450</v>
      </c>
      <c r="D2408" s="1">
        <v>601</v>
      </c>
      <c r="E2408" s="3" t="s">
        <v>2451</v>
      </c>
      <c r="F2408" s="1">
        <v>135000</v>
      </c>
      <c r="G2408" s="1" t="s">
        <v>27</v>
      </c>
      <c r="H2408" s="1" t="s">
        <v>28</v>
      </c>
      <c r="I2408" s="1">
        <v>2020</v>
      </c>
      <c r="J2408" s="1">
        <v>2020</v>
      </c>
      <c r="K2408" s="1" t="s">
        <v>4914</v>
      </c>
      <c r="L2408" s="2" t="s">
        <v>206</v>
      </c>
      <c r="M2408" s="1">
        <v>30</v>
      </c>
      <c r="N2408" s="2" t="s">
        <v>2470</v>
      </c>
      <c r="O2408" s="2" t="s">
        <v>2471</v>
      </c>
      <c r="P2408" s="4">
        <v>0</v>
      </c>
      <c r="Q2408" s="4">
        <v>0</v>
      </c>
      <c r="R2408" s="4">
        <v>0</v>
      </c>
      <c r="S2408" s="4">
        <v>0</v>
      </c>
      <c r="T2408" s="5">
        <v>0</v>
      </c>
      <c r="U2408" s="5">
        <v>0</v>
      </c>
      <c r="V2408" s="5">
        <v>0</v>
      </c>
      <c r="W2408" s="5">
        <v>0</v>
      </c>
      <c r="X2408" s="5">
        <v>0</v>
      </c>
      <c r="Y2408" s="6">
        <v>0</v>
      </c>
    </row>
    <row r="2409" spans="1:25" ht="145.5" thickBot="1" x14ac:dyDescent="0.4">
      <c r="A2409" s="20" t="s">
        <v>2391</v>
      </c>
      <c r="B2409" s="1">
        <v>9</v>
      </c>
      <c r="C2409" s="2" t="s">
        <v>2450</v>
      </c>
      <c r="D2409" s="1">
        <v>601</v>
      </c>
      <c r="E2409" s="3" t="s">
        <v>2451</v>
      </c>
      <c r="F2409" s="1">
        <v>135000</v>
      </c>
      <c r="G2409" s="1" t="s">
        <v>27</v>
      </c>
      <c r="H2409" s="1" t="s">
        <v>28</v>
      </c>
      <c r="I2409" s="1">
        <v>2020</v>
      </c>
      <c r="J2409" s="1">
        <v>2020</v>
      </c>
      <c r="K2409" s="1" t="s">
        <v>4914</v>
      </c>
      <c r="L2409" s="2" t="s">
        <v>206</v>
      </c>
      <c r="M2409" s="1">
        <v>30</v>
      </c>
      <c r="N2409" s="2" t="s">
        <v>2472</v>
      </c>
      <c r="O2409" s="2" t="s">
        <v>2473</v>
      </c>
      <c r="P2409" s="4">
        <v>482400</v>
      </c>
      <c r="Q2409" s="4">
        <v>482400</v>
      </c>
      <c r="R2409" s="4">
        <v>3000000</v>
      </c>
      <c r="S2409" s="4">
        <v>3000000</v>
      </c>
      <c r="T2409" s="5">
        <v>0</v>
      </c>
      <c r="U2409" s="5">
        <v>0</v>
      </c>
      <c r="V2409" s="5">
        <v>0</v>
      </c>
      <c r="W2409" s="5">
        <v>0</v>
      </c>
      <c r="X2409" s="5">
        <v>0</v>
      </c>
      <c r="Y2409" s="6">
        <v>0</v>
      </c>
    </row>
    <row r="2410" spans="1:25" ht="131" thickBot="1" x14ac:dyDescent="0.4">
      <c r="A2410" s="20" t="s">
        <v>2391</v>
      </c>
      <c r="B2410" s="1">
        <v>9</v>
      </c>
      <c r="C2410" s="2" t="s">
        <v>2450</v>
      </c>
      <c r="D2410" s="1">
        <v>601</v>
      </c>
      <c r="E2410" s="3" t="s">
        <v>2451</v>
      </c>
      <c r="F2410" s="1">
        <v>135000</v>
      </c>
      <c r="G2410" s="1" t="s">
        <v>27</v>
      </c>
      <c r="H2410" s="1" t="s">
        <v>28</v>
      </c>
      <c r="I2410" s="1">
        <v>2020</v>
      </c>
      <c r="J2410" s="1">
        <v>2020</v>
      </c>
      <c r="K2410" s="1" t="s">
        <v>4914</v>
      </c>
      <c r="L2410" s="2" t="s">
        <v>206</v>
      </c>
      <c r="M2410" s="1">
        <v>30</v>
      </c>
      <c r="N2410" s="2" t="s">
        <v>2474</v>
      </c>
      <c r="O2410" s="2" t="s">
        <v>2475</v>
      </c>
      <c r="P2410" s="4">
        <v>3149088</v>
      </c>
      <c r="Q2410" s="4">
        <v>3149088</v>
      </c>
      <c r="R2410" s="4">
        <v>0</v>
      </c>
      <c r="S2410" s="4">
        <v>0</v>
      </c>
      <c r="T2410" s="5">
        <v>0</v>
      </c>
      <c r="U2410" s="5">
        <v>0</v>
      </c>
      <c r="V2410" s="5">
        <v>0</v>
      </c>
      <c r="W2410" s="5">
        <v>0</v>
      </c>
      <c r="X2410" s="5">
        <v>0</v>
      </c>
      <c r="Y2410" s="6">
        <v>0</v>
      </c>
    </row>
    <row r="2411" spans="1:25" ht="116.5" thickBot="1" x14ac:dyDescent="0.4">
      <c r="A2411" s="20" t="s">
        <v>2391</v>
      </c>
      <c r="B2411" s="1">
        <v>9</v>
      </c>
      <c r="C2411" s="2" t="s">
        <v>2450</v>
      </c>
      <c r="D2411" s="1">
        <v>601</v>
      </c>
      <c r="E2411" s="3" t="s">
        <v>2451</v>
      </c>
      <c r="F2411" s="1">
        <v>135000</v>
      </c>
      <c r="G2411" s="1" t="s">
        <v>27</v>
      </c>
      <c r="H2411" s="1" t="s">
        <v>28</v>
      </c>
      <c r="I2411" s="1">
        <v>2020</v>
      </c>
      <c r="J2411" s="1">
        <v>2020</v>
      </c>
      <c r="K2411" s="1" t="s">
        <v>4914</v>
      </c>
      <c r="L2411" s="2" t="s">
        <v>206</v>
      </c>
      <c r="M2411" s="1">
        <v>30</v>
      </c>
      <c r="N2411" s="2" t="s">
        <v>2476</v>
      </c>
      <c r="O2411" s="2" t="s">
        <v>2477</v>
      </c>
      <c r="P2411" s="4">
        <v>3000000</v>
      </c>
      <c r="Q2411" s="4">
        <v>3000000</v>
      </c>
      <c r="R2411" s="4">
        <v>0</v>
      </c>
      <c r="S2411" s="4">
        <v>0</v>
      </c>
      <c r="T2411" s="5">
        <v>0</v>
      </c>
      <c r="U2411" s="5">
        <v>0</v>
      </c>
      <c r="V2411" s="5">
        <v>0</v>
      </c>
      <c r="W2411" s="5">
        <v>0</v>
      </c>
      <c r="X2411" s="5">
        <v>0</v>
      </c>
      <c r="Y2411" s="6">
        <v>0</v>
      </c>
    </row>
    <row r="2412" spans="1:25" ht="116.5" thickBot="1" x14ac:dyDescent="0.4">
      <c r="A2412" s="20" t="s">
        <v>2391</v>
      </c>
      <c r="B2412" s="1">
        <v>9</v>
      </c>
      <c r="C2412" s="2" t="s">
        <v>2450</v>
      </c>
      <c r="D2412" s="1">
        <v>601</v>
      </c>
      <c r="E2412" s="3" t="s">
        <v>2451</v>
      </c>
      <c r="F2412" s="1">
        <v>135000</v>
      </c>
      <c r="G2412" s="1" t="s">
        <v>27</v>
      </c>
      <c r="H2412" s="1" t="s">
        <v>28</v>
      </c>
      <c r="I2412" s="1">
        <v>2020</v>
      </c>
      <c r="J2412" s="1">
        <v>2020</v>
      </c>
      <c r="K2412" s="1" t="s">
        <v>4914</v>
      </c>
      <c r="L2412" s="2" t="s">
        <v>206</v>
      </c>
      <c r="M2412" s="1">
        <v>30</v>
      </c>
      <c r="N2412" s="2" t="s">
        <v>2478</v>
      </c>
      <c r="O2412" s="2" t="s">
        <v>2479</v>
      </c>
      <c r="P2412" s="4">
        <v>0</v>
      </c>
      <c r="Q2412" s="4">
        <v>0</v>
      </c>
      <c r="R2412" s="4">
        <v>2500000</v>
      </c>
      <c r="S2412" s="4">
        <v>2500000</v>
      </c>
      <c r="T2412" s="5">
        <v>0</v>
      </c>
      <c r="U2412" s="5">
        <v>0</v>
      </c>
      <c r="V2412" s="5">
        <v>0</v>
      </c>
      <c r="W2412" s="5">
        <v>0</v>
      </c>
      <c r="X2412" s="5">
        <v>0</v>
      </c>
      <c r="Y2412" s="6">
        <v>0</v>
      </c>
    </row>
    <row r="2413" spans="1:25" ht="145.5" thickBot="1" x14ac:dyDescent="0.4">
      <c r="A2413" s="20" t="s">
        <v>2391</v>
      </c>
      <c r="B2413" s="1">
        <v>9</v>
      </c>
      <c r="C2413" s="2" t="s">
        <v>2450</v>
      </c>
      <c r="D2413" s="1">
        <v>601</v>
      </c>
      <c r="E2413" s="3" t="s">
        <v>2451</v>
      </c>
      <c r="F2413" s="1">
        <v>135000</v>
      </c>
      <c r="G2413" s="1" t="s">
        <v>27</v>
      </c>
      <c r="H2413" s="1" t="s">
        <v>28</v>
      </c>
      <c r="I2413" s="1">
        <v>2020</v>
      </c>
      <c r="J2413" s="1">
        <v>2020</v>
      </c>
      <c r="K2413" s="1" t="s">
        <v>4914</v>
      </c>
      <c r="L2413" s="2" t="s">
        <v>206</v>
      </c>
      <c r="M2413" s="1">
        <v>30</v>
      </c>
      <c r="N2413" s="2" t="s">
        <v>2480</v>
      </c>
      <c r="O2413" s="2" t="s">
        <v>2481</v>
      </c>
      <c r="P2413" s="4">
        <v>0</v>
      </c>
      <c r="Q2413" s="4">
        <v>0</v>
      </c>
      <c r="R2413" s="4">
        <v>12500000</v>
      </c>
      <c r="S2413" s="4">
        <v>12500000</v>
      </c>
      <c r="T2413" s="5">
        <v>0</v>
      </c>
      <c r="U2413" s="5">
        <v>0</v>
      </c>
      <c r="V2413" s="5">
        <v>0</v>
      </c>
      <c r="W2413" s="5">
        <v>0</v>
      </c>
      <c r="X2413" s="5">
        <v>0</v>
      </c>
      <c r="Y2413" s="6">
        <v>0</v>
      </c>
    </row>
    <row r="2414" spans="1:25" ht="174.5" thickBot="1" x14ac:dyDescent="0.4">
      <c r="A2414" s="20" t="s">
        <v>2391</v>
      </c>
      <c r="B2414" s="1">
        <v>9</v>
      </c>
      <c r="C2414" s="2" t="s">
        <v>2450</v>
      </c>
      <c r="D2414" s="1">
        <v>601</v>
      </c>
      <c r="E2414" s="3" t="s">
        <v>2451</v>
      </c>
      <c r="F2414" s="1">
        <v>135000</v>
      </c>
      <c r="G2414" s="1" t="s">
        <v>27</v>
      </c>
      <c r="H2414" s="1" t="s">
        <v>28</v>
      </c>
      <c r="I2414" s="1">
        <v>2020</v>
      </c>
      <c r="J2414" s="1">
        <v>2020</v>
      </c>
      <c r="K2414" s="1" t="s">
        <v>4914</v>
      </c>
      <c r="L2414" s="2" t="s">
        <v>206</v>
      </c>
      <c r="M2414" s="1">
        <v>30</v>
      </c>
      <c r="N2414" s="2" t="s">
        <v>2482</v>
      </c>
      <c r="O2414" s="2" t="s">
        <v>2483</v>
      </c>
      <c r="P2414" s="4">
        <v>0</v>
      </c>
      <c r="Q2414" s="4">
        <v>0</v>
      </c>
      <c r="R2414" s="4">
        <v>111000</v>
      </c>
      <c r="S2414" s="4">
        <v>111000</v>
      </c>
      <c r="T2414" s="5">
        <v>0</v>
      </c>
      <c r="U2414" s="5">
        <v>0</v>
      </c>
      <c r="V2414" s="5">
        <v>0</v>
      </c>
      <c r="W2414" s="5">
        <v>0</v>
      </c>
      <c r="X2414" s="5">
        <v>0</v>
      </c>
      <c r="Y2414" s="6">
        <v>0</v>
      </c>
    </row>
    <row r="2415" spans="1:25" ht="145.5" thickBot="1" x14ac:dyDescent="0.4">
      <c r="A2415" s="20" t="s">
        <v>2391</v>
      </c>
      <c r="B2415" s="1">
        <v>9</v>
      </c>
      <c r="C2415" s="2" t="s">
        <v>2450</v>
      </c>
      <c r="D2415" s="1">
        <v>601</v>
      </c>
      <c r="E2415" s="3" t="s">
        <v>2451</v>
      </c>
      <c r="F2415" s="1">
        <v>135000</v>
      </c>
      <c r="G2415" s="1" t="s">
        <v>27</v>
      </c>
      <c r="H2415" s="1" t="s">
        <v>28</v>
      </c>
      <c r="I2415" s="1">
        <v>2020</v>
      </c>
      <c r="J2415" s="1">
        <v>2020</v>
      </c>
      <c r="K2415" s="1" t="s">
        <v>4914</v>
      </c>
      <c r="L2415" s="2" t="s">
        <v>206</v>
      </c>
      <c r="M2415" s="1">
        <v>30</v>
      </c>
      <c r="N2415" s="2" t="s">
        <v>2484</v>
      </c>
      <c r="O2415" s="2" t="s">
        <v>2485</v>
      </c>
      <c r="P2415" s="4">
        <v>0</v>
      </c>
      <c r="Q2415" s="4">
        <v>0</v>
      </c>
      <c r="R2415" s="4">
        <v>221817</v>
      </c>
      <c r="S2415" s="4">
        <v>221817</v>
      </c>
      <c r="T2415" s="5">
        <v>0</v>
      </c>
      <c r="U2415" s="5">
        <v>0</v>
      </c>
      <c r="V2415" s="5">
        <v>0</v>
      </c>
      <c r="W2415" s="5">
        <v>0</v>
      </c>
      <c r="X2415" s="5">
        <v>0</v>
      </c>
      <c r="Y2415" s="6">
        <v>0</v>
      </c>
    </row>
    <row r="2416" spans="1:25" ht="160" thickBot="1" x14ac:dyDescent="0.4">
      <c r="A2416" s="20" t="s">
        <v>2391</v>
      </c>
      <c r="B2416" s="1">
        <v>9</v>
      </c>
      <c r="C2416" s="2" t="s">
        <v>2450</v>
      </c>
      <c r="D2416" s="1">
        <v>601</v>
      </c>
      <c r="E2416" s="3" t="s">
        <v>2451</v>
      </c>
      <c r="F2416" s="1">
        <v>135000</v>
      </c>
      <c r="G2416" s="1" t="s">
        <v>27</v>
      </c>
      <c r="H2416" s="1" t="s">
        <v>28</v>
      </c>
      <c r="I2416" s="1">
        <v>2020</v>
      </c>
      <c r="J2416" s="1">
        <v>2020</v>
      </c>
      <c r="K2416" s="1" t="s">
        <v>4914</v>
      </c>
      <c r="L2416" s="2" t="s">
        <v>206</v>
      </c>
      <c r="M2416" s="1">
        <v>30</v>
      </c>
      <c r="N2416" s="2" t="s">
        <v>2486</v>
      </c>
      <c r="O2416" s="2" t="s">
        <v>2487</v>
      </c>
      <c r="P2416" s="4">
        <v>0</v>
      </c>
      <c r="Q2416" s="4">
        <v>0</v>
      </c>
      <c r="R2416" s="4">
        <v>500000</v>
      </c>
      <c r="S2416" s="4">
        <v>500000</v>
      </c>
      <c r="T2416" s="5">
        <v>0</v>
      </c>
      <c r="U2416" s="5">
        <v>0</v>
      </c>
      <c r="V2416" s="5">
        <v>0</v>
      </c>
      <c r="W2416" s="5">
        <v>0</v>
      </c>
      <c r="X2416" s="5">
        <v>0</v>
      </c>
      <c r="Y2416" s="6">
        <v>0</v>
      </c>
    </row>
    <row r="2417" spans="1:25" ht="102" thickBot="1" x14ac:dyDescent="0.4">
      <c r="A2417" s="20" t="s">
        <v>2391</v>
      </c>
      <c r="B2417" s="1">
        <v>9</v>
      </c>
      <c r="C2417" s="2" t="s">
        <v>2450</v>
      </c>
      <c r="D2417" s="1">
        <v>601</v>
      </c>
      <c r="E2417" s="3" t="s">
        <v>2451</v>
      </c>
      <c r="F2417" s="1">
        <v>135000</v>
      </c>
      <c r="G2417" s="1" t="s">
        <v>27</v>
      </c>
      <c r="H2417" s="1" t="s">
        <v>28</v>
      </c>
      <c r="I2417" s="1">
        <v>2020</v>
      </c>
      <c r="J2417" s="1">
        <v>2020</v>
      </c>
      <c r="K2417" s="1" t="s">
        <v>4914</v>
      </c>
      <c r="L2417" s="2" t="s">
        <v>206</v>
      </c>
      <c r="M2417" s="1">
        <v>30</v>
      </c>
      <c r="N2417" s="2" t="s">
        <v>2488</v>
      </c>
      <c r="O2417" s="2" t="s">
        <v>2489</v>
      </c>
      <c r="P2417" s="4">
        <v>0</v>
      </c>
      <c r="Q2417" s="4">
        <v>0</v>
      </c>
      <c r="R2417" s="4">
        <v>200000</v>
      </c>
      <c r="S2417" s="4">
        <v>200000</v>
      </c>
      <c r="T2417" s="5">
        <v>0</v>
      </c>
      <c r="U2417" s="5">
        <v>0</v>
      </c>
      <c r="V2417" s="5">
        <v>0</v>
      </c>
      <c r="W2417" s="5">
        <v>0</v>
      </c>
      <c r="X2417" s="5">
        <v>0</v>
      </c>
      <c r="Y2417" s="6">
        <v>0</v>
      </c>
    </row>
    <row r="2418" spans="1:25" ht="102" thickBot="1" x14ac:dyDescent="0.4">
      <c r="A2418" s="20" t="s">
        <v>2391</v>
      </c>
      <c r="B2418" s="1">
        <v>9</v>
      </c>
      <c r="C2418" s="2" t="s">
        <v>2450</v>
      </c>
      <c r="D2418" s="1">
        <v>601</v>
      </c>
      <c r="E2418" s="3" t="s">
        <v>2451</v>
      </c>
      <c r="F2418" s="1">
        <v>135000</v>
      </c>
      <c r="G2418" s="1" t="s">
        <v>27</v>
      </c>
      <c r="H2418" s="1" t="s">
        <v>28</v>
      </c>
      <c r="I2418" s="1">
        <v>2020</v>
      </c>
      <c r="J2418" s="1">
        <v>2020</v>
      </c>
      <c r="K2418" s="1" t="s">
        <v>4914</v>
      </c>
      <c r="L2418" s="2" t="s">
        <v>206</v>
      </c>
      <c r="M2418" s="1">
        <v>30</v>
      </c>
      <c r="N2418" s="2" t="s">
        <v>2490</v>
      </c>
      <c r="O2418" s="2" t="s">
        <v>2491</v>
      </c>
      <c r="P2418" s="4">
        <v>0</v>
      </c>
      <c r="Q2418" s="4">
        <v>0</v>
      </c>
      <c r="R2418" s="4">
        <v>250000</v>
      </c>
      <c r="S2418" s="4">
        <v>250000</v>
      </c>
      <c r="T2418" s="5">
        <v>0</v>
      </c>
      <c r="U2418" s="5">
        <v>0</v>
      </c>
      <c r="V2418" s="5">
        <v>0</v>
      </c>
      <c r="W2418" s="5">
        <v>0</v>
      </c>
      <c r="X2418" s="5">
        <v>0</v>
      </c>
      <c r="Y2418" s="6">
        <v>0</v>
      </c>
    </row>
    <row r="2419" spans="1:25" ht="145.5" thickBot="1" x14ac:dyDescent="0.4">
      <c r="A2419" s="20" t="s">
        <v>2391</v>
      </c>
      <c r="B2419" s="1">
        <v>9</v>
      </c>
      <c r="C2419" s="2" t="s">
        <v>2450</v>
      </c>
      <c r="D2419" s="1">
        <v>601</v>
      </c>
      <c r="E2419" s="3" t="s">
        <v>2451</v>
      </c>
      <c r="F2419" s="1">
        <v>135000</v>
      </c>
      <c r="G2419" s="1" t="s">
        <v>27</v>
      </c>
      <c r="H2419" s="1" t="s">
        <v>28</v>
      </c>
      <c r="I2419" s="1">
        <v>2020</v>
      </c>
      <c r="J2419" s="1">
        <v>2020</v>
      </c>
      <c r="K2419" s="1" t="s">
        <v>4914</v>
      </c>
      <c r="L2419" s="2" t="s">
        <v>206</v>
      </c>
      <c r="M2419" s="1">
        <v>30</v>
      </c>
      <c r="N2419" s="2" t="s">
        <v>2492</v>
      </c>
      <c r="O2419" s="2" t="s">
        <v>2493</v>
      </c>
      <c r="P2419" s="4">
        <v>0</v>
      </c>
      <c r="Q2419" s="4">
        <v>0</v>
      </c>
      <c r="R2419" s="4">
        <v>150000</v>
      </c>
      <c r="S2419" s="4">
        <v>150000</v>
      </c>
      <c r="T2419" s="5">
        <v>0</v>
      </c>
      <c r="U2419" s="5">
        <v>0</v>
      </c>
      <c r="V2419" s="5">
        <v>0</v>
      </c>
      <c r="W2419" s="5">
        <v>0</v>
      </c>
      <c r="X2419" s="5">
        <v>0</v>
      </c>
      <c r="Y2419" s="6">
        <v>0</v>
      </c>
    </row>
    <row r="2420" spans="1:25" ht="131" thickBot="1" x14ac:dyDescent="0.4">
      <c r="A2420" s="20" t="s">
        <v>2391</v>
      </c>
      <c r="B2420" s="1">
        <v>9</v>
      </c>
      <c r="C2420" s="2" t="s">
        <v>2450</v>
      </c>
      <c r="D2420" s="1">
        <v>601</v>
      </c>
      <c r="E2420" s="3" t="s">
        <v>2451</v>
      </c>
      <c r="F2420" s="1">
        <v>135000</v>
      </c>
      <c r="G2420" s="1" t="s">
        <v>27</v>
      </c>
      <c r="H2420" s="1" t="s">
        <v>28</v>
      </c>
      <c r="I2420" s="1">
        <v>2020</v>
      </c>
      <c r="J2420" s="1">
        <v>2020</v>
      </c>
      <c r="K2420" s="1" t="s">
        <v>4914</v>
      </c>
      <c r="L2420" s="2" t="s">
        <v>206</v>
      </c>
      <c r="M2420" s="1">
        <v>30</v>
      </c>
      <c r="N2420" s="2" t="s">
        <v>2494</v>
      </c>
      <c r="O2420" s="2" t="s">
        <v>2495</v>
      </c>
      <c r="P2420" s="4">
        <v>75889</v>
      </c>
      <c r="Q2420" s="4">
        <v>75889</v>
      </c>
      <c r="R2420" s="4">
        <v>49195</v>
      </c>
      <c r="S2420" s="4">
        <v>49195</v>
      </c>
      <c r="T2420" s="5">
        <v>0</v>
      </c>
      <c r="U2420" s="5">
        <v>0</v>
      </c>
      <c r="V2420" s="5">
        <v>0</v>
      </c>
      <c r="W2420" s="5">
        <v>0</v>
      </c>
      <c r="X2420" s="5">
        <v>0</v>
      </c>
      <c r="Y2420" s="6">
        <v>0</v>
      </c>
    </row>
    <row r="2421" spans="1:25" ht="116.5" thickBot="1" x14ac:dyDescent="0.4">
      <c r="A2421" s="20" t="s">
        <v>2391</v>
      </c>
      <c r="B2421" s="1">
        <v>9</v>
      </c>
      <c r="C2421" s="2" t="s">
        <v>2450</v>
      </c>
      <c r="D2421" s="1">
        <v>601</v>
      </c>
      <c r="E2421" s="3" t="s">
        <v>2451</v>
      </c>
      <c r="F2421" s="1">
        <v>135000</v>
      </c>
      <c r="G2421" s="1" t="s">
        <v>27</v>
      </c>
      <c r="H2421" s="1" t="s">
        <v>28</v>
      </c>
      <c r="I2421" s="1">
        <v>2020</v>
      </c>
      <c r="J2421" s="1">
        <v>2020</v>
      </c>
      <c r="K2421" s="1" t="s">
        <v>4914</v>
      </c>
      <c r="L2421" s="2" t="s">
        <v>206</v>
      </c>
      <c r="M2421" s="1">
        <v>30</v>
      </c>
      <c r="N2421" s="2" t="s">
        <v>2496</v>
      </c>
      <c r="O2421" s="2" t="s">
        <v>2497</v>
      </c>
      <c r="P2421" s="4">
        <v>0</v>
      </c>
      <c r="Q2421" s="4">
        <v>0</v>
      </c>
      <c r="R2421" s="4">
        <v>0</v>
      </c>
      <c r="S2421" s="4">
        <v>0</v>
      </c>
      <c r="T2421" s="5">
        <v>0</v>
      </c>
      <c r="U2421" s="5">
        <v>0</v>
      </c>
      <c r="V2421" s="5">
        <v>0</v>
      </c>
      <c r="W2421" s="5">
        <v>0</v>
      </c>
      <c r="X2421" s="5">
        <v>0</v>
      </c>
      <c r="Y2421" s="6">
        <v>0</v>
      </c>
    </row>
    <row r="2422" spans="1:25" ht="102" thickBot="1" x14ac:dyDescent="0.4">
      <c r="A2422" s="20" t="s">
        <v>2391</v>
      </c>
      <c r="B2422" s="1">
        <v>9</v>
      </c>
      <c r="C2422" s="2" t="s">
        <v>2450</v>
      </c>
      <c r="D2422" s="1">
        <v>601</v>
      </c>
      <c r="E2422" s="3" t="s">
        <v>2451</v>
      </c>
      <c r="F2422" s="1">
        <v>135000</v>
      </c>
      <c r="G2422" s="1" t="s">
        <v>27</v>
      </c>
      <c r="H2422" s="1" t="s">
        <v>28</v>
      </c>
      <c r="I2422" s="1">
        <v>2020</v>
      </c>
      <c r="J2422" s="1">
        <v>2020</v>
      </c>
      <c r="K2422" s="1" t="s">
        <v>4914</v>
      </c>
      <c r="L2422" s="2" t="s">
        <v>206</v>
      </c>
      <c r="M2422" s="1">
        <v>30</v>
      </c>
      <c r="N2422" s="2" t="s">
        <v>2498</v>
      </c>
      <c r="O2422" s="2" t="s">
        <v>2499</v>
      </c>
      <c r="P2422" s="4">
        <v>-263056</v>
      </c>
      <c r="Q2422" s="4">
        <v>-343264</v>
      </c>
      <c r="R2422" s="4">
        <v>-2367500</v>
      </c>
      <c r="S2422" s="4">
        <v>-3089375</v>
      </c>
      <c r="T2422" s="5">
        <v>0</v>
      </c>
      <c r="U2422" s="5">
        <v>0</v>
      </c>
      <c r="V2422" s="5">
        <v>0</v>
      </c>
      <c r="W2422" s="5">
        <v>0</v>
      </c>
      <c r="X2422" s="5">
        <v>0</v>
      </c>
      <c r="Y2422" s="6">
        <v>0</v>
      </c>
    </row>
    <row r="2423" spans="1:25" ht="131" thickBot="1" x14ac:dyDescent="0.4">
      <c r="A2423" s="20" t="s">
        <v>2391</v>
      </c>
      <c r="B2423" s="1">
        <v>9</v>
      </c>
      <c r="C2423" s="2" t="s">
        <v>2450</v>
      </c>
      <c r="D2423" s="1">
        <v>601</v>
      </c>
      <c r="E2423" s="3" t="s">
        <v>2451</v>
      </c>
      <c r="F2423" s="1">
        <v>135000</v>
      </c>
      <c r="G2423" s="1" t="s">
        <v>27</v>
      </c>
      <c r="H2423" s="1" t="s">
        <v>28</v>
      </c>
      <c r="I2423" s="1">
        <v>2020</v>
      </c>
      <c r="J2423" s="1">
        <v>2020</v>
      </c>
      <c r="K2423" s="1" t="s">
        <v>4914</v>
      </c>
      <c r="L2423" s="2" t="s">
        <v>206</v>
      </c>
      <c r="M2423" s="1">
        <v>30</v>
      </c>
      <c r="N2423" s="2" t="s">
        <v>2500</v>
      </c>
      <c r="O2423" s="2" t="s">
        <v>2501</v>
      </c>
      <c r="P2423" s="4">
        <v>0</v>
      </c>
      <c r="Q2423" s="4">
        <v>0</v>
      </c>
      <c r="R2423" s="4">
        <v>2000000</v>
      </c>
      <c r="S2423" s="4">
        <v>2000000</v>
      </c>
      <c r="T2423" s="5">
        <v>0</v>
      </c>
      <c r="U2423" s="5">
        <v>0</v>
      </c>
      <c r="V2423" s="5">
        <v>0</v>
      </c>
      <c r="W2423" s="5">
        <v>0</v>
      </c>
      <c r="X2423" s="5">
        <v>0</v>
      </c>
      <c r="Y2423" s="6">
        <v>0</v>
      </c>
    </row>
    <row r="2424" spans="1:25" ht="145.5" thickBot="1" x14ac:dyDescent="0.4">
      <c r="A2424" s="20" t="s">
        <v>2391</v>
      </c>
      <c r="B2424" s="1">
        <v>9</v>
      </c>
      <c r="C2424" s="2" t="s">
        <v>2450</v>
      </c>
      <c r="D2424" s="1">
        <v>601</v>
      </c>
      <c r="E2424" s="3" t="s">
        <v>2451</v>
      </c>
      <c r="F2424" s="1">
        <v>135000</v>
      </c>
      <c r="G2424" s="1" t="s">
        <v>27</v>
      </c>
      <c r="H2424" s="1" t="s">
        <v>28</v>
      </c>
      <c r="I2424" s="1">
        <v>2020</v>
      </c>
      <c r="J2424" s="1">
        <v>2020</v>
      </c>
      <c r="K2424" s="1" t="s">
        <v>4914</v>
      </c>
      <c r="L2424" s="2" t="s">
        <v>206</v>
      </c>
      <c r="M2424" s="1">
        <v>30</v>
      </c>
      <c r="N2424" s="2" t="s">
        <v>2502</v>
      </c>
      <c r="O2424" s="2" t="s">
        <v>2503</v>
      </c>
      <c r="P2424" s="4">
        <v>0</v>
      </c>
      <c r="Q2424" s="4">
        <v>0</v>
      </c>
      <c r="R2424" s="4">
        <v>0</v>
      </c>
      <c r="S2424" s="4">
        <v>0</v>
      </c>
      <c r="T2424" s="5">
        <v>0</v>
      </c>
      <c r="U2424" s="5">
        <v>0</v>
      </c>
      <c r="V2424" s="5">
        <v>0</v>
      </c>
      <c r="W2424" s="5">
        <v>0</v>
      </c>
      <c r="X2424" s="5">
        <v>0</v>
      </c>
      <c r="Y2424" s="6">
        <v>0</v>
      </c>
    </row>
    <row r="2425" spans="1:25" ht="160" thickBot="1" x14ac:dyDescent="0.4">
      <c r="A2425" s="20" t="s">
        <v>2391</v>
      </c>
      <c r="B2425" s="1">
        <v>9</v>
      </c>
      <c r="C2425" s="2" t="s">
        <v>2450</v>
      </c>
      <c r="D2425" s="1">
        <v>601</v>
      </c>
      <c r="E2425" s="3" t="s">
        <v>2451</v>
      </c>
      <c r="F2425" s="1">
        <v>135000</v>
      </c>
      <c r="G2425" s="1" t="s">
        <v>27</v>
      </c>
      <c r="H2425" s="1" t="s">
        <v>28</v>
      </c>
      <c r="I2425" s="1">
        <v>2020</v>
      </c>
      <c r="J2425" s="1">
        <v>2020</v>
      </c>
      <c r="K2425" s="1" t="s">
        <v>4914</v>
      </c>
      <c r="L2425" s="2" t="s">
        <v>206</v>
      </c>
      <c r="M2425" s="1">
        <v>30</v>
      </c>
      <c r="N2425" s="2" t="s">
        <v>2504</v>
      </c>
      <c r="O2425" s="2" t="s">
        <v>2505</v>
      </c>
      <c r="P2425" s="4">
        <v>0</v>
      </c>
      <c r="Q2425" s="4">
        <v>0</v>
      </c>
      <c r="R2425" s="4">
        <v>0</v>
      </c>
      <c r="S2425" s="4">
        <v>0</v>
      </c>
      <c r="T2425" s="5">
        <v>0</v>
      </c>
      <c r="U2425" s="5">
        <v>0</v>
      </c>
      <c r="V2425" s="5">
        <v>0</v>
      </c>
      <c r="W2425" s="5">
        <v>0</v>
      </c>
      <c r="X2425" s="5">
        <v>0</v>
      </c>
      <c r="Y2425" s="6">
        <v>0</v>
      </c>
    </row>
    <row r="2426" spans="1:25" ht="58.5" thickBot="1" x14ac:dyDescent="0.4">
      <c r="A2426" s="20" t="s">
        <v>2391</v>
      </c>
      <c r="B2426" s="1">
        <v>9</v>
      </c>
      <c r="C2426" s="2" t="s">
        <v>2450</v>
      </c>
      <c r="D2426" s="1">
        <v>601</v>
      </c>
      <c r="E2426" s="3" t="s">
        <v>2451</v>
      </c>
      <c r="F2426" s="1">
        <v>135000</v>
      </c>
      <c r="G2426" s="1" t="s">
        <v>27</v>
      </c>
      <c r="H2426" s="1" t="s">
        <v>28</v>
      </c>
      <c r="I2426" s="1">
        <v>2020</v>
      </c>
      <c r="J2426" s="1">
        <v>2020</v>
      </c>
      <c r="K2426" s="1" t="s">
        <v>4914</v>
      </c>
      <c r="L2426" s="2" t="s">
        <v>206</v>
      </c>
      <c r="M2426" s="1">
        <v>30</v>
      </c>
      <c r="N2426" s="2" t="s">
        <v>2506</v>
      </c>
      <c r="O2426" s="2" t="s">
        <v>2507</v>
      </c>
      <c r="P2426" s="4">
        <v>0</v>
      </c>
      <c r="Q2426" s="4">
        <v>0</v>
      </c>
      <c r="R2426" s="4">
        <v>0</v>
      </c>
      <c r="S2426" s="4">
        <v>0</v>
      </c>
      <c r="T2426" s="5">
        <v>0</v>
      </c>
      <c r="U2426" s="5">
        <v>0</v>
      </c>
      <c r="V2426" s="5">
        <v>0</v>
      </c>
      <c r="W2426" s="5">
        <v>0</v>
      </c>
      <c r="X2426" s="5">
        <v>0</v>
      </c>
      <c r="Y2426" s="6">
        <v>0</v>
      </c>
    </row>
    <row r="2427" spans="1:25" ht="87.5" thickBot="1" x14ac:dyDescent="0.4">
      <c r="A2427" s="20" t="s">
        <v>2391</v>
      </c>
      <c r="B2427" s="1">
        <v>9</v>
      </c>
      <c r="C2427" s="2" t="s">
        <v>2450</v>
      </c>
      <c r="D2427" s="1">
        <v>601</v>
      </c>
      <c r="E2427" s="3" t="s">
        <v>2451</v>
      </c>
      <c r="F2427" s="1">
        <v>135000</v>
      </c>
      <c r="G2427" s="1" t="s">
        <v>27</v>
      </c>
      <c r="H2427" s="1" t="s">
        <v>28</v>
      </c>
      <c r="I2427" s="1">
        <v>2020</v>
      </c>
      <c r="J2427" s="1">
        <v>2020</v>
      </c>
      <c r="K2427" s="1" t="s">
        <v>4914</v>
      </c>
      <c r="L2427" s="2" t="s">
        <v>206</v>
      </c>
      <c r="M2427" s="1">
        <v>30</v>
      </c>
      <c r="N2427" s="2" t="s">
        <v>2508</v>
      </c>
      <c r="O2427" s="2" t="s">
        <v>2509</v>
      </c>
      <c r="P2427" s="4">
        <v>0</v>
      </c>
      <c r="Q2427" s="4">
        <v>0</v>
      </c>
      <c r="R2427" s="4">
        <v>0</v>
      </c>
      <c r="S2427" s="4">
        <v>0</v>
      </c>
      <c r="T2427" s="5">
        <v>0</v>
      </c>
      <c r="U2427" s="5">
        <v>0</v>
      </c>
      <c r="V2427" s="5">
        <v>0</v>
      </c>
      <c r="W2427" s="5">
        <v>0</v>
      </c>
      <c r="X2427" s="5">
        <v>0</v>
      </c>
      <c r="Y2427" s="6">
        <v>0</v>
      </c>
    </row>
    <row r="2428" spans="1:25" ht="276" thickBot="1" x14ac:dyDescent="0.4">
      <c r="A2428" s="20" t="s">
        <v>2391</v>
      </c>
      <c r="B2428" s="1">
        <v>9</v>
      </c>
      <c r="C2428" s="2" t="s">
        <v>2450</v>
      </c>
      <c r="D2428" s="1">
        <v>601</v>
      </c>
      <c r="E2428" s="3" t="s">
        <v>2451</v>
      </c>
      <c r="F2428" s="1">
        <v>135000</v>
      </c>
      <c r="G2428" s="1" t="s">
        <v>27</v>
      </c>
      <c r="H2428" s="1" t="s">
        <v>28</v>
      </c>
      <c r="I2428" s="1">
        <v>2020</v>
      </c>
      <c r="J2428" s="1">
        <v>2020</v>
      </c>
      <c r="K2428" s="1" t="s">
        <v>4914</v>
      </c>
      <c r="L2428" s="2" t="s">
        <v>49</v>
      </c>
      <c r="M2428" s="1">
        <v>40</v>
      </c>
      <c r="N2428" s="2" t="s">
        <v>2510</v>
      </c>
      <c r="O2428" s="2" t="s">
        <v>2511</v>
      </c>
      <c r="P2428" s="4">
        <v>129165</v>
      </c>
      <c r="Q2428" s="4">
        <v>89625</v>
      </c>
      <c r="R2428" s="4">
        <v>0</v>
      </c>
      <c r="S2428" s="4">
        <v>0</v>
      </c>
      <c r="T2428" s="5">
        <v>0</v>
      </c>
      <c r="U2428" s="5">
        <v>0</v>
      </c>
      <c r="V2428" s="5">
        <v>0</v>
      </c>
      <c r="W2428" s="5">
        <v>0</v>
      </c>
      <c r="X2428" s="5">
        <v>0</v>
      </c>
      <c r="Y2428" s="6">
        <v>0</v>
      </c>
    </row>
    <row r="2429" spans="1:25" ht="102" thickBot="1" x14ac:dyDescent="0.4">
      <c r="A2429" s="20" t="s">
        <v>2391</v>
      </c>
      <c r="B2429" s="1">
        <v>9</v>
      </c>
      <c r="C2429" s="2" t="s">
        <v>2450</v>
      </c>
      <c r="D2429" s="1">
        <v>601</v>
      </c>
      <c r="E2429" s="3" t="s">
        <v>2451</v>
      </c>
      <c r="F2429" s="1">
        <v>135000</v>
      </c>
      <c r="G2429" s="1" t="s">
        <v>27</v>
      </c>
      <c r="H2429" s="1" t="s">
        <v>28</v>
      </c>
      <c r="I2429" s="1">
        <v>2020</v>
      </c>
      <c r="J2429" s="1">
        <v>2020</v>
      </c>
      <c r="K2429" s="1" t="s">
        <v>4914</v>
      </c>
      <c r="L2429" s="2" t="s">
        <v>49</v>
      </c>
      <c r="M2429" s="1">
        <v>40</v>
      </c>
      <c r="N2429" s="2" t="s">
        <v>2512</v>
      </c>
      <c r="O2429" s="2" t="s">
        <v>2513</v>
      </c>
      <c r="P2429" s="4">
        <v>0</v>
      </c>
      <c r="Q2429" s="4">
        <v>0</v>
      </c>
      <c r="R2429" s="4">
        <v>0</v>
      </c>
      <c r="S2429" s="4">
        <v>0</v>
      </c>
      <c r="T2429" s="5">
        <v>0</v>
      </c>
      <c r="U2429" s="5">
        <v>0</v>
      </c>
      <c r="V2429" s="5">
        <v>0</v>
      </c>
      <c r="W2429" s="5">
        <v>0</v>
      </c>
      <c r="X2429" s="5">
        <v>0</v>
      </c>
      <c r="Y2429" s="6">
        <v>0</v>
      </c>
    </row>
    <row r="2430" spans="1:25" ht="73" thickBot="1" x14ac:dyDescent="0.4">
      <c r="A2430" s="20" t="s">
        <v>2391</v>
      </c>
      <c r="B2430" s="1">
        <v>9</v>
      </c>
      <c r="C2430" s="2" t="s">
        <v>2450</v>
      </c>
      <c r="D2430" s="1">
        <v>601</v>
      </c>
      <c r="E2430" s="3" t="s">
        <v>2451</v>
      </c>
      <c r="F2430" s="1">
        <v>135000</v>
      </c>
      <c r="G2430" s="1" t="s">
        <v>27</v>
      </c>
      <c r="H2430" s="1" t="s">
        <v>28</v>
      </c>
      <c r="I2430" s="1">
        <v>2020</v>
      </c>
      <c r="J2430" s="1">
        <v>2020</v>
      </c>
      <c r="K2430" s="1" t="s">
        <v>4914</v>
      </c>
      <c r="L2430" s="2" t="s">
        <v>49</v>
      </c>
      <c r="M2430" s="1">
        <v>40</v>
      </c>
      <c r="N2430" s="2" t="s">
        <v>2514</v>
      </c>
      <c r="O2430" s="2" t="s">
        <v>2515</v>
      </c>
      <c r="P2430" s="4">
        <v>0</v>
      </c>
      <c r="Q2430" s="4">
        <v>0</v>
      </c>
      <c r="R2430" s="4">
        <v>0</v>
      </c>
      <c r="S2430" s="4">
        <v>0</v>
      </c>
      <c r="T2430" s="5">
        <v>0</v>
      </c>
      <c r="U2430" s="5">
        <v>0</v>
      </c>
      <c r="V2430" s="5">
        <v>0</v>
      </c>
      <c r="W2430" s="5">
        <v>0</v>
      </c>
      <c r="X2430" s="5">
        <v>0</v>
      </c>
      <c r="Y2430" s="6">
        <v>0</v>
      </c>
    </row>
    <row r="2431" spans="1:25" ht="160" thickBot="1" x14ac:dyDescent="0.4">
      <c r="A2431" s="20" t="s">
        <v>2391</v>
      </c>
      <c r="B2431" s="1">
        <v>9</v>
      </c>
      <c r="C2431" s="2" t="s">
        <v>2450</v>
      </c>
      <c r="D2431" s="1">
        <v>601</v>
      </c>
      <c r="E2431" s="3" t="s">
        <v>2451</v>
      </c>
      <c r="F2431" s="1">
        <v>135000</v>
      </c>
      <c r="G2431" s="1" t="s">
        <v>27</v>
      </c>
      <c r="H2431" s="1" t="s">
        <v>28</v>
      </c>
      <c r="I2431" s="1">
        <v>2020</v>
      </c>
      <c r="J2431" s="1">
        <v>2020</v>
      </c>
      <c r="K2431" s="1" t="s">
        <v>4914</v>
      </c>
      <c r="L2431" s="2" t="s">
        <v>49</v>
      </c>
      <c r="M2431" s="1">
        <v>40</v>
      </c>
      <c r="N2431" s="2" t="s">
        <v>2516</v>
      </c>
      <c r="O2431" s="2" t="s">
        <v>2517</v>
      </c>
      <c r="P2431" s="4">
        <v>-7011531</v>
      </c>
      <c r="Q2431" s="4">
        <v>-8320216</v>
      </c>
      <c r="R2431" s="4">
        <v>0</v>
      </c>
      <c r="S2431" s="4">
        <v>0</v>
      </c>
      <c r="T2431" s="5">
        <v>0</v>
      </c>
      <c r="U2431" s="5">
        <v>0</v>
      </c>
      <c r="V2431" s="5">
        <v>0</v>
      </c>
      <c r="W2431" s="5">
        <v>0</v>
      </c>
      <c r="X2431" s="5">
        <v>0</v>
      </c>
      <c r="Y2431" s="6">
        <v>0</v>
      </c>
    </row>
    <row r="2432" spans="1:25" ht="58.5" thickBot="1" x14ac:dyDescent="0.4">
      <c r="A2432" s="20" t="s">
        <v>2391</v>
      </c>
      <c r="B2432" s="1">
        <v>9</v>
      </c>
      <c r="C2432" s="2" t="s">
        <v>2450</v>
      </c>
      <c r="D2432" s="1">
        <v>601</v>
      </c>
      <c r="E2432" s="3" t="s">
        <v>2451</v>
      </c>
      <c r="F2432" s="1">
        <v>135000</v>
      </c>
      <c r="G2432" s="1" t="s">
        <v>27</v>
      </c>
      <c r="H2432" s="1" t="s">
        <v>28</v>
      </c>
      <c r="I2432" s="1">
        <v>2020</v>
      </c>
      <c r="J2432" s="1">
        <v>2020</v>
      </c>
      <c r="K2432" s="1" t="s">
        <v>4914</v>
      </c>
      <c r="L2432" s="2" t="s">
        <v>49</v>
      </c>
      <c r="M2432" s="1">
        <v>40</v>
      </c>
      <c r="N2432" s="2" t="s">
        <v>2518</v>
      </c>
      <c r="O2432" s="2" t="s">
        <v>2519</v>
      </c>
      <c r="P2432" s="4">
        <v>-3149088</v>
      </c>
      <c r="Q2432" s="4">
        <v>-3149088</v>
      </c>
      <c r="R2432" s="4">
        <v>0</v>
      </c>
      <c r="S2432" s="4">
        <v>0</v>
      </c>
      <c r="T2432" s="5">
        <v>0</v>
      </c>
      <c r="U2432" s="5">
        <v>0</v>
      </c>
      <c r="V2432" s="5">
        <v>0</v>
      </c>
      <c r="W2432" s="5">
        <v>0</v>
      </c>
      <c r="X2432" s="5">
        <v>0</v>
      </c>
      <c r="Y2432" s="6">
        <v>0</v>
      </c>
    </row>
    <row r="2433" spans="1:25" ht="392" thickBot="1" x14ac:dyDescent="0.4">
      <c r="A2433" s="20" t="s">
        <v>2391</v>
      </c>
      <c r="B2433" s="1">
        <v>9</v>
      </c>
      <c r="C2433" s="2" t="s">
        <v>2450</v>
      </c>
      <c r="D2433" s="1">
        <v>601</v>
      </c>
      <c r="E2433" s="3" t="s">
        <v>2451</v>
      </c>
      <c r="F2433" s="1">
        <v>135000</v>
      </c>
      <c r="G2433" s="1" t="s">
        <v>27</v>
      </c>
      <c r="H2433" s="1" t="s">
        <v>28</v>
      </c>
      <c r="I2433" s="1">
        <v>2020</v>
      </c>
      <c r="J2433" s="1">
        <v>2020</v>
      </c>
      <c r="K2433" s="1" t="s">
        <v>4914</v>
      </c>
      <c r="L2433" s="2" t="s">
        <v>49</v>
      </c>
      <c r="M2433" s="1">
        <v>40</v>
      </c>
      <c r="N2433" s="2" t="s">
        <v>2520</v>
      </c>
      <c r="O2433" s="2" t="s">
        <v>2521</v>
      </c>
      <c r="P2433" s="4">
        <v>1600000</v>
      </c>
      <c r="Q2433" s="4">
        <v>1600000</v>
      </c>
      <c r="R2433" s="4">
        <v>0</v>
      </c>
      <c r="S2433" s="4">
        <v>0</v>
      </c>
      <c r="T2433" s="5">
        <v>0</v>
      </c>
      <c r="U2433" s="5">
        <v>0</v>
      </c>
      <c r="V2433" s="5">
        <v>0</v>
      </c>
      <c r="W2433" s="5">
        <v>0</v>
      </c>
      <c r="X2433" s="5">
        <v>0</v>
      </c>
      <c r="Y2433" s="6">
        <v>0</v>
      </c>
    </row>
    <row r="2434" spans="1:25" ht="102" thickBot="1" x14ac:dyDescent="0.4">
      <c r="A2434" s="20" t="s">
        <v>2391</v>
      </c>
      <c r="B2434" s="1">
        <v>9</v>
      </c>
      <c r="C2434" s="2" t="s">
        <v>2450</v>
      </c>
      <c r="D2434" s="1">
        <v>601</v>
      </c>
      <c r="E2434" s="3" t="s">
        <v>2451</v>
      </c>
      <c r="F2434" s="1">
        <v>135000</v>
      </c>
      <c r="G2434" s="1" t="s">
        <v>27</v>
      </c>
      <c r="H2434" s="1" t="s">
        <v>28</v>
      </c>
      <c r="I2434" s="1">
        <v>2020</v>
      </c>
      <c r="J2434" s="1">
        <v>2020</v>
      </c>
      <c r="K2434" s="1" t="s">
        <v>4914</v>
      </c>
      <c r="L2434" s="2" t="s">
        <v>49</v>
      </c>
      <c r="M2434" s="1">
        <v>40</v>
      </c>
      <c r="N2434" s="2" t="s">
        <v>2522</v>
      </c>
      <c r="O2434" s="2" t="s">
        <v>2523</v>
      </c>
      <c r="P2434" s="4">
        <v>250000</v>
      </c>
      <c r="Q2434" s="4">
        <v>250000</v>
      </c>
      <c r="R2434" s="4">
        <v>0</v>
      </c>
      <c r="S2434" s="4">
        <v>0</v>
      </c>
      <c r="T2434" s="5">
        <v>0</v>
      </c>
      <c r="U2434" s="5">
        <v>0</v>
      </c>
      <c r="V2434" s="5">
        <v>0</v>
      </c>
      <c r="W2434" s="5">
        <v>0</v>
      </c>
      <c r="X2434" s="5">
        <v>0</v>
      </c>
      <c r="Y2434" s="6">
        <v>0</v>
      </c>
    </row>
    <row r="2435" spans="1:25" ht="174.5" thickBot="1" x14ac:dyDescent="0.4">
      <c r="A2435" s="20" t="s">
        <v>2391</v>
      </c>
      <c r="B2435" s="1">
        <v>9</v>
      </c>
      <c r="C2435" s="2" t="s">
        <v>2450</v>
      </c>
      <c r="D2435" s="1">
        <v>601</v>
      </c>
      <c r="E2435" s="3" t="s">
        <v>2451</v>
      </c>
      <c r="F2435" s="1">
        <v>135000</v>
      </c>
      <c r="G2435" s="1" t="s">
        <v>27</v>
      </c>
      <c r="H2435" s="1" t="s">
        <v>28</v>
      </c>
      <c r="I2435" s="1">
        <v>2020</v>
      </c>
      <c r="J2435" s="1">
        <v>2020</v>
      </c>
      <c r="K2435" s="1" t="s">
        <v>4914</v>
      </c>
      <c r="L2435" s="2" t="s">
        <v>49</v>
      </c>
      <c r="M2435" s="1">
        <v>40</v>
      </c>
      <c r="N2435" s="2" t="s">
        <v>2524</v>
      </c>
      <c r="O2435" s="2" t="s">
        <v>2525</v>
      </c>
      <c r="P2435" s="4">
        <v>750000</v>
      </c>
      <c r="Q2435" s="4">
        <v>750000</v>
      </c>
      <c r="R2435" s="4">
        <v>0</v>
      </c>
      <c r="S2435" s="4">
        <v>0</v>
      </c>
      <c r="T2435" s="5">
        <v>0</v>
      </c>
      <c r="U2435" s="5">
        <v>0</v>
      </c>
      <c r="V2435" s="5">
        <v>0</v>
      </c>
      <c r="W2435" s="5">
        <v>0</v>
      </c>
      <c r="X2435" s="5">
        <v>0</v>
      </c>
      <c r="Y2435" s="6">
        <v>0</v>
      </c>
    </row>
    <row r="2436" spans="1:25" ht="73" thickBot="1" x14ac:dyDescent="0.4">
      <c r="A2436" s="20" t="s">
        <v>2391</v>
      </c>
      <c r="B2436" s="1">
        <v>9</v>
      </c>
      <c r="C2436" s="2" t="s">
        <v>2450</v>
      </c>
      <c r="D2436" s="1">
        <v>601</v>
      </c>
      <c r="E2436" s="3" t="s">
        <v>2451</v>
      </c>
      <c r="F2436" s="1">
        <v>135000</v>
      </c>
      <c r="G2436" s="1" t="s">
        <v>27</v>
      </c>
      <c r="H2436" s="1" t="s">
        <v>28</v>
      </c>
      <c r="I2436" s="1">
        <v>2020</v>
      </c>
      <c r="J2436" s="1">
        <v>2020</v>
      </c>
      <c r="K2436" s="1" t="s">
        <v>4914</v>
      </c>
      <c r="L2436" s="2" t="s">
        <v>49</v>
      </c>
      <c r="M2436" s="1">
        <v>40</v>
      </c>
      <c r="N2436" s="2" t="s">
        <v>2526</v>
      </c>
      <c r="O2436" s="2" t="s">
        <v>2527</v>
      </c>
      <c r="P2436" s="4">
        <v>0</v>
      </c>
      <c r="Q2436" s="4">
        <v>0</v>
      </c>
      <c r="R2436" s="4">
        <v>0</v>
      </c>
      <c r="S2436" s="4">
        <v>0</v>
      </c>
      <c r="T2436" s="5">
        <v>0</v>
      </c>
      <c r="U2436" s="5">
        <v>0</v>
      </c>
      <c r="V2436" s="5">
        <v>0</v>
      </c>
      <c r="W2436" s="5">
        <v>0</v>
      </c>
      <c r="X2436" s="5">
        <v>0</v>
      </c>
      <c r="Y2436" s="6">
        <v>0</v>
      </c>
    </row>
    <row r="2437" spans="1:25" ht="87.5" thickBot="1" x14ac:dyDescent="0.4">
      <c r="A2437" s="20" t="s">
        <v>2391</v>
      </c>
      <c r="B2437" s="1">
        <v>9</v>
      </c>
      <c r="C2437" s="2" t="s">
        <v>2450</v>
      </c>
      <c r="D2437" s="1">
        <v>601</v>
      </c>
      <c r="E2437" s="3" t="s">
        <v>2451</v>
      </c>
      <c r="F2437" s="1">
        <v>135000</v>
      </c>
      <c r="G2437" s="1" t="s">
        <v>27</v>
      </c>
      <c r="H2437" s="1" t="s">
        <v>28</v>
      </c>
      <c r="I2437" s="1">
        <v>2020</v>
      </c>
      <c r="J2437" s="1">
        <v>2020</v>
      </c>
      <c r="K2437" s="1" t="s">
        <v>4914</v>
      </c>
      <c r="L2437" s="2" t="s">
        <v>49</v>
      </c>
      <c r="M2437" s="1">
        <v>40</v>
      </c>
      <c r="N2437" s="2" t="s">
        <v>2528</v>
      </c>
      <c r="O2437" s="2" t="s">
        <v>2529</v>
      </c>
      <c r="P2437" s="4">
        <v>88914</v>
      </c>
      <c r="Q2437" s="4">
        <v>88914</v>
      </c>
      <c r="R2437" s="4">
        <v>0</v>
      </c>
      <c r="S2437" s="4">
        <v>0</v>
      </c>
      <c r="T2437" s="5">
        <v>1</v>
      </c>
      <c r="U2437" s="5">
        <v>1</v>
      </c>
      <c r="V2437" s="5">
        <v>0</v>
      </c>
      <c r="W2437" s="5">
        <v>0</v>
      </c>
      <c r="X2437" s="5">
        <v>1</v>
      </c>
      <c r="Y2437" s="6">
        <v>1</v>
      </c>
    </row>
    <row r="2438" spans="1:25" ht="145.5" thickBot="1" x14ac:dyDescent="0.4">
      <c r="A2438" s="20" t="s">
        <v>2391</v>
      </c>
      <c r="B2438" s="1">
        <v>9</v>
      </c>
      <c r="C2438" s="2" t="s">
        <v>2450</v>
      </c>
      <c r="D2438" s="1">
        <v>601</v>
      </c>
      <c r="E2438" s="3" t="s">
        <v>2451</v>
      </c>
      <c r="F2438" s="1">
        <v>135000</v>
      </c>
      <c r="G2438" s="1" t="s">
        <v>27</v>
      </c>
      <c r="H2438" s="1" t="s">
        <v>28</v>
      </c>
      <c r="I2438" s="1">
        <v>2020</v>
      </c>
      <c r="J2438" s="1">
        <v>2020</v>
      </c>
      <c r="K2438" s="1" t="s">
        <v>4914</v>
      </c>
      <c r="L2438" s="2" t="s">
        <v>49</v>
      </c>
      <c r="M2438" s="1">
        <v>40</v>
      </c>
      <c r="N2438" s="2" t="s">
        <v>2530</v>
      </c>
      <c r="O2438" s="2" t="s">
        <v>2531</v>
      </c>
      <c r="P2438" s="4">
        <v>500000</v>
      </c>
      <c r="Q2438" s="4">
        <v>500000</v>
      </c>
      <c r="R2438" s="4">
        <v>0</v>
      </c>
      <c r="S2438" s="4">
        <v>0</v>
      </c>
      <c r="T2438" s="5">
        <v>0</v>
      </c>
      <c r="U2438" s="5">
        <v>0</v>
      </c>
      <c r="V2438" s="5">
        <v>0</v>
      </c>
      <c r="W2438" s="5">
        <v>0</v>
      </c>
      <c r="X2438" s="5">
        <v>0</v>
      </c>
      <c r="Y2438" s="6">
        <v>0</v>
      </c>
    </row>
    <row r="2439" spans="1:25" ht="87.5" thickBot="1" x14ac:dyDescent="0.4">
      <c r="A2439" s="20" t="s">
        <v>2391</v>
      </c>
      <c r="B2439" s="1">
        <v>9</v>
      </c>
      <c r="C2439" s="2" t="s">
        <v>2450</v>
      </c>
      <c r="D2439" s="1">
        <v>601</v>
      </c>
      <c r="E2439" s="3" t="s">
        <v>2451</v>
      </c>
      <c r="F2439" s="1">
        <v>135000</v>
      </c>
      <c r="G2439" s="1" t="s">
        <v>27</v>
      </c>
      <c r="H2439" s="1" t="s">
        <v>28</v>
      </c>
      <c r="I2439" s="1">
        <v>2020</v>
      </c>
      <c r="J2439" s="1">
        <v>2020</v>
      </c>
      <c r="K2439" s="1" t="s">
        <v>4914</v>
      </c>
      <c r="L2439" s="2" t="s">
        <v>49</v>
      </c>
      <c r="M2439" s="1">
        <v>40</v>
      </c>
      <c r="N2439" s="2" t="s">
        <v>2532</v>
      </c>
      <c r="O2439" s="2" t="s">
        <v>2533</v>
      </c>
      <c r="P2439" s="4">
        <v>233238</v>
      </c>
      <c r="Q2439" s="4">
        <v>233238</v>
      </c>
      <c r="R2439" s="4">
        <v>0</v>
      </c>
      <c r="S2439" s="4">
        <v>0</v>
      </c>
      <c r="T2439" s="5">
        <v>2</v>
      </c>
      <c r="U2439" s="5">
        <v>2</v>
      </c>
      <c r="V2439" s="5">
        <v>0</v>
      </c>
      <c r="W2439" s="5">
        <v>0</v>
      </c>
      <c r="X2439" s="5">
        <v>2</v>
      </c>
      <c r="Y2439" s="6">
        <v>2</v>
      </c>
    </row>
    <row r="2440" spans="1:25" ht="261.5" thickBot="1" x14ac:dyDescent="0.4">
      <c r="A2440" s="20" t="s">
        <v>2391</v>
      </c>
      <c r="B2440" s="1">
        <v>9</v>
      </c>
      <c r="C2440" s="2" t="s">
        <v>2450</v>
      </c>
      <c r="D2440" s="1">
        <v>601</v>
      </c>
      <c r="E2440" s="3" t="s">
        <v>2451</v>
      </c>
      <c r="F2440" s="1">
        <v>135000</v>
      </c>
      <c r="G2440" s="1" t="s">
        <v>27</v>
      </c>
      <c r="H2440" s="1" t="s">
        <v>28</v>
      </c>
      <c r="I2440" s="1">
        <v>2020</v>
      </c>
      <c r="J2440" s="1">
        <v>2020</v>
      </c>
      <c r="K2440" s="1" t="s">
        <v>4914</v>
      </c>
      <c r="L2440" s="2" t="s">
        <v>49</v>
      </c>
      <c r="M2440" s="1">
        <v>40</v>
      </c>
      <c r="N2440" s="2" t="s">
        <v>2534</v>
      </c>
      <c r="O2440" s="2" t="s">
        <v>2535</v>
      </c>
      <c r="P2440" s="4">
        <v>0</v>
      </c>
      <c r="Q2440" s="4">
        <v>289168</v>
      </c>
      <c r="R2440" s="4">
        <v>0</v>
      </c>
      <c r="S2440" s="4">
        <v>0</v>
      </c>
      <c r="T2440" s="5">
        <v>0</v>
      </c>
      <c r="U2440" s="5">
        <v>4</v>
      </c>
      <c r="V2440" s="5">
        <v>0</v>
      </c>
      <c r="W2440" s="5">
        <v>0</v>
      </c>
      <c r="X2440" s="5">
        <v>0</v>
      </c>
      <c r="Y2440" s="6">
        <v>4</v>
      </c>
    </row>
    <row r="2441" spans="1:25" ht="87.5" thickBot="1" x14ac:dyDescent="0.4">
      <c r="A2441" s="20" t="s">
        <v>2391</v>
      </c>
      <c r="B2441" s="1">
        <v>9</v>
      </c>
      <c r="C2441" s="2" t="s">
        <v>2450</v>
      </c>
      <c r="D2441" s="1">
        <v>601</v>
      </c>
      <c r="E2441" s="3" t="s">
        <v>2451</v>
      </c>
      <c r="F2441" s="1">
        <v>135000</v>
      </c>
      <c r="G2441" s="1" t="s">
        <v>27</v>
      </c>
      <c r="H2441" s="1" t="s">
        <v>28</v>
      </c>
      <c r="I2441" s="1">
        <v>2020</v>
      </c>
      <c r="J2441" s="1">
        <v>2020</v>
      </c>
      <c r="K2441" s="1" t="s">
        <v>4914</v>
      </c>
      <c r="L2441" s="2" t="s">
        <v>49</v>
      </c>
      <c r="M2441" s="1">
        <v>40</v>
      </c>
      <c r="N2441" s="2" t="s">
        <v>2536</v>
      </c>
      <c r="O2441" s="2" t="s">
        <v>2537</v>
      </c>
      <c r="P2441" s="4">
        <v>934921</v>
      </c>
      <c r="Q2441" s="4">
        <v>949241</v>
      </c>
      <c r="R2441" s="4">
        <v>134442</v>
      </c>
      <c r="S2441" s="4">
        <v>134442</v>
      </c>
      <c r="T2441" s="5">
        <v>0</v>
      </c>
      <c r="U2441" s="5">
        <v>0</v>
      </c>
      <c r="V2441" s="5">
        <v>0</v>
      </c>
      <c r="W2441" s="5">
        <v>0</v>
      </c>
      <c r="X2441" s="5">
        <v>0</v>
      </c>
      <c r="Y2441" s="6">
        <v>0</v>
      </c>
    </row>
    <row r="2442" spans="1:25" ht="87.5" thickBot="1" x14ac:dyDescent="0.4">
      <c r="A2442" s="20" t="s">
        <v>2391</v>
      </c>
      <c r="B2442" s="1">
        <v>9</v>
      </c>
      <c r="C2442" s="2" t="s">
        <v>2450</v>
      </c>
      <c r="D2442" s="1">
        <v>601</v>
      </c>
      <c r="E2442" s="3" t="s">
        <v>2451</v>
      </c>
      <c r="F2442" s="1">
        <v>135000</v>
      </c>
      <c r="G2442" s="1" t="s">
        <v>27</v>
      </c>
      <c r="H2442" s="1" t="s">
        <v>28</v>
      </c>
      <c r="I2442" s="1">
        <v>2020</v>
      </c>
      <c r="J2442" s="1">
        <v>2020</v>
      </c>
      <c r="K2442" s="1" t="s">
        <v>4914</v>
      </c>
      <c r="L2442" s="2" t="s">
        <v>49</v>
      </c>
      <c r="M2442" s="1">
        <v>40</v>
      </c>
      <c r="N2442" s="2" t="s">
        <v>2538</v>
      </c>
      <c r="O2442" s="2" t="s">
        <v>2539</v>
      </c>
      <c r="P2442" s="4">
        <v>-1500000</v>
      </c>
      <c r="Q2442" s="4">
        <v>-1500000</v>
      </c>
      <c r="R2442" s="4">
        <v>0</v>
      </c>
      <c r="S2442" s="4">
        <v>0</v>
      </c>
      <c r="T2442" s="5">
        <v>0</v>
      </c>
      <c r="U2442" s="5">
        <v>0</v>
      </c>
      <c r="V2442" s="5">
        <v>0</v>
      </c>
      <c r="W2442" s="5">
        <v>0</v>
      </c>
      <c r="X2442" s="5">
        <v>0</v>
      </c>
      <c r="Y2442" s="6">
        <v>0</v>
      </c>
    </row>
    <row r="2443" spans="1:25" ht="131" thickBot="1" x14ac:dyDescent="0.4">
      <c r="A2443" s="20" t="s">
        <v>2391</v>
      </c>
      <c r="B2443" s="1">
        <v>9</v>
      </c>
      <c r="C2443" s="2" t="s">
        <v>2450</v>
      </c>
      <c r="D2443" s="1">
        <v>601</v>
      </c>
      <c r="E2443" s="3" t="s">
        <v>2451</v>
      </c>
      <c r="F2443" s="1">
        <v>135000</v>
      </c>
      <c r="G2443" s="1" t="s">
        <v>27</v>
      </c>
      <c r="H2443" s="1" t="s">
        <v>28</v>
      </c>
      <c r="I2443" s="1">
        <v>2020</v>
      </c>
      <c r="J2443" s="1">
        <v>2020</v>
      </c>
      <c r="K2443" s="1" t="s">
        <v>4914</v>
      </c>
      <c r="L2443" s="2" t="s">
        <v>49</v>
      </c>
      <c r="M2443" s="1">
        <v>40</v>
      </c>
      <c r="N2443" s="2" t="s">
        <v>2540</v>
      </c>
      <c r="O2443" s="2" t="s">
        <v>2541</v>
      </c>
      <c r="P2443" s="4">
        <v>-50000</v>
      </c>
      <c r="Q2443" s="4">
        <v>-50000</v>
      </c>
      <c r="R2443" s="4">
        <v>0</v>
      </c>
      <c r="S2443" s="4">
        <v>0</v>
      </c>
      <c r="T2443" s="5">
        <v>0</v>
      </c>
      <c r="U2443" s="5">
        <v>0</v>
      </c>
      <c r="V2443" s="5">
        <v>0</v>
      </c>
      <c r="W2443" s="5">
        <v>0</v>
      </c>
      <c r="X2443" s="5">
        <v>0</v>
      </c>
      <c r="Y2443" s="6">
        <v>0</v>
      </c>
    </row>
    <row r="2444" spans="1:25" ht="203.5" thickBot="1" x14ac:dyDescent="0.4">
      <c r="A2444" s="20" t="s">
        <v>2391</v>
      </c>
      <c r="B2444" s="1">
        <v>9</v>
      </c>
      <c r="C2444" s="2" t="s">
        <v>2450</v>
      </c>
      <c r="D2444" s="1">
        <v>601</v>
      </c>
      <c r="E2444" s="3" t="s">
        <v>2451</v>
      </c>
      <c r="F2444" s="1">
        <v>135000</v>
      </c>
      <c r="G2444" s="1" t="s">
        <v>27</v>
      </c>
      <c r="H2444" s="1" t="s">
        <v>28</v>
      </c>
      <c r="I2444" s="1">
        <v>2020</v>
      </c>
      <c r="J2444" s="1">
        <v>2020</v>
      </c>
      <c r="K2444" s="1" t="s">
        <v>4914</v>
      </c>
      <c r="L2444" s="2" t="s">
        <v>49</v>
      </c>
      <c r="M2444" s="1">
        <v>40</v>
      </c>
      <c r="N2444" s="2" t="s">
        <v>2542</v>
      </c>
      <c r="O2444" s="2" t="s">
        <v>2543</v>
      </c>
      <c r="P2444" s="4">
        <v>0</v>
      </c>
      <c r="Q2444" s="4">
        <v>0</v>
      </c>
      <c r="R2444" s="4">
        <v>0</v>
      </c>
      <c r="S2444" s="4">
        <v>0</v>
      </c>
      <c r="T2444" s="5">
        <v>0</v>
      </c>
      <c r="U2444" s="5">
        <v>0</v>
      </c>
      <c r="V2444" s="5">
        <v>0</v>
      </c>
      <c r="W2444" s="5">
        <v>0</v>
      </c>
      <c r="X2444" s="5">
        <v>0</v>
      </c>
      <c r="Y2444" s="6">
        <v>0</v>
      </c>
    </row>
    <row r="2445" spans="1:25" ht="87.5" thickBot="1" x14ac:dyDescent="0.4">
      <c r="A2445" s="20" t="s">
        <v>2391</v>
      </c>
      <c r="B2445" s="1">
        <v>9</v>
      </c>
      <c r="C2445" s="2" t="s">
        <v>2450</v>
      </c>
      <c r="D2445" s="1">
        <v>601</v>
      </c>
      <c r="E2445" s="3" t="s">
        <v>2451</v>
      </c>
      <c r="F2445" s="1">
        <v>135000</v>
      </c>
      <c r="G2445" s="1" t="s">
        <v>27</v>
      </c>
      <c r="H2445" s="1" t="s">
        <v>28</v>
      </c>
      <c r="I2445" s="1">
        <v>2020</v>
      </c>
      <c r="J2445" s="1">
        <v>2020</v>
      </c>
      <c r="K2445" s="1" t="s">
        <v>4914</v>
      </c>
      <c r="L2445" s="2" t="s">
        <v>49</v>
      </c>
      <c r="M2445" s="1">
        <v>40</v>
      </c>
      <c r="N2445" s="2" t="s">
        <v>2544</v>
      </c>
      <c r="O2445" s="2" t="s">
        <v>2545</v>
      </c>
      <c r="P2445" s="4">
        <v>0</v>
      </c>
      <c r="Q2445" s="4">
        <v>0</v>
      </c>
      <c r="R2445" s="4">
        <v>0</v>
      </c>
      <c r="S2445" s="4">
        <v>0</v>
      </c>
      <c r="T2445" s="5">
        <v>0</v>
      </c>
      <c r="U2445" s="5">
        <v>0</v>
      </c>
      <c r="V2445" s="5">
        <v>0</v>
      </c>
      <c r="W2445" s="5">
        <v>0</v>
      </c>
      <c r="X2445" s="5">
        <v>0</v>
      </c>
      <c r="Y2445" s="6">
        <v>0</v>
      </c>
    </row>
    <row r="2446" spans="1:25" ht="276" thickBot="1" x14ac:dyDescent="0.4">
      <c r="A2446" s="20" t="s">
        <v>2391</v>
      </c>
      <c r="B2446" s="1">
        <v>9</v>
      </c>
      <c r="C2446" s="2" t="s">
        <v>2450</v>
      </c>
      <c r="D2446" s="1">
        <v>601</v>
      </c>
      <c r="E2446" s="3" t="s">
        <v>2451</v>
      </c>
      <c r="F2446" s="1">
        <v>135000</v>
      </c>
      <c r="G2446" s="1" t="s">
        <v>27</v>
      </c>
      <c r="H2446" s="1" t="s">
        <v>28</v>
      </c>
      <c r="I2446" s="1">
        <v>2020</v>
      </c>
      <c r="J2446" s="1">
        <v>2020</v>
      </c>
      <c r="K2446" s="1" t="s">
        <v>4914</v>
      </c>
      <c r="L2446" s="2" t="s">
        <v>49</v>
      </c>
      <c r="M2446" s="1">
        <v>40</v>
      </c>
      <c r="N2446" s="2" t="s">
        <v>2546</v>
      </c>
      <c r="O2446" s="2" t="s">
        <v>2547</v>
      </c>
      <c r="P2446" s="4">
        <v>0</v>
      </c>
      <c r="Q2446" s="4">
        <v>0</v>
      </c>
      <c r="R2446" s="4">
        <v>-2000000</v>
      </c>
      <c r="S2446" s="4">
        <v>-2000000</v>
      </c>
      <c r="T2446" s="5">
        <v>0</v>
      </c>
      <c r="U2446" s="5">
        <v>0</v>
      </c>
      <c r="V2446" s="5">
        <v>0</v>
      </c>
      <c r="W2446" s="5">
        <v>0</v>
      </c>
      <c r="X2446" s="5">
        <v>0</v>
      </c>
      <c r="Y2446" s="6">
        <v>0</v>
      </c>
    </row>
    <row r="2447" spans="1:25" ht="44" thickBot="1" x14ac:dyDescent="0.4">
      <c r="A2447" s="20" t="s">
        <v>2391</v>
      </c>
      <c r="B2447" s="1">
        <v>9</v>
      </c>
      <c r="C2447" s="2" t="s">
        <v>2450</v>
      </c>
      <c r="D2447" s="1">
        <v>601</v>
      </c>
      <c r="E2447" s="3" t="s">
        <v>2451</v>
      </c>
      <c r="F2447" s="1">
        <v>135000</v>
      </c>
      <c r="G2447" s="1" t="s">
        <v>27</v>
      </c>
      <c r="H2447" s="1" t="s">
        <v>28</v>
      </c>
      <c r="I2447" s="1">
        <v>2020</v>
      </c>
      <c r="J2447" s="1">
        <v>2020</v>
      </c>
      <c r="K2447" s="1" t="s">
        <v>4914</v>
      </c>
      <c r="L2447" s="2" t="s">
        <v>49</v>
      </c>
      <c r="M2447" s="1">
        <v>40</v>
      </c>
      <c r="N2447" s="2" t="s">
        <v>2548</v>
      </c>
      <c r="O2447" s="2" t="s">
        <v>2549</v>
      </c>
      <c r="P2447" s="4">
        <v>10000</v>
      </c>
      <c r="Q2447" s="4">
        <v>10000</v>
      </c>
      <c r="R2447" s="4">
        <v>0</v>
      </c>
      <c r="S2447" s="4">
        <v>0</v>
      </c>
      <c r="T2447" s="5">
        <v>0</v>
      </c>
      <c r="U2447" s="5">
        <v>0</v>
      </c>
      <c r="V2447" s="5">
        <v>0</v>
      </c>
      <c r="W2447" s="5">
        <v>0</v>
      </c>
      <c r="X2447" s="5">
        <v>0</v>
      </c>
      <c r="Y2447" s="6">
        <v>0</v>
      </c>
    </row>
    <row r="2448" spans="1:25" ht="102" thickBot="1" x14ac:dyDescent="0.4">
      <c r="A2448" s="20" t="s">
        <v>2391</v>
      </c>
      <c r="B2448" s="1">
        <v>9</v>
      </c>
      <c r="C2448" s="2" t="s">
        <v>2450</v>
      </c>
      <c r="D2448" s="1">
        <v>601</v>
      </c>
      <c r="E2448" s="3" t="s">
        <v>2451</v>
      </c>
      <c r="F2448" s="1">
        <v>135000</v>
      </c>
      <c r="G2448" s="1" t="s">
        <v>27</v>
      </c>
      <c r="H2448" s="1" t="s">
        <v>28</v>
      </c>
      <c r="I2448" s="1">
        <v>2020</v>
      </c>
      <c r="J2448" s="1">
        <v>2020</v>
      </c>
      <c r="K2448" s="1" t="s">
        <v>4914</v>
      </c>
      <c r="L2448" s="2" t="s">
        <v>49</v>
      </c>
      <c r="M2448" s="1">
        <v>40</v>
      </c>
      <c r="N2448" s="2" t="s">
        <v>2550</v>
      </c>
      <c r="O2448" s="2" t="s">
        <v>2551</v>
      </c>
      <c r="P2448" s="4">
        <v>-1600011</v>
      </c>
      <c r="Q2448" s="4">
        <v>-1600011</v>
      </c>
      <c r="R2448" s="4">
        <v>1600011</v>
      </c>
      <c r="S2448" s="4">
        <v>1600011</v>
      </c>
      <c r="T2448" s="5">
        <v>0</v>
      </c>
      <c r="U2448" s="5">
        <v>0</v>
      </c>
      <c r="V2448" s="5">
        <v>0</v>
      </c>
      <c r="W2448" s="5">
        <v>0</v>
      </c>
      <c r="X2448" s="5">
        <v>0</v>
      </c>
      <c r="Y2448" s="6">
        <v>0</v>
      </c>
    </row>
    <row r="2449" spans="1:25" ht="189" thickBot="1" x14ac:dyDescent="0.4">
      <c r="A2449" s="20" t="s">
        <v>2391</v>
      </c>
      <c r="B2449" s="1">
        <v>9</v>
      </c>
      <c r="C2449" s="2" t="s">
        <v>2450</v>
      </c>
      <c r="D2449" s="1">
        <v>601</v>
      </c>
      <c r="E2449" s="3" t="s">
        <v>2451</v>
      </c>
      <c r="F2449" s="1">
        <v>135000</v>
      </c>
      <c r="G2449" s="1" t="s">
        <v>27</v>
      </c>
      <c r="H2449" s="1" t="s">
        <v>28</v>
      </c>
      <c r="I2449" s="1">
        <v>2020</v>
      </c>
      <c r="J2449" s="1">
        <v>2020</v>
      </c>
      <c r="K2449" s="1" t="s">
        <v>4914</v>
      </c>
      <c r="L2449" s="2" t="s">
        <v>49</v>
      </c>
      <c r="M2449" s="1">
        <v>40</v>
      </c>
      <c r="N2449" s="2" t="s">
        <v>2552</v>
      </c>
      <c r="O2449" s="2" t="s">
        <v>2553</v>
      </c>
      <c r="P2449" s="4">
        <v>0</v>
      </c>
      <c r="Q2449" s="4">
        <v>0</v>
      </c>
      <c r="R2449" s="4">
        <v>100000</v>
      </c>
      <c r="S2449" s="4">
        <v>100000</v>
      </c>
      <c r="T2449" s="5">
        <v>0</v>
      </c>
      <c r="U2449" s="5">
        <v>0</v>
      </c>
      <c r="V2449" s="5">
        <v>0</v>
      </c>
      <c r="W2449" s="5">
        <v>0</v>
      </c>
      <c r="X2449" s="5">
        <v>0</v>
      </c>
      <c r="Y2449" s="6">
        <v>0</v>
      </c>
    </row>
    <row r="2450" spans="1:25" ht="247" thickBot="1" x14ac:dyDescent="0.4">
      <c r="A2450" s="20" t="s">
        <v>2391</v>
      </c>
      <c r="B2450" s="1">
        <v>9</v>
      </c>
      <c r="C2450" s="2" t="s">
        <v>2450</v>
      </c>
      <c r="D2450" s="1">
        <v>601</v>
      </c>
      <c r="E2450" s="3" t="s">
        <v>2451</v>
      </c>
      <c r="F2450" s="1">
        <v>135000</v>
      </c>
      <c r="G2450" s="1" t="s">
        <v>27</v>
      </c>
      <c r="H2450" s="1" t="s">
        <v>28</v>
      </c>
      <c r="I2450" s="1">
        <v>2020</v>
      </c>
      <c r="J2450" s="1">
        <v>2020</v>
      </c>
      <c r="K2450" s="1" t="s">
        <v>4914</v>
      </c>
      <c r="L2450" s="2" t="s">
        <v>49</v>
      </c>
      <c r="M2450" s="1">
        <v>40</v>
      </c>
      <c r="N2450" s="2" t="s">
        <v>2554</v>
      </c>
      <c r="O2450" s="2" t="s">
        <v>2555</v>
      </c>
      <c r="P2450" s="4">
        <v>195950</v>
      </c>
      <c r="Q2450" s="4">
        <v>213548</v>
      </c>
      <c r="R2450" s="4">
        <v>0</v>
      </c>
      <c r="S2450" s="4">
        <v>0</v>
      </c>
      <c r="T2450" s="5">
        <v>0</v>
      </c>
      <c r="U2450" s="5">
        <v>0</v>
      </c>
      <c r="V2450" s="5">
        <v>0</v>
      </c>
      <c r="W2450" s="5">
        <v>0</v>
      </c>
      <c r="X2450" s="5">
        <v>0</v>
      </c>
      <c r="Y2450" s="6">
        <v>0</v>
      </c>
    </row>
    <row r="2451" spans="1:25" ht="87.5" thickBot="1" x14ac:dyDescent="0.4">
      <c r="A2451" s="20" t="s">
        <v>2391</v>
      </c>
      <c r="B2451" s="1">
        <v>9</v>
      </c>
      <c r="C2451" s="2" t="s">
        <v>2450</v>
      </c>
      <c r="D2451" s="1">
        <v>601</v>
      </c>
      <c r="E2451" s="3" t="s">
        <v>2451</v>
      </c>
      <c r="F2451" s="1">
        <v>135000</v>
      </c>
      <c r="G2451" s="1" t="s">
        <v>27</v>
      </c>
      <c r="H2451" s="1" t="s">
        <v>28</v>
      </c>
      <c r="I2451" s="1">
        <v>2020</v>
      </c>
      <c r="J2451" s="1">
        <v>2020</v>
      </c>
      <c r="K2451" s="1" t="s">
        <v>4914</v>
      </c>
      <c r="L2451" s="2" t="s">
        <v>49</v>
      </c>
      <c r="M2451" s="1">
        <v>40</v>
      </c>
      <c r="N2451" s="2" t="s">
        <v>2556</v>
      </c>
      <c r="O2451" s="2" t="s">
        <v>2557</v>
      </c>
      <c r="P2451" s="4">
        <v>30000</v>
      </c>
      <c r="Q2451" s="4">
        <v>30000</v>
      </c>
      <c r="R2451" s="4">
        <v>0</v>
      </c>
      <c r="S2451" s="4">
        <v>0</v>
      </c>
      <c r="T2451" s="5">
        <v>0</v>
      </c>
      <c r="U2451" s="5">
        <v>0</v>
      </c>
      <c r="V2451" s="5">
        <v>0</v>
      </c>
      <c r="W2451" s="5">
        <v>0</v>
      </c>
      <c r="X2451" s="5">
        <v>0</v>
      </c>
      <c r="Y2451" s="6">
        <v>0</v>
      </c>
    </row>
    <row r="2452" spans="1:25" ht="232.5" thickBot="1" x14ac:dyDescent="0.4">
      <c r="A2452" s="20" t="s">
        <v>2391</v>
      </c>
      <c r="B2452" s="1">
        <v>9</v>
      </c>
      <c r="C2452" s="2" t="s">
        <v>2450</v>
      </c>
      <c r="D2452" s="1">
        <v>601</v>
      </c>
      <c r="E2452" s="3" t="s">
        <v>2451</v>
      </c>
      <c r="F2452" s="1">
        <v>135000</v>
      </c>
      <c r="G2452" s="1" t="s">
        <v>27</v>
      </c>
      <c r="H2452" s="1" t="s">
        <v>28</v>
      </c>
      <c r="I2452" s="1">
        <v>2020</v>
      </c>
      <c r="J2452" s="1">
        <v>2020</v>
      </c>
      <c r="K2452" s="1" t="s">
        <v>4914</v>
      </c>
      <c r="L2452" s="2" t="s">
        <v>49</v>
      </c>
      <c r="M2452" s="1">
        <v>40</v>
      </c>
      <c r="N2452" s="2" t="s">
        <v>2558</v>
      </c>
      <c r="O2452" s="2" t="s">
        <v>2559</v>
      </c>
      <c r="P2452" s="4">
        <v>1500000</v>
      </c>
      <c r="Q2452" s="4">
        <v>-1000000</v>
      </c>
      <c r="R2452" s="4">
        <v>0</v>
      </c>
      <c r="S2452" s="4">
        <v>0</v>
      </c>
      <c r="T2452" s="5">
        <v>0</v>
      </c>
      <c r="U2452" s="5">
        <v>0</v>
      </c>
      <c r="V2452" s="5">
        <v>0</v>
      </c>
      <c r="W2452" s="5">
        <v>0</v>
      </c>
      <c r="X2452" s="5">
        <v>0</v>
      </c>
      <c r="Y2452" s="6">
        <v>0</v>
      </c>
    </row>
    <row r="2453" spans="1:25" ht="174.5" thickBot="1" x14ac:dyDescent="0.4">
      <c r="A2453" s="20" t="s">
        <v>2391</v>
      </c>
      <c r="B2453" s="1">
        <v>9</v>
      </c>
      <c r="C2453" s="2" t="s">
        <v>2450</v>
      </c>
      <c r="D2453" s="1">
        <v>601</v>
      </c>
      <c r="E2453" s="3" t="s">
        <v>2451</v>
      </c>
      <c r="F2453" s="1">
        <v>135000</v>
      </c>
      <c r="G2453" s="1" t="s">
        <v>27</v>
      </c>
      <c r="H2453" s="1" t="s">
        <v>28</v>
      </c>
      <c r="I2453" s="1">
        <v>2020</v>
      </c>
      <c r="J2453" s="1">
        <v>2020</v>
      </c>
      <c r="K2453" s="1" t="s">
        <v>4914</v>
      </c>
      <c r="L2453" s="2" t="s">
        <v>49</v>
      </c>
      <c r="M2453" s="1">
        <v>40</v>
      </c>
      <c r="N2453" s="2" t="s">
        <v>2560</v>
      </c>
      <c r="O2453" s="2" t="s">
        <v>2561</v>
      </c>
      <c r="P2453" s="4">
        <v>0</v>
      </c>
      <c r="Q2453" s="4">
        <v>0</v>
      </c>
      <c r="R2453" s="4">
        <v>1737500</v>
      </c>
      <c r="S2453" s="4">
        <v>0</v>
      </c>
      <c r="T2453" s="5">
        <v>0</v>
      </c>
      <c r="U2453" s="5">
        <v>0</v>
      </c>
      <c r="V2453" s="5">
        <v>0</v>
      </c>
      <c r="W2453" s="5">
        <v>0</v>
      </c>
      <c r="X2453" s="5">
        <v>0</v>
      </c>
      <c r="Y2453" s="6">
        <v>0</v>
      </c>
    </row>
    <row r="2454" spans="1:25" ht="87.5" thickBot="1" x14ac:dyDescent="0.4">
      <c r="A2454" s="20" t="s">
        <v>2391</v>
      </c>
      <c r="B2454" s="1">
        <v>9</v>
      </c>
      <c r="C2454" s="2" t="s">
        <v>2450</v>
      </c>
      <c r="D2454" s="1">
        <v>601</v>
      </c>
      <c r="E2454" s="3" t="s">
        <v>2451</v>
      </c>
      <c r="F2454" s="1">
        <v>135000</v>
      </c>
      <c r="G2454" s="1" t="s">
        <v>27</v>
      </c>
      <c r="H2454" s="1" t="s">
        <v>28</v>
      </c>
      <c r="I2454" s="1">
        <v>2020</v>
      </c>
      <c r="J2454" s="1">
        <v>2020</v>
      </c>
      <c r="K2454" s="1" t="s">
        <v>4914</v>
      </c>
      <c r="L2454" s="2" t="s">
        <v>49</v>
      </c>
      <c r="M2454" s="1">
        <v>40</v>
      </c>
      <c r="N2454" s="2" t="s">
        <v>2562</v>
      </c>
      <c r="O2454" s="2" t="s">
        <v>2563</v>
      </c>
      <c r="P2454" s="4">
        <v>0</v>
      </c>
      <c r="Q2454" s="4">
        <v>0</v>
      </c>
      <c r="R2454" s="4">
        <v>0</v>
      </c>
      <c r="S2454" s="4">
        <v>0</v>
      </c>
      <c r="T2454" s="5">
        <v>0</v>
      </c>
      <c r="U2454" s="5">
        <v>0</v>
      </c>
      <c r="V2454" s="5">
        <v>0</v>
      </c>
      <c r="W2454" s="5">
        <v>0</v>
      </c>
      <c r="X2454" s="5">
        <v>0</v>
      </c>
      <c r="Y2454" s="6">
        <v>0</v>
      </c>
    </row>
    <row r="2455" spans="1:25" ht="87.5" thickBot="1" x14ac:dyDescent="0.4">
      <c r="A2455" s="20" t="s">
        <v>2391</v>
      </c>
      <c r="B2455" s="1">
        <v>9</v>
      </c>
      <c r="C2455" s="2" t="s">
        <v>2450</v>
      </c>
      <c r="D2455" s="1">
        <v>601</v>
      </c>
      <c r="E2455" s="3" t="s">
        <v>2451</v>
      </c>
      <c r="F2455" s="1">
        <v>135000</v>
      </c>
      <c r="G2455" s="1" t="s">
        <v>27</v>
      </c>
      <c r="H2455" s="1" t="s">
        <v>28</v>
      </c>
      <c r="I2455" s="1">
        <v>2020</v>
      </c>
      <c r="J2455" s="1">
        <v>2020</v>
      </c>
      <c r="K2455" s="1" t="s">
        <v>4914</v>
      </c>
      <c r="L2455" s="2" t="s">
        <v>49</v>
      </c>
      <c r="M2455" s="1">
        <v>40</v>
      </c>
      <c r="N2455" s="2" t="s">
        <v>2562</v>
      </c>
      <c r="O2455" s="2" t="s">
        <v>2564</v>
      </c>
      <c r="P2455" s="4">
        <v>0</v>
      </c>
      <c r="Q2455" s="4">
        <v>0</v>
      </c>
      <c r="R2455" s="4">
        <v>0</v>
      </c>
      <c r="S2455" s="4">
        <v>0</v>
      </c>
      <c r="T2455" s="5">
        <v>0</v>
      </c>
      <c r="U2455" s="5">
        <v>0</v>
      </c>
      <c r="V2455" s="5">
        <v>0</v>
      </c>
      <c r="W2455" s="5">
        <v>0</v>
      </c>
      <c r="X2455" s="5">
        <v>0</v>
      </c>
      <c r="Y2455" s="6">
        <v>0</v>
      </c>
    </row>
    <row r="2456" spans="1:25" ht="44" thickBot="1" x14ac:dyDescent="0.4">
      <c r="A2456" s="20" t="s">
        <v>2391</v>
      </c>
      <c r="B2456" s="1">
        <v>9</v>
      </c>
      <c r="C2456" s="2" t="s">
        <v>2450</v>
      </c>
      <c r="D2456" s="1">
        <v>601</v>
      </c>
      <c r="E2456" s="3" t="s">
        <v>2451</v>
      </c>
      <c r="F2456" s="1">
        <v>135000</v>
      </c>
      <c r="G2456" s="1" t="s">
        <v>27</v>
      </c>
      <c r="H2456" s="1" t="s">
        <v>28</v>
      </c>
      <c r="I2456" s="1">
        <v>2020</v>
      </c>
      <c r="J2456" s="1">
        <v>2020</v>
      </c>
      <c r="K2456" s="1" t="s">
        <v>4914</v>
      </c>
      <c r="L2456" s="2" t="s">
        <v>49</v>
      </c>
      <c r="M2456" s="1">
        <v>40</v>
      </c>
      <c r="N2456" s="2" t="s">
        <v>2565</v>
      </c>
      <c r="O2456" s="2" t="s">
        <v>2566</v>
      </c>
      <c r="P2456" s="4">
        <v>-289168</v>
      </c>
      <c r="Q2456" s="4">
        <v>-289168</v>
      </c>
      <c r="R2456" s="4">
        <v>0</v>
      </c>
      <c r="S2456" s="4">
        <v>0</v>
      </c>
      <c r="T2456" s="5">
        <v>-4</v>
      </c>
      <c r="U2456" s="5">
        <v>-4</v>
      </c>
      <c r="V2456" s="5">
        <v>0</v>
      </c>
      <c r="W2456" s="5">
        <v>0</v>
      </c>
      <c r="X2456" s="5">
        <v>-4</v>
      </c>
      <c r="Y2456" s="6">
        <v>-4</v>
      </c>
    </row>
    <row r="2457" spans="1:25" ht="73" thickBot="1" x14ac:dyDescent="0.4">
      <c r="A2457" s="20" t="s">
        <v>2391</v>
      </c>
      <c r="B2457" s="1">
        <v>9</v>
      </c>
      <c r="C2457" s="2" t="s">
        <v>2450</v>
      </c>
      <c r="D2457" s="1">
        <v>601</v>
      </c>
      <c r="E2457" s="3" t="s">
        <v>2451</v>
      </c>
      <c r="F2457" s="1">
        <v>135000</v>
      </c>
      <c r="G2457" s="1" t="s">
        <v>27</v>
      </c>
      <c r="H2457" s="1" t="s">
        <v>28</v>
      </c>
      <c r="I2457" s="1">
        <v>2020</v>
      </c>
      <c r="J2457" s="1">
        <v>2020</v>
      </c>
      <c r="K2457" s="1" t="s">
        <v>4914</v>
      </c>
      <c r="L2457" s="2" t="s">
        <v>49</v>
      </c>
      <c r="M2457" s="1">
        <v>40</v>
      </c>
      <c r="N2457" s="2" t="s">
        <v>269</v>
      </c>
      <c r="O2457" s="2" t="s">
        <v>2567</v>
      </c>
      <c r="P2457" s="4">
        <v>0</v>
      </c>
      <c r="Q2457" s="4">
        <v>0</v>
      </c>
      <c r="R2457" s="4">
        <v>0</v>
      </c>
      <c r="S2457" s="4">
        <v>0</v>
      </c>
      <c r="T2457" s="5">
        <v>0</v>
      </c>
      <c r="U2457" s="5">
        <v>0</v>
      </c>
      <c r="V2457" s="5">
        <v>0</v>
      </c>
      <c r="W2457" s="5">
        <v>0</v>
      </c>
      <c r="X2457" s="5">
        <v>0</v>
      </c>
      <c r="Y2457" s="6">
        <v>0</v>
      </c>
    </row>
    <row r="2458" spans="1:25" ht="305" thickBot="1" x14ac:dyDescent="0.4">
      <c r="A2458" s="20" t="s">
        <v>2391</v>
      </c>
      <c r="B2458" s="1">
        <v>9</v>
      </c>
      <c r="C2458" s="2" t="s">
        <v>2450</v>
      </c>
      <c r="D2458" s="1">
        <v>601</v>
      </c>
      <c r="E2458" s="3" t="s">
        <v>2451</v>
      </c>
      <c r="F2458" s="1">
        <v>135000</v>
      </c>
      <c r="G2458" s="1" t="s">
        <v>271</v>
      </c>
      <c r="H2458" s="1" t="s">
        <v>59</v>
      </c>
      <c r="I2458" s="1" t="s">
        <v>272</v>
      </c>
      <c r="J2458" s="1">
        <v>2020.1</v>
      </c>
      <c r="K2458" s="1" t="s">
        <v>4916</v>
      </c>
      <c r="L2458" s="2" t="s">
        <v>49</v>
      </c>
      <c r="M2458" s="1">
        <v>40</v>
      </c>
      <c r="N2458" s="2" t="s">
        <v>2568</v>
      </c>
      <c r="O2458" s="2" t="s">
        <v>2569</v>
      </c>
      <c r="P2458" s="4">
        <v>0</v>
      </c>
      <c r="Q2458" s="4">
        <v>0</v>
      </c>
      <c r="R2458" s="4">
        <v>0</v>
      </c>
      <c r="S2458" s="4">
        <v>0</v>
      </c>
      <c r="T2458" s="5">
        <v>0</v>
      </c>
      <c r="U2458" s="5">
        <v>0</v>
      </c>
      <c r="V2458" s="5">
        <v>0</v>
      </c>
      <c r="W2458" s="5">
        <v>0</v>
      </c>
      <c r="X2458" s="5">
        <v>0</v>
      </c>
      <c r="Y2458" s="6">
        <v>0</v>
      </c>
    </row>
    <row r="2459" spans="1:25" ht="102" thickBot="1" x14ac:dyDescent="0.4">
      <c r="A2459" s="20" t="s">
        <v>2391</v>
      </c>
      <c r="B2459" s="1">
        <v>9</v>
      </c>
      <c r="C2459" s="2" t="s">
        <v>2450</v>
      </c>
      <c r="D2459" s="1">
        <v>601</v>
      </c>
      <c r="E2459" s="3" t="s">
        <v>2451</v>
      </c>
      <c r="F2459" s="1">
        <v>135000</v>
      </c>
      <c r="G2459" s="1" t="s">
        <v>271</v>
      </c>
      <c r="H2459" s="1" t="s">
        <v>59</v>
      </c>
      <c r="I2459" s="1" t="s">
        <v>272</v>
      </c>
      <c r="J2459" s="1">
        <v>2020.1</v>
      </c>
      <c r="K2459" s="1" t="s">
        <v>4916</v>
      </c>
      <c r="L2459" s="2" t="s">
        <v>49</v>
      </c>
      <c r="M2459" s="1">
        <v>40</v>
      </c>
      <c r="N2459" s="2" t="s">
        <v>2570</v>
      </c>
      <c r="O2459" s="2" t="s">
        <v>2571</v>
      </c>
      <c r="P2459" s="4">
        <v>0</v>
      </c>
      <c r="Q2459" s="4">
        <v>0</v>
      </c>
      <c r="R2459" s="4">
        <v>0</v>
      </c>
      <c r="S2459" s="4">
        <v>0</v>
      </c>
      <c r="T2459" s="5">
        <v>0</v>
      </c>
      <c r="U2459" s="5">
        <v>0</v>
      </c>
      <c r="V2459" s="5">
        <v>0</v>
      </c>
      <c r="W2459" s="5">
        <v>0</v>
      </c>
      <c r="X2459" s="5">
        <v>0</v>
      </c>
      <c r="Y2459" s="6">
        <v>0</v>
      </c>
    </row>
    <row r="2460" spans="1:25" ht="145.5" thickBot="1" x14ac:dyDescent="0.4">
      <c r="A2460" s="20" t="s">
        <v>2391</v>
      </c>
      <c r="B2460" s="1">
        <v>9</v>
      </c>
      <c r="C2460" s="2" t="s">
        <v>2450</v>
      </c>
      <c r="D2460" s="1">
        <v>601</v>
      </c>
      <c r="E2460" s="3" t="s">
        <v>2451</v>
      </c>
      <c r="F2460" s="1">
        <v>135000</v>
      </c>
      <c r="G2460" s="1" t="s">
        <v>271</v>
      </c>
      <c r="H2460" s="1" t="s">
        <v>59</v>
      </c>
      <c r="I2460" s="1" t="s">
        <v>272</v>
      </c>
      <c r="J2460" s="1">
        <v>2020.1</v>
      </c>
      <c r="K2460" s="1" t="s">
        <v>4916</v>
      </c>
      <c r="L2460" s="2" t="s">
        <v>49</v>
      </c>
      <c r="M2460" s="1">
        <v>40</v>
      </c>
      <c r="N2460" s="2" t="s">
        <v>2572</v>
      </c>
      <c r="O2460" s="2" t="s">
        <v>2573</v>
      </c>
      <c r="P2460" s="4">
        <v>0</v>
      </c>
      <c r="Q2460" s="4">
        <v>0</v>
      </c>
      <c r="R2460" s="4">
        <v>0</v>
      </c>
      <c r="S2460" s="4">
        <v>0</v>
      </c>
      <c r="T2460" s="5">
        <v>0</v>
      </c>
      <c r="U2460" s="5">
        <v>0</v>
      </c>
      <c r="V2460" s="5">
        <v>0</v>
      </c>
      <c r="W2460" s="5">
        <v>0</v>
      </c>
      <c r="X2460" s="5">
        <v>0</v>
      </c>
      <c r="Y2460" s="6">
        <v>0</v>
      </c>
    </row>
    <row r="2461" spans="1:25" ht="87.5" thickBot="1" x14ac:dyDescent="0.4">
      <c r="A2461" s="20" t="s">
        <v>2391</v>
      </c>
      <c r="B2461" s="1">
        <v>9</v>
      </c>
      <c r="C2461" s="2" t="s">
        <v>2450</v>
      </c>
      <c r="D2461" s="1">
        <v>601</v>
      </c>
      <c r="E2461" s="3" t="s">
        <v>2451</v>
      </c>
      <c r="F2461" s="1">
        <v>135000</v>
      </c>
      <c r="G2461" s="1" t="s">
        <v>271</v>
      </c>
      <c r="H2461" s="1" t="s">
        <v>59</v>
      </c>
      <c r="I2461" s="1" t="s">
        <v>272</v>
      </c>
      <c r="J2461" s="1">
        <v>2020.1</v>
      </c>
      <c r="K2461" s="1" t="s">
        <v>4916</v>
      </c>
      <c r="L2461" s="2" t="s">
        <v>49</v>
      </c>
      <c r="M2461" s="1">
        <v>40</v>
      </c>
      <c r="N2461" s="2" t="s">
        <v>2574</v>
      </c>
      <c r="O2461" s="2" t="s">
        <v>2575</v>
      </c>
      <c r="P2461" s="4">
        <v>0</v>
      </c>
      <c r="Q2461" s="4">
        <v>0</v>
      </c>
      <c r="R2461" s="4">
        <v>0</v>
      </c>
      <c r="S2461" s="4">
        <v>0</v>
      </c>
      <c r="T2461" s="5">
        <v>0</v>
      </c>
      <c r="U2461" s="5">
        <v>0</v>
      </c>
      <c r="V2461" s="5">
        <v>0</v>
      </c>
      <c r="W2461" s="5">
        <v>0</v>
      </c>
      <c r="X2461" s="5">
        <v>0</v>
      </c>
      <c r="Y2461" s="6">
        <v>0</v>
      </c>
    </row>
    <row r="2462" spans="1:25" ht="131" thickBot="1" x14ac:dyDescent="0.4">
      <c r="A2462" s="20" t="s">
        <v>2391</v>
      </c>
      <c r="B2462" s="1">
        <v>9</v>
      </c>
      <c r="C2462" s="2" t="s">
        <v>2450</v>
      </c>
      <c r="D2462" s="1">
        <v>601</v>
      </c>
      <c r="E2462" s="3" t="s">
        <v>2451</v>
      </c>
      <c r="F2462" s="1">
        <v>135000</v>
      </c>
      <c r="G2462" s="1" t="s">
        <v>58</v>
      </c>
      <c r="H2462" s="1" t="s">
        <v>59</v>
      </c>
      <c r="I2462" s="1" t="s">
        <v>60</v>
      </c>
      <c r="J2462" s="1">
        <v>2021</v>
      </c>
      <c r="K2462" s="1" t="s">
        <v>4915</v>
      </c>
      <c r="L2462" s="2" t="s">
        <v>206</v>
      </c>
      <c r="M2462" s="1">
        <v>30</v>
      </c>
      <c r="N2462" s="2" t="s">
        <v>2576</v>
      </c>
      <c r="O2462" s="2" t="s">
        <v>2577</v>
      </c>
      <c r="P2462" s="4">
        <v>0</v>
      </c>
      <c r="Q2462" s="4">
        <v>0</v>
      </c>
      <c r="R2462" s="4">
        <v>0</v>
      </c>
      <c r="S2462" s="4">
        <v>1000000</v>
      </c>
      <c r="T2462" s="5">
        <v>0</v>
      </c>
      <c r="U2462" s="5">
        <v>0</v>
      </c>
      <c r="V2462" s="5">
        <v>0</v>
      </c>
      <c r="W2462" s="5">
        <v>0</v>
      </c>
      <c r="X2462" s="5">
        <v>0</v>
      </c>
      <c r="Y2462" s="6">
        <v>0</v>
      </c>
    </row>
    <row r="2463" spans="1:25" ht="189" thickBot="1" x14ac:dyDescent="0.4">
      <c r="A2463" s="20" t="s">
        <v>2391</v>
      </c>
      <c r="B2463" s="1">
        <v>9</v>
      </c>
      <c r="C2463" s="2" t="s">
        <v>2450</v>
      </c>
      <c r="D2463" s="1">
        <v>601</v>
      </c>
      <c r="E2463" s="3" t="s">
        <v>2451</v>
      </c>
      <c r="F2463" s="1">
        <v>135000</v>
      </c>
      <c r="G2463" s="1" t="s">
        <v>58</v>
      </c>
      <c r="H2463" s="1" t="s">
        <v>59</v>
      </c>
      <c r="I2463" s="1" t="s">
        <v>60</v>
      </c>
      <c r="J2463" s="1">
        <v>2021</v>
      </c>
      <c r="K2463" s="1" t="s">
        <v>4915</v>
      </c>
      <c r="L2463" s="2" t="s">
        <v>206</v>
      </c>
      <c r="M2463" s="1">
        <v>30</v>
      </c>
      <c r="N2463" s="2" t="s">
        <v>2452</v>
      </c>
      <c r="O2463" s="2" t="s">
        <v>2578</v>
      </c>
      <c r="P2463" s="4">
        <v>0</v>
      </c>
      <c r="Q2463" s="4">
        <v>137255</v>
      </c>
      <c r="R2463" s="4">
        <v>0</v>
      </c>
      <c r="S2463" s="4">
        <v>0</v>
      </c>
      <c r="T2463" s="5">
        <v>0</v>
      </c>
      <c r="U2463" s="5">
        <v>1</v>
      </c>
      <c r="V2463" s="5">
        <v>0</v>
      </c>
      <c r="W2463" s="5">
        <v>0</v>
      </c>
      <c r="X2463" s="5">
        <v>0</v>
      </c>
      <c r="Y2463" s="6">
        <v>1</v>
      </c>
    </row>
    <row r="2464" spans="1:25" ht="145.5" thickBot="1" x14ac:dyDescent="0.4">
      <c r="A2464" s="20" t="s">
        <v>2391</v>
      </c>
      <c r="B2464" s="1">
        <v>9</v>
      </c>
      <c r="C2464" s="2" t="s">
        <v>2450</v>
      </c>
      <c r="D2464" s="1">
        <v>601</v>
      </c>
      <c r="E2464" s="3" t="s">
        <v>2451</v>
      </c>
      <c r="F2464" s="1">
        <v>135000</v>
      </c>
      <c r="G2464" s="1" t="s">
        <v>58</v>
      </c>
      <c r="H2464" s="1" t="s">
        <v>59</v>
      </c>
      <c r="I2464" s="1" t="s">
        <v>60</v>
      </c>
      <c r="J2464" s="1">
        <v>2021</v>
      </c>
      <c r="K2464" s="1" t="s">
        <v>4915</v>
      </c>
      <c r="L2464" s="2" t="s">
        <v>206</v>
      </c>
      <c r="M2464" s="1">
        <v>30</v>
      </c>
      <c r="N2464" s="2" t="s">
        <v>2579</v>
      </c>
      <c r="O2464" s="2" t="s">
        <v>2580</v>
      </c>
      <c r="P2464" s="4">
        <v>600000</v>
      </c>
      <c r="Q2464" s="4">
        <v>0</v>
      </c>
      <c r="R2464" s="4">
        <v>0</v>
      </c>
      <c r="S2464" s="4">
        <v>0</v>
      </c>
      <c r="T2464" s="5">
        <v>0</v>
      </c>
      <c r="U2464" s="5">
        <v>0</v>
      </c>
      <c r="V2464" s="5">
        <v>0</v>
      </c>
      <c r="W2464" s="5">
        <v>0</v>
      </c>
      <c r="X2464" s="5">
        <v>0</v>
      </c>
      <c r="Y2464" s="6">
        <v>0</v>
      </c>
    </row>
    <row r="2465" spans="1:25" ht="131" thickBot="1" x14ac:dyDescent="0.4">
      <c r="A2465" s="20" t="s">
        <v>2391</v>
      </c>
      <c r="B2465" s="1">
        <v>9</v>
      </c>
      <c r="C2465" s="2" t="s">
        <v>2450</v>
      </c>
      <c r="D2465" s="1">
        <v>601</v>
      </c>
      <c r="E2465" s="3" t="s">
        <v>2451</v>
      </c>
      <c r="F2465" s="1">
        <v>135000</v>
      </c>
      <c r="G2465" s="1" t="s">
        <v>58</v>
      </c>
      <c r="H2465" s="1" t="s">
        <v>59</v>
      </c>
      <c r="I2465" s="1" t="s">
        <v>60</v>
      </c>
      <c r="J2465" s="1">
        <v>2021</v>
      </c>
      <c r="K2465" s="1" t="s">
        <v>4915</v>
      </c>
      <c r="L2465" s="2" t="s">
        <v>206</v>
      </c>
      <c r="M2465" s="1">
        <v>30</v>
      </c>
      <c r="N2465" s="2" t="s">
        <v>2581</v>
      </c>
      <c r="O2465" s="2" t="s">
        <v>2582</v>
      </c>
      <c r="P2465" s="4">
        <v>0</v>
      </c>
      <c r="Q2465" s="4">
        <v>1321320</v>
      </c>
      <c r="R2465" s="4">
        <v>0</v>
      </c>
      <c r="S2465" s="4">
        <v>711480</v>
      </c>
      <c r="T2465" s="5">
        <v>0</v>
      </c>
      <c r="U2465" s="5">
        <v>0</v>
      </c>
      <c r="V2465" s="5">
        <v>0</v>
      </c>
      <c r="W2465" s="5">
        <v>0</v>
      </c>
      <c r="X2465" s="5">
        <v>0</v>
      </c>
      <c r="Y2465" s="6">
        <v>0</v>
      </c>
    </row>
    <row r="2466" spans="1:25" ht="73" thickBot="1" x14ac:dyDescent="0.4">
      <c r="A2466" s="20" t="s">
        <v>2391</v>
      </c>
      <c r="B2466" s="1">
        <v>9</v>
      </c>
      <c r="C2466" s="2" t="s">
        <v>2450</v>
      </c>
      <c r="D2466" s="1">
        <v>601</v>
      </c>
      <c r="E2466" s="3" t="s">
        <v>2451</v>
      </c>
      <c r="F2466" s="1">
        <v>135000</v>
      </c>
      <c r="G2466" s="1" t="s">
        <v>58</v>
      </c>
      <c r="H2466" s="1" t="s">
        <v>59</v>
      </c>
      <c r="I2466" s="1" t="s">
        <v>60</v>
      </c>
      <c r="J2466" s="1">
        <v>2021</v>
      </c>
      <c r="K2466" s="1" t="s">
        <v>4915</v>
      </c>
      <c r="L2466" s="2" t="s">
        <v>206</v>
      </c>
      <c r="M2466" s="1">
        <v>30</v>
      </c>
      <c r="N2466" s="2" t="s">
        <v>2583</v>
      </c>
      <c r="O2466" s="2" t="s">
        <v>2584</v>
      </c>
      <c r="P2466" s="4">
        <v>722472</v>
      </c>
      <c r="Q2466" s="4">
        <v>1444944</v>
      </c>
      <c r="R2466" s="4">
        <v>0</v>
      </c>
      <c r="S2466" s="4">
        <v>0</v>
      </c>
      <c r="T2466" s="5">
        <v>0</v>
      </c>
      <c r="U2466" s="5">
        <v>0</v>
      </c>
      <c r="V2466" s="5">
        <v>0</v>
      </c>
      <c r="W2466" s="5">
        <v>0</v>
      </c>
      <c r="X2466" s="5">
        <v>0</v>
      </c>
      <c r="Y2466" s="6">
        <v>0</v>
      </c>
    </row>
    <row r="2467" spans="1:25" ht="102" thickBot="1" x14ac:dyDescent="0.4">
      <c r="A2467" s="20" t="s">
        <v>2391</v>
      </c>
      <c r="B2467" s="1">
        <v>9</v>
      </c>
      <c r="C2467" s="2" t="s">
        <v>2450</v>
      </c>
      <c r="D2467" s="1">
        <v>601</v>
      </c>
      <c r="E2467" s="3" t="s">
        <v>2451</v>
      </c>
      <c r="F2467" s="1">
        <v>135000</v>
      </c>
      <c r="G2467" s="1" t="s">
        <v>58</v>
      </c>
      <c r="H2467" s="1" t="s">
        <v>59</v>
      </c>
      <c r="I2467" s="1" t="s">
        <v>60</v>
      </c>
      <c r="J2467" s="1">
        <v>2021</v>
      </c>
      <c r="K2467" s="1" t="s">
        <v>4915</v>
      </c>
      <c r="L2467" s="2" t="s">
        <v>206</v>
      </c>
      <c r="M2467" s="1">
        <v>30</v>
      </c>
      <c r="N2467" s="2" t="s">
        <v>2585</v>
      </c>
      <c r="O2467" s="2" t="s">
        <v>2586</v>
      </c>
      <c r="P2467" s="4">
        <v>6500000</v>
      </c>
      <c r="Q2467" s="4">
        <v>12500000</v>
      </c>
      <c r="R2467" s="4">
        <v>0</v>
      </c>
      <c r="S2467" s="4">
        <v>0</v>
      </c>
      <c r="T2467" s="5">
        <v>0</v>
      </c>
      <c r="U2467" s="5">
        <v>0</v>
      </c>
      <c r="V2467" s="5">
        <v>0</v>
      </c>
      <c r="W2467" s="5">
        <v>0</v>
      </c>
      <c r="X2467" s="5">
        <v>0</v>
      </c>
      <c r="Y2467" s="6">
        <v>0</v>
      </c>
    </row>
    <row r="2468" spans="1:25" ht="102" thickBot="1" x14ac:dyDescent="0.4">
      <c r="A2468" s="20" t="s">
        <v>2391</v>
      </c>
      <c r="B2468" s="1">
        <v>9</v>
      </c>
      <c r="C2468" s="2" t="s">
        <v>2450</v>
      </c>
      <c r="D2468" s="1">
        <v>601</v>
      </c>
      <c r="E2468" s="3" t="s">
        <v>2451</v>
      </c>
      <c r="F2468" s="1">
        <v>135000</v>
      </c>
      <c r="G2468" s="1" t="s">
        <v>58</v>
      </c>
      <c r="H2468" s="1" t="s">
        <v>59</v>
      </c>
      <c r="I2468" s="1" t="s">
        <v>60</v>
      </c>
      <c r="J2468" s="1">
        <v>2021</v>
      </c>
      <c r="K2468" s="1" t="s">
        <v>4915</v>
      </c>
      <c r="L2468" s="2" t="s">
        <v>206</v>
      </c>
      <c r="M2468" s="1">
        <v>30</v>
      </c>
      <c r="N2468" s="2" t="s">
        <v>2587</v>
      </c>
      <c r="O2468" s="2" t="s">
        <v>2588</v>
      </c>
      <c r="P2468" s="4">
        <v>30184899</v>
      </c>
      <c r="Q2468" s="4">
        <v>59123029</v>
      </c>
      <c r="R2468" s="4">
        <v>0</v>
      </c>
      <c r="S2468" s="4">
        <v>0</v>
      </c>
      <c r="T2468" s="5">
        <v>0</v>
      </c>
      <c r="U2468" s="5">
        <v>0</v>
      </c>
      <c r="V2468" s="5">
        <v>0</v>
      </c>
      <c r="W2468" s="5">
        <v>0</v>
      </c>
      <c r="X2468" s="5">
        <v>0</v>
      </c>
      <c r="Y2468" s="6">
        <v>0</v>
      </c>
    </row>
    <row r="2469" spans="1:25" ht="73" thickBot="1" x14ac:dyDescent="0.4">
      <c r="A2469" s="20" t="s">
        <v>2391</v>
      </c>
      <c r="B2469" s="1">
        <v>9</v>
      </c>
      <c r="C2469" s="2" t="s">
        <v>2450</v>
      </c>
      <c r="D2469" s="1">
        <v>601</v>
      </c>
      <c r="E2469" s="3" t="s">
        <v>2451</v>
      </c>
      <c r="F2469" s="1">
        <v>135000</v>
      </c>
      <c r="G2469" s="1" t="s">
        <v>58</v>
      </c>
      <c r="H2469" s="1" t="s">
        <v>59</v>
      </c>
      <c r="I2469" s="1" t="s">
        <v>60</v>
      </c>
      <c r="J2469" s="1">
        <v>2021</v>
      </c>
      <c r="K2469" s="1" t="s">
        <v>4915</v>
      </c>
      <c r="L2469" s="2" t="s">
        <v>206</v>
      </c>
      <c r="M2469" s="1">
        <v>30</v>
      </c>
      <c r="N2469" s="2" t="s">
        <v>2589</v>
      </c>
      <c r="O2469" s="2" t="s">
        <v>2590</v>
      </c>
      <c r="P2469" s="4">
        <v>0</v>
      </c>
      <c r="Q2469" s="4">
        <v>0</v>
      </c>
      <c r="R2469" s="4">
        <v>0</v>
      </c>
      <c r="S2469" s="4">
        <v>0</v>
      </c>
      <c r="T2469" s="5">
        <v>0</v>
      </c>
      <c r="U2469" s="5">
        <v>0</v>
      </c>
      <c r="V2469" s="5">
        <v>0</v>
      </c>
      <c r="W2469" s="5">
        <v>0</v>
      </c>
      <c r="X2469" s="5">
        <v>0</v>
      </c>
      <c r="Y2469" s="6">
        <v>0</v>
      </c>
    </row>
    <row r="2470" spans="1:25" ht="73" thickBot="1" x14ac:dyDescent="0.4">
      <c r="A2470" s="20" t="s">
        <v>2391</v>
      </c>
      <c r="B2470" s="1">
        <v>9</v>
      </c>
      <c r="C2470" s="2" t="s">
        <v>2450</v>
      </c>
      <c r="D2470" s="1">
        <v>601</v>
      </c>
      <c r="E2470" s="3" t="s">
        <v>2451</v>
      </c>
      <c r="F2470" s="1">
        <v>135000</v>
      </c>
      <c r="G2470" s="1" t="s">
        <v>58</v>
      </c>
      <c r="H2470" s="1" t="s">
        <v>59</v>
      </c>
      <c r="I2470" s="1" t="s">
        <v>60</v>
      </c>
      <c r="J2470" s="1">
        <v>2021</v>
      </c>
      <c r="K2470" s="1" t="s">
        <v>4915</v>
      </c>
      <c r="L2470" s="2" t="s">
        <v>206</v>
      </c>
      <c r="M2470" s="1">
        <v>30</v>
      </c>
      <c r="N2470" s="2" t="s">
        <v>275</v>
      </c>
      <c r="O2470" s="2" t="s">
        <v>276</v>
      </c>
      <c r="P2470" s="4">
        <v>-7387353</v>
      </c>
      <c r="Q2470" s="4">
        <v>-6276521</v>
      </c>
      <c r="R2470" s="4">
        <v>0</v>
      </c>
      <c r="S2470" s="4">
        <v>0</v>
      </c>
      <c r="T2470" s="5">
        <v>0</v>
      </c>
      <c r="U2470" s="5">
        <v>0</v>
      </c>
      <c r="V2470" s="5">
        <v>0</v>
      </c>
      <c r="W2470" s="5">
        <v>0</v>
      </c>
      <c r="X2470" s="5">
        <v>0</v>
      </c>
      <c r="Y2470" s="6">
        <v>0</v>
      </c>
    </row>
    <row r="2471" spans="1:25" ht="58.5" thickBot="1" x14ac:dyDescent="0.4">
      <c r="A2471" s="20" t="s">
        <v>2391</v>
      </c>
      <c r="B2471" s="1">
        <v>9</v>
      </c>
      <c r="C2471" s="2" t="s">
        <v>2450</v>
      </c>
      <c r="D2471" s="1">
        <v>601</v>
      </c>
      <c r="E2471" s="3" t="s">
        <v>2451</v>
      </c>
      <c r="F2471" s="1">
        <v>135000</v>
      </c>
      <c r="G2471" s="1" t="s">
        <v>58</v>
      </c>
      <c r="H2471" s="1" t="s">
        <v>59</v>
      </c>
      <c r="I2471" s="1" t="s">
        <v>60</v>
      </c>
      <c r="J2471" s="1">
        <v>2021</v>
      </c>
      <c r="K2471" s="1" t="s">
        <v>4915</v>
      </c>
      <c r="L2471" s="2" t="s">
        <v>206</v>
      </c>
      <c r="M2471" s="1">
        <v>30</v>
      </c>
      <c r="N2471" s="2" t="s">
        <v>2591</v>
      </c>
      <c r="O2471" s="2" t="s">
        <v>2592</v>
      </c>
      <c r="P2471" s="4">
        <v>0</v>
      </c>
      <c r="Q2471" s="4">
        <v>10000</v>
      </c>
      <c r="R2471" s="4">
        <v>0</v>
      </c>
      <c r="S2471" s="4">
        <v>0</v>
      </c>
      <c r="T2471" s="5">
        <v>0</v>
      </c>
      <c r="U2471" s="5">
        <v>0</v>
      </c>
      <c r="V2471" s="5">
        <v>0</v>
      </c>
      <c r="W2471" s="5">
        <v>0</v>
      </c>
      <c r="X2471" s="5">
        <v>0</v>
      </c>
      <c r="Y2471" s="6">
        <v>0</v>
      </c>
    </row>
    <row r="2472" spans="1:25" ht="102" thickBot="1" x14ac:dyDescent="0.4">
      <c r="A2472" s="20" t="s">
        <v>2391</v>
      </c>
      <c r="B2472" s="1">
        <v>9</v>
      </c>
      <c r="C2472" s="2" t="s">
        <v>2450</v>
      </c>
      <c r="D2472" s="1">
        <v>601</v>
      </c>
      <c r="E2472" s="3" t="s">
        <v>2451</v>
      </c>
      <c r="F2472" s="1">
        <v>135000</v>
      </c>
      <c r="G2472" s="1" t="s">
        <v>58</v>
      </c>
      <c r="H2472" s="1" t="s">
        <v>59</v>
      </c>
      <c r="I2472" s="1" t="s">
        <v>60</v>
      </c>
      <c r="J2472" s="1">
        <v>2021</v>
      </c>
      <c r="K2472" s="1" t="s">
        <v>4915</v>
      </c>
      <c r="L2472" s="2" t="s">
        <v>206</v>
      </c>
      <c r="M2472" s="1">
        <v>30</v>
      </c>
      <c r="N2472" s="2" t="s">
        <v>2593</v>
      </c>
      <c r="O2472" s="2" t="s">
        <v>2594</v>
      </c>
      <c r="P2472" s="4">
        <v>0</v>
      </c>
      <c r="Q2472" s="4">
        <v>0</v>
      </c>
      <c r="R2472" s="4">
        <v>0</v>
      </c>
      <c r="S2472" s="4">
        <v>40255099</v>
      </c>
      <c r="T2472" s="5">
        <v>0</v>
      </c>
      <c r="U2472" s="5">
        <v>0</v>
      </c>
      <c r="V2472" s="5">
        <v>0</v>
      </c>
      <c r="W2472" s="5">
        <v>0</v>
      </c>
      <c r="X2472" s="5">
        <v>0</v>
      </c>
      <c r="Y2472" s="6">
        <v>0</v>
      </c>
    </row>
    <row r="2473" spans="1:25" ht="131" thickBot="1" x14ac:dyDescent="0.4">
      <c r="A2473" s="20" t="s">
        <v>2391</v>
      </c>
      <c r="B2473" s="1">
        <v>9</v>
      </c>
      <c r="C2473" s="2" t="s">
        <v>2450</v>
      </c>
      <c r="D2473" s="1">
        <v>601</v>
      </c>
      <c r="E2473" s="3" t="s">
        <v>2451</v>
      </c>
      <c r="F2473" s="1">
        <v>135000</v>
      </c>
      <c r="G2473" s="1" t="s">
        <v>58</v>
      </c>
      <c r="H2473" s="1" t="s">
        <v>59</v>
      </c>
      <c r="I2473" s="1" t="s">
        <v>60</v>
      </c>
      <c r="J2473" s="1">
        <v>2021</v>
      </c>
      <c r="K2473" s="1" t="s">
        <v>4915</v>
      </c>
      <c r="L2473" s="2" t="s">
        <v>206</v>
      </c>
      <c r="M2473" s="1">
        <v>30</v>
      </c>
      <c r="N2473" s="2" t="s">
        <v>2595</v>
      </c>
      <c r="O2473" s="2" t="s">
        <v>2596</v>
      </c>
      <c r="P2473" s="4">
        <v>0</v>
      </c>
      <c r="Q2473" s="4">
        <v>59288</v>
      </c>
      <c r="R2473" s="4">
        <v>0</v>
      </c>
      <c r="S2473" s="4">
        <v>474300</v>
      </c>
      <c r="T2473" s="5">
        <v>0</v>
      </c>
      <c r="U2473" s="5">
        <v>0</v>
      </c>
      <c r="V2473" s="5">
        <v>0</v>
      </c>
      <c r="W2473" s="5">
        <v>0</v>
      </c>
      <c r="X2473" s="5">
        <v>0</v>
      </c>
      <c r="Y2473" s="6">
        <v>0</v>
      </c>
    </row>
    <row r="2474" spans="1:25" ht="87.5" thickBot="1" x14ac:dyDescent="0.4">
      <c r="A2474" s="20" t="s">
        <v>2391</v>
      </c>
      <c r="B2474" s="1">
        <v>9</v>
      </c>
      <c r="C2474" s="2" t="s">
        <v>2450</v>
      </c>
      <c r="D2474" s="1">
        <v>601</v>
      </c>
      <c r="E2474" s="3" t="s">
        <v>2451</v>
      </c>
      <c r="F2474" s="1">
        <v>135000</v>
      </c>
      <c r="G2474" s="1" t="s">
        <v>58</v>
      </c>
      <c r="H2474" s="1" t="s">
        <v>59</v>
      </c>
      <c r="I2474" s="1" t="s">
        <v>60</v>
      </c>
      <c r="J2474" s="1">
        <v>2021</v>
      </c>
      <c r="K2474" s="1" t="s">
        <v>4915</v>
      </c>
      <c r="L2474" s="2" t="s">
        <v>206</v>
      </c>
      <c r="M2474" s="1">
        <v>30</v>
      </c>
      <c r="N2474" s="2" t="s">
        <v>2597</v>
      </c>
      <c r="O2474" s="2" t="s">
        <v>2598</v>
      </c>
      <c r="P2474" s="4">
        <v>0</v>
      </c>
      <c r="Q2474" s="4">
        <v>3118145</v>
      </c>
      <c r="R2474" s="4">
        <v>0</v>
      </c>
      <c r="S2474" s="4">
        <v>0</v>
      </c>
      <c r="T2474" s="5">
        <v>0</v>
      </c>
      <c r="U2474" s="5">
        <v>26</v>
      </c>
      <c r="V2474" s="5">
        <v>0</v>
      </c>
      <c r="W2474" s="5">
        <v>0</v>
      </c>
      <c r="X2474" s="5">
        <v>0</v>
      </c>
      <c r="Y2474" s="6">
        <v>26</v>
      </c>
    </row>
    <row r="2475" spans="1:25" ht="87.5" thickBot="1" x14ac:dyDescent="0.4">
      <c r="A2475" s="20" t="s">
        <v>2391</v>
      </c>
      <c r="B2475" s="1">
        <v>9</v>
      </c>
      <c r="C2475" s="2" t="s">
        <v>2450</v>
      </c>
      <c r="D2475" s="1">
        <v>601</v>
      </c>
      <c r="E2475" s="3" t="s">
        <v>2451</v>
      </c>
      <c r="F2475" s="1">
        <v>135000</v>
      </c>
      <c r="G2475" s="1" t="s">
        <v>58</v>
      </c>
      <c r="H2475" s="1" t="s">
        <v>59</v>
      </c>
      <c r="I2475" s="1" t="s">
        <v>60</v>
      </c>
      <c r="J2475" s="1">
        <v>2021</v>
      </c>
      <c r="K2475" s="1" t="s">
        <v>4915</v>
      </c>
      <c r="L2475" s="2" t="s">
        <v>206</v>
      </c>
      <c r="M2475" s="1">
        <v>30</v>
      </c>
      <c r="N2475" s="2" t="s">
        <v>2599</v>
      </c>
      <c r="O2475" s="2" t="s">
        <v>2600</v>
      </c>
      <c r="P2475" s="4">
        <v>0</v>
      </c>
      <c r="Q2475" s="4">
        <v>0</v>
      </c>
      <c r="R2475" s="4">
        <v>0</v>
      </c>
      <c r="S2475" s="4">
        <v>0</v>
      </c>
      <c r="T2475" s="5">
        <v>0</v>
      </c>
      <c r="U2475" s="5">
        <v>0</v>
      </c>
      <c r="V2475" s="5">
        <v>0</v>
      </c>
      <c r="W2475" s="5">
        <v>0</v>
      </c>
      <c r="X2475" s="5">
        <v>0</v>
      </c>
      <c r="Y2475" s="6">
        <v>0</v>
      </c>
    </row>
    <row r="2476" spans="1:25" ht="102" thickBot="1" x14ac:dyDescent="0.4">
      <c r="A2476" s="20" t="s">
        <v>2391</v>
      </c>
      <c r="B2476" s="1">
        <v>9</v>
      </c>
      <c r="C2476" s="2" t="s">
        <v>2450</v>
      </c>
      <c r="D2476" s="1">
        <v>601</v>
      </c>
      <c r="E2476" s="3" t="s">
        <v>2451</v>
      </c>
      <c r="F2476" s="1">
        <v>135000</v>
      </c>
      <c r="G2476" s="1" t="s">
        <v>58</v>
      </c>
      <c r="H2476" s="1" t="s">
        <v>59</v>
      </c>
      <c r="I2476" s="1" t="s">
        <v>60</v>
      </c>
      <c r="J2476" s="1">
        <v>2021</v>
      </c>
      <c r="K2476" s="1" t="s">
        <v>4915</v>
      </c>
      <c r="L2476" s="2" t="s">
        <v>206</v>
      </c>
      <c r="M2476" s="1">
        <v>30</v>
      </c>
      <c r="N2476" s="2" t="s">
        <v>2601</v>
      </c>
      <c r="O2476" s="2" t="s">
        <v>2602</v>
      </c>
      <c r="P2476" s="4">
        <v>0</v>
      </c>
      <c r="Q2476" s="4">
        <v>1300000</v>
      </c>
      <c r="R2476" s="4">
        <v>0</v>
      </c>
      <c r="S2476" s="4">
        <v>0</v>
      </c>
      <c r="T2476" s="5">
        <v>0</v>
      </c>
      <c r="U2476" s="5">
        <v>0</v>
      </c>
      <c r="V2476" s="5">
        <v>0</v>
      </c>
      <c r="W2476" s="5">
        <v>0</v>
      </c>
      <c r="X2476" s="5">
        <v>0</v>
      </c>
      <c r="Y2476" s="6">
        <v>0</v>
      </c>
    </row>
    <row r="2477" spans="1:25" ht="58.5" thickBot="1" x14ac:dyDescent="0.4">
      <c r="A2477" s="20" t="s">
        <v>2391</v>
      </c>
      <c r="B2477" s="1">
        <v>9</v>
      </c>
      <c r="C2477" s="2" t="s">
        <v>2450</v>
      </c>
      <c r="D2477" s="1">
        <v>601</v>
      </c>
      <c r="E2477" s="3" t="s">
        <v>2451</v>
      </c>
      <c r="F2477" s="1">
        <v>135000</v>
      </c>
      <c r="G2477" s="1" t="s">
        <v>58</v>
      </c>
      <c r="H2477" s="1" t="s">
        <v>59</v>
      </c>
      <c r="I2477" s="1" t="s">
        <v>60</v>
      </c>
      <c r="J2477" s="1">
        <v>2021</v>
      </c>
      <c r="K2477" s="1" t="s">
        <v>4915</v>
      </c>
      <c r="L2477" s="2" t="s">
        <v>206</v>
      </c>
      <c r="M2477" s="1">
        <v>30</v>
      </c>
      <c r="N2477" s="2" t="s">
        <v>2603</v>
      </c>
      <c r="O2477" s="2" t="s">
        <v>2604</v>
      </c>
      <c r="P2477" s="4">
        <v>0</v>
      </c>
      <c r="Q2477" s="4">
        <v>0</v>
      </c>
      <c r="R2477" s="4">
        <v>0</v>
      </c>
      <c r="S2477" s="4">
        <v>0</v>
      </c>
      <c r="T2477" s="5">
        <v>0</v>
      </c>
      <c r="U2477" s="5">
        <v>0</v>
      </c>
      <c r="V2477" s="5">
        <v>0</v>
      </c>
      <c r="W2477" s="5">
        <v>0</v>
      </c>
      <c r="X2477" s="5">
        <v>0</v>
      </c>
      <c r="Y2477" s="6">
        <v>0</v>
      </c>
    </row>
    <row r="2478" spans="1:25" ht="116.5" thickBot="1" x14ac:dyDescent="0.4">
      <c r="A2478" s="20" t="s">
        <v>2391</v>
      </c>
      <c r="B2478" s="1">
        <v>9</v>
      </c>
      <c r="C2478" s="2" t="s">
        <v>2450</v>
      </c>
      <c r="D2478" s="1">
        <v>601</v>
      </c>
      <c r="E2478" s="3" t="s">
        <v>2451</v>
      </c>
      <c r="F2478" s="1">
        <v>135000</v>
      </c>
      <c r="G2478" s="1" t="s">
        <v>58</v>
      </c>
      <c r="H2478" s="1" t="s">
        <v>59</v>
      </c>
      <c r="I2478" s="1" t="s">
        <v>60</v>
      </c>
      <c r="J2478" s="1">
        <v>2021</v>
      </c>
      <c r="K2478" s="1" t="s">
        <v>4915</v>
      </c>
      <c r="L2478" s="2" t="s">
        <v>206</v>
      </c>
      <c r="M2478" s="1">
        <v>30</v>
      </c>
      <c r="N2478" s="2" t="s">
        <v>2605</v>
      </c>
      <c r="O2478" s="2" t="s">
        <v>2606</v>
      </c>
      <c r="P2478" s="4">
        <v>0</v>
      </c>
      <c r="Q2478" s="4">
        <v>10200000</v>
      </c>
      <c r="R2478" s="4">
        <v>0</v>
      </c>
      <c r="S2478" s="4">
        <v>0</v>
      </c>
      <c r="T2478" s="5">
        <v>0</v>
      </c>
      <c r="U2478" s="5">
        <v>0</v>
      </c>
      <c r="V2478" s="5">
        <v>0</v>
      </c>
      <c r="W2478" s="5">
        <v>0</v>
      </c>
      <c r="X2478" s="5">
        <v>0</v>
      </c>
      <c r="Y2478" s="6">
        <v>0</v>
      </c>
    </row>
    <row r="2479" spans="1:25" ht="145.5" thickBot="1" x14ac:dyDescent="0.4">
      <c r="A2479" s="20" t="s">
        <v>2391</v>
      </c>
      <c r="B2479" s="1">
        <v>9</v>
      </c>
      <c r="C2479" s="2" t="s">
        <v>2450</v>
      </c>
      <c r="D2479" s="1">
        <v>601</v>
      </c>
      <c r="E2479" s="3" t="s">
        <v>2451</v>
      </c>
      <c r="F2479" s="1">
        <v>135000</v>
      </c>
      <c r="G2479" s="1" t="s">
        <v>58</v>
      </c>
      <c r="H2479" s="1" t="s">
        <v>59</v>
      </c>
      <c r="I2479" s="1" t="s">
        <v>60</v>
      </c>
      <c r="J2479" s="1">
        <v>2021</v>
      </c>
      <c r="K2479" s="1" t="s">
        <v>4915</v>
      </c>
      <c r="L2479" s="2" t="s">
        <v>206</v>
      </c>
      <c r="M2479" s="1">
        <v>30</v>
      </c>
      <c r="N2479" s="2" t="s">
        <v>2607</v>
      </c>
      <c r="O2479" s="2" t="s">
        <v>2608</v>
      </c>
      <c r="P2479" s="4">
        <v>0</v>
      </c>
      <c r="Q2479" s="4">
        <v>0</v>
      </c>
      <c r="R2479" s="4">
        <v>0</v>
      </c>
      <c r="S2479" s="4">
        <v>0</v>
      </c>
      <c r="T2479" s="5">
        <v>0</v>
      </c>
      <c r="U2479" s="5">
        <v>0</v>
      </c>
      <c r="V2479" s="5">
        <v>0</v>
      </c>
      <c r="W2479" s="5">
        <v>0</v>
      </c>
      <c r="X2479" s="5">
        <v>0</v>
      </c>
      <c r="Y2479" s="6">
        <v>0</v>
      </c>
    </row>
    <row r="2480" spans="1:25" ht="232.5" thickBot="1" x14ac:dyDescent="0.4">
      <c r="A2480" s="20" t="s">
        <v>2391</v>
      </c>
      <c r="B2480" s="1">
        <v>9</v>
      </c>
      <c r="C2480" s="2" t="s">
        <v>2450</v>
      </c>
      <c r="D2480" s="1">
        <v>601</v>
      </c>
      <c r="E2480" s="3" t="s">
        <v>2451</v>
      </c>
      <c r="F2480" s="1">
        <v>135000</v>
      </c>
      <c r="G2480" s="1" t="s">
        <v>58</v>
      </c>
      <c r="H2480" s="1" t="s">
        <v>59</v>
      </c>
      <c r="I2480" s="1" t="s">
        <v>60</v>
      </c>
      <c r="J2480" s="1">
        <v>2021</v>
      </c>
      <c r="K2480" s="1" t="s">
        <v>4915</v>
      </c>
      <c r="L2480" s="2" t="s">
        <v>49</v>
      </c>
      <c r="M2480" s="1">
        <v>40</v>
      </c>
      <c r="N2480" s="2" t="s">
        <v>2609</v>
      </c>
      <c r="O2480" s="2" t="s">
        <v>2610</v>
      </c>
      <c r="P2480" s="4">
        <v>0</v>
      </c>
      <c r="Q2480" s="4">
        <v>0</v>
      </c>
      <c r="R2480" s="4">
        <v>0</v>
      </c>
      <c r="S2480" s="4">
        <v>0</v>
      </c>
      <c r="T2480" s="5">
        <v>0</v>
      </c>
      <c r="U2480" s="5">
        <v>0</v>
      </c>
      <c r="V2480" s="5">
        <v>0</v>
      </c>
      <c r="W2480" s="5">
        <v>30</v>
      </c>
      <c r="X2480" s="5">
        <v>0</v>
      </c>
      <c r="Y2480" s="6">
        <v>30</v>
      </c>
    </row>
    <row r="2481" spans="1:25" ht="409.6" thickBot="1" x14ac:dyDescent="0.4">
      <c r="A2481" s="20" t="s">
        <v>2391</v>
      </c>
      <c r="B2481" s="1">
        <v>9</v>
      </c>
      <c r="C2481" s="2" t="s">
        <v>2450</v>
      </c>
      <c r="D2481" s="1">
        <v>601</v>
      </c>
      <c r="E2481" s="3" t="s">
        <v>2451</v>
      </c>
      <c r="F2481" s="1">
        <v>135000</v>
      </c>
      <c r="G2481" s="1" t="s">
        <v>58</v>
      </c>
      <c r="H2481" s="1" t="s">
        <v>59</v>
      </c>
      <c r="I2481" s="1" t="s">
        <v>60</v>
      </c>
      <c r="J2481" s="1">
        <v>2021</v>
      </c>
      <c r="K2481" s="1" t="s">
        <v>4915</v>
      </c>
      <c r="L2481" s="2" t="s">
        <v>49</v>
      </c>
      <c r="M2481" s="1">
        <v>40</v>
      </c>
      <c r="N2481" s="2" t="s">
        <v>2611</v>
      </c>
      <c r="O2481" s="2" t="s">
        <v>2612</v>
      </c>
      <c r="P2481" s="4">
        <v>0</v>
      </c>
      <c r="Q2481" s="4">
        <v>1600000</v>
      </c>
      <c r="R2481" s="4">
        <v>0</v>
      </c>
      <c r="S2481" s="4">
        <v>0</v>
      </c>
      <c r="T2481" s="5">
        <v>0</v>
      </c>
      <c r="U2481" s="5">
        <v>0</v>
      </c>
      <c r="V2481" s="5">
        <v>0</v>
      </c>
      <c r="W2481" s="5">
        <v>0</v>
      </c>
      <c r="X2481" s="5">
        <v>0</v>
      </c>
      <c r="Y2481" s="6">
        <v>0</v>
      </c>
    </row>
    <row r="2482" spans="1:25" ht="58.5" thickBot="1" x14ac:dyDescent="0.4">
      <c r="A2482" s="20" t="s">
        <v>2391</v>
      </c>
      <c r="B2482" s="1">
        <v>9</v>
      </c>
      <c r="C2482" s="2" t="s">
        <v>2450</v>
      </c>
      <c r="D2482" s="1">
        <v>601</v>
      </c>
      <c r="E2482" s="3" t="s">
        <v>2451</v>
      </c>
      <c r="F2482" s="1">
        <v>135000</v>
      </c>
      <c r="G2482" s="1" t="s">
        <v>58</v>
      </c>
      <c r="H2482" s="1" t="s">
        <v>59</v>
      </c>
      <c r="I2482" s="1" t="s">
        <v>60</v>
      </c>
      <c r="J2482" s="1">
        <v>2021</v>
      </c>
      <c r="K2482" s="1" t="s">
        <v>4915</v>
      </c>
      <c r="L2482" s="2" t="s">
        <v>49</v>
      </c>
      <c r="M2482" s="1">
        <v>40</v>
      </c>
      <c r="N2482" s="2" t="s">
        <v>2613</v>
      </c>
      <c r="O2482" s="2" t="s">
        <v>2614</v>
      </c>
      <c r="P2482" s="4">
        <v>0</v>
      </c>
      <c r="Q2482" s="4">
        <v>0</v>
      </c>
      <c r="R2482" s="4">
        <v>0</v>
      </c>
      <c r="S2482" s="4">
        <v>0</v>
      </c>
      <c r="T2482" s="5">
        <v>0</v>
      </c>
      <c r="U2482" s="5">
        <v>0</v>
      </c>
      <c r="V2482" s="5">
        <v>0</v>
      </c>
      <c r="W2482" s="5">
        <v>0</v>
      </c>
      <c r="X2482" s="5">
        <v>0</v>
      </c>
      <c r="Y2482" s="6">
        <v>0</v>
      </c>
    </row>
    <row r="2483" spans="1:25" ht="116.5" thickBot="1" x14ac:dyDescent="0.4">
      <c r="A2483" s="20" t="s">
        <v>2391</v>
      </c>
      <c r="B2483" s="1">
        <v>9</v>
      </c>
      <c r="C2483" s="2" t="s">
        <v>2450</v>
      </c>
      <c r="D2483" s="1">
        <v>601</v>
      </c>
      <c r="E2483" s="3" t="s">
        <v>2451</v>
      </c>
      <c r="F2483" s="1">
        <v>135000</v>
      </c>
      <c r="G2483" s="1" t="s">
        <v>58</v>
      </c>
      <c r="H2483" s="1" t="s">
        <v>59</v>
      </c>
      <c r="I2483" s="1" t="s">
        <v>60</v>
      </c>
      <c r="J2483" s="1">
        <v>2021</v>
      </c>
      <c r="K2483" s="1" t="s">
        <v>4915</v>
      </c>
      <c r="L2483" s="2" t="s">
        <v>49</v>
      </c>
      <c r="M2483" s="1">
        <v>40</v>
      </c>
      <c r="N2483" s="2" t="s">
        <v>2615</v>
      </c>
      <c r="O2483" s="2" t="s">
        <v>2616</v>
      </c>
      <c r="P2483" s="4">
        <v>0</v>
      </c>
      <c r="Q2483" s="4">
        <v>0</v>
      </c>
      <c r="R2483" s="4">
        <v>0</v>
      </c>
      <c r="S2483" s="4">
        <v>0</v>
      </c>
      <c r="T2483" s="5">
        <v>0</v>
      </c>
      <c r="U2483" s="5">
        <v>0</v>
      </c>
      <c r="V2483" s="5">
        <v>0</v>
      </c>
      <c r="W2483" s="5">
        <v>0</v>
      </c>
      <c r="X2483" s="5">
        <v>0</v>
      </c>
      <c r="Y2483" s="6">
        <v>0</v>
      </c>
    </row>
    <row r="2484" spans="1:25" ht="305" thickBot="1" x14ac:dyDescent="0.4">
      <c r="A2484" s="20" t="s">
        <v>2391</v>
      </c>
      <c r="B2484" s="1">
        <v>9</v>
      </c>
      <c r="C2484" s="2" t="s">
        <v>2450</v>
      </c>
      <c r="D2484" s="1">
        <v>601</v>
      </c>
      <c r="E2484" s="3" t="s">
        <v>2451</v>
      </c>
      <c r="F2484" s="1">
        <v>135000</v>
      </c>
      <c r="G2484" s="1" t="s">
        <v>58</v>
      </c>
      <c r="H2484" s="1" t="s">
        <v>59</v>
      </c>
      <c r="I2484" s="1" t="s">
        <v>60</v>
      </c>
      <c r="J2484" s="1">
        <v>2021</v>
      </c>
      <c r="K2484" s="1" t="s">
        <v>4915</v>
      </c>
      <c r="L2484" s="2" t="s">
        <v>49</v>
      </c>
      <c r="M2484" s="1">
        <v>40</v>
      </c>
      <c r="N2484" s="2" t="s">
        <v>2617</v>
      </c>
      <c r="O2484" s="2" t="s">
        <v>2618</v>
      </c>
      <c r="P2484" s="4">
        <v>0</v>
      </c>
      <c r="Q2484" s="4">
        <v>0</v>
      </c>
      <c r="R2484" s="4">
        <v>0</v>
      </c>
      <c r="S2484" s="4">
        <v>956377</v>
      </c>
      <c r="T2484" s="5">
        <v>0</v>
      </c>
      <c r="U2484" s="5">
        <v>0</v>
      </c>
      <c r="V2484" s="5">
        <v>0</v>
      </c>
      <c r="W2484" s="5">
        <v>0</v>
      </c>
      <c r="X2484" s="5">
        <v>0</v>
      </c>
      <c r="Y2484" s="6">
        <v>0</v>
      </c>
    </row>
    <row r="2485" spans="1:25" ht="145.5" thickBot="1" x14ac:dyDescent="0.4">
      <c r="A2485" s="20" t="s">
        <v>2391</v>
      </c>
      <c r="B2485" s="1">
        <v>9</v>
      </c>
      <c r="C2485" s="2" t="s">
        <v>2450</v>
      </c>
      <c r="D2485" s="1">
        <v>601</v>
      </c>
      <c r="E2485" s="3" t="s">
        <v>2451</v>
      </c>
      <c r="F2485" s="1">
        <v>135000</v>
      </c>
      <c r="G2485" s="1" t="s">
        <v>58</v>
      </c>
      <c r="H2485" s="1" t="s">
        <v>59</v>
      </c>
      <c r="I2485" s="1" t="s">
        <v>60</v>
      </c>
      <c r="J2485" s="1">
        <v>2021</v>
      </c>
      <c r="K2485" s="1" t="s">
        <v>4915</v>
      </c>
      <c r="L2485" s="2" t="s">
        <v>49</v>
      </c>
      <c r="M2485" s="1">
        <v>40</v>
      </c>
      <c r="N2485" s="2" t="s">
        <v>2619</v>
      </c>
      <c r="O2485" s="2" t="s">
        <v>2620</v>
      </c>
      <c r="P2485" s="4">
        <v>0</v>
      </c>
      <c r="Q2485" s="4">
        <v>500000</v>
      </c>
      <c r="R2485" s="4">
        <v>0</v>
      </c>
      <c r="S2485" s="4">
        <v>0</v>
      </c>
      <c r="T2485" s="5">
        <v>0</v>
      </c>
      <c r="U2485" s="5">
        <v>0.5</v>
      </c>
      <c r="V2485" s="5">
        <v>0</v>
      </c>
      <c r="W2485" s="5">
        <v>0</v>
      </c>
      <c r="X2485" s="5">
        <v>0</v>
      </c>
      <c r="Y2485" s="6">
        <v>0.5</v>
      </c>
    </row>
    <row r="2486" spans="1:25" ht="160" thickBot="1" x14ac:dyDescent="0.4">
      <c r="A2486" s="20" t="s">
        <v>2391</v>
      </c>
      <c r="B2486" s="1">
        <v>9</v>
      </c>
      <c r="C2486" s="2" t="s">
        <v>2450</v>
      </c>
      <c r="D2486" s="1">
        <v>601</v>
      </c>
      <c r="E2486" s="3" t="s">
        <v>2451</v>
      </c>
      <c r="F2486" s="1">
        <v>135000</v>
      </c>
      <c r="G2486" s="1" t="s">
        <v>58</v>
      </c>
      <c r="H2486" s="1" t="s">
        <v>59</v>
      </c>
      <c r="I2486" s="1" t="s">
        <v>60</v>
      </c>
      <c r="J2486" s="1">
        <v>2021</v>
      </c>
      <c r="K2486" s="1" t="s">
        <v>4915</v>
      </c>
      <c r="L2486" s="2" t="s">
        <v>49</v>
      </c>
      <c r="M2486" s="1">
        <v>40</v>
      </c>
      <c r="N2486" s="2" t="s">
        <v>2621</v>
      </c>
      <c r="O2486" s="2" t="s">
        <v>2622</v>
      </c>
      <c r="P2486" s="4">
        <v>0</v>
      </c>
      <c r="Q2486" s="4">
        <v>0</v>
      </c>
      <c r="R2486" s="4">
        <v>0</v>
      </c>
      <c r="S2486" s="4">
        <v>0</v>
      </c>
      <c r="T2486" s="5">
        <v>0</v>
      </c>
      <c r="U2486" s="5">
        <v>-1</v>
      </c>
      <c r="V2486" s="5">
        <v>0</v>
      </c>
      <c r="W2486" s="5">
        <v>0</v>
      </c>
      <c r="X2486" s="5">
        <v>0</v>
      </c>
      <c r="Y2486" s="6">
        <v>-1</v>
      </c>
    </row>
    <row r="2487" spans="1:25" ht="305" thickBot="1" x14ac:dyDescent="0.4">
      <c r="A2487" s="20" t="s">
        <v>2391</v>
      </c>
      <c r="B2487" s="1">
        <v>9</v>
      </c>
      <c r="C2487" s="2" t="s">
        <v>2450</v>
      </c>
      <c r="D2487" s="1">
        <v>601</v>
      </c>
      <c r="E2487" s="3" t="s">
        <v>2451</v>
      </c>
      <c r="F2487" s="1">
        <v>135000</v>
      </c>
      <c r="G2487" s="1" t="s">
        <v>58</v>
      </c>
      <c r="H2487" s="1" t="s">
        <v>59</v>
      </c>
      <c r="I2487" s="1" t="s">
        <v>60</v>
      </c>
      <c r="J2487" s="1">
        <v>2021</v>
      </c>
      <c r="K2487" s="1" t="s">
        <v>4915</v>
      </c>
      <c r="L2487" s="2" t="s">
        <v>49</v>
      </c>
      <c r="M2487" s="1">
        <v>40</v>
      </c>
      <c r="N2487" s="2" t="s">
        <v>2623</v>
      </c>
      <c r="O2487" s="2" t="s">
        <v>2624</v>
      </c>
      <c r="P2487" s="4">
        <v>0</v>
      </c>
      <c r="Q2487" s="4">
        <v>0</v>
      </c>
      <c r="R2487" s="4">
        <v>0</v>
      </c>
      <c r="S2487" s="4">
        <v>0</v>
      </c>
      <c r="T2487" s="5">
        <v>0</v>
      </c>
      <c r="U2487" s="5">
        <v>0</v>
      </c>
      <c r="V2487" s="5">
        <v>0</v>
      </c>
      <c r="W2487" s="5">
        <v>0</v>
      </c>
      <c r="X2487" s="5">
        <v>0</v>
      </c>
      <c r="Y2487" s="6">
        <v>0</v>
      </c>
    </row>
    <row r="2488" spans="1:25" ht="218" thickBot="1" x14ac:dyDescent="0.4">
      <c r="A2488" s="20" t="s">
        <v>2391</v>
      </c>
      <c r="B2488" s="1">
        <v>9</v>
      </c>
      <c r="C2488" s="2" t="s">
        <v>2450</v>
      </c>
      <c r="D2488" s="1">
        <v>601</v>
      </c>
      <c r="E2488" s="3" t="s">
        <v>2451</v>
      </c>
      <c r="F2488" s="1">
        <v>135000</v>
      </c>
      <c r="G2488" s="1" t="s">
        <v>58</v>
      </c>
      <c r="H2488" s="1" t="s">
        <v>59</v>
      </c>
      <c r="I2488" s="1" t="s">
        <v>60</v>
      </c>
      <c r="J2488" s="1">
        <v>2021</v>
      </c>
      <c r="K2488" s="1" t="s">
        <v>4915</v>
      </c>
      <c r="L2488" s="2" t="s">
        <v>49</v>
      </c>
      <c r="M2488" s="1">
        <v>40</v>
      </c>
      <c r="N2488" s="2" t="s">
        <v>2625</v>
      </c>
      <c r="O2488" s="2" t="s">
        <v>2626</v>
      </c>
      <c r="P2488" s="4">
        <v>0</v>
      </c>
      <c r="Q2488" s="4">
        <v>0</v>
      </c>
      <c r="R2488" s="4">
        <v>0</v>
      </c>
      <c r="S2488" s="4">
        <v>34524000</v>
      </c>
      <c r="T2488" s="5">
        <v>0</v>
      </c>
      <c r="U2488" s="5">
        <v>0</v>
      </c>
      <c r="V2488" s="5">
        <v>0</v>
      </c>
      <c r="W2488" s="5">
        <v>0</v>
      </c>
      <c r="X2488" s="5">
        <v>0</v>
      </c>
      <c r="Y2488" s="6">
        <v>0</v>
      </c>
    </row>
    <row r="2489" spans="1:25" ht="87.5" thickBot="1" x14ac:dyDescent="0.4">
      <c r="A2489" s="20" t="s">
        <v>2391</v>
      </c>
      <c r="B2489" s="1">
        <v>9</v>
      </c>
      <c r="C2489" s="2" t="s">
        <v>2450</v>
      </c>
      <c r="D2489" s="1">
        <v>601</v>
      </c>
      <c r="E2489" s="3" t="s">
        <v>2451</v>
      </c>
      <c r="F2489" s="1">
        <v>135000</v>
      </c>
      <c r="G2489" s="1" t="s">
        <v>58</v>
      </c>
      <c r="H2489" s="1" t="s">
        <v>59</v>
      </c>
      <c r="I2489" s="1" t="s">
        <v>60</v>
      </c>
      <c r="J2489" s="1">
        <v>2021</v>
      </c>
      <c r="K2489" s="1" t="s">
        <v>4915</v>
      </c>
      <c r="L2489" s="2" t="s">
        <v>49</v>
      </c>
      <c r="M2489" s="1">
        <v>40</v>
      </c>
      <c r="N2489" s="2" t="s">
        <v>2627</v>
      </c>
      <c r="O2489" s="2" t="s">
        <v>2628</v>
      </c>
      <c r="P2489" s="4">
        <v>0</v>
      </c>
      <c r="Q2489" s="4">
        <v>88914</v>
      </c>
      <c r="R2489" s="4">
        <v>0</v>
      </c>
      <c r="S2489" s="4">
        <v>0</v>
      </c>
      <c r="T2489" s="5">
        <v>0</v>
      </c>
      <c r="U2489" s="5">
        <v>0</v>
      </c>
      <c r="V2489" s="5">
        <v>0</v>
      </c>
      <c r="W2489" s="5">
        <v>0</v>
      </c>
      <c r="X2489" s="5">
        <v>0</v>
      </c>
      <c r="Y2489" s="6">
        <v>0</v>
      </c>
    </row>
    <row r="2490" spans="1:25" ht="131" thickBot="1" x14ac:dyDescent="0.4">
      <c r="A2490" s="20" t="s">
        <v>2391</v>
      </c>
      <c r="B2490" s="1">
        <v>9</v>
      </c>
      <c r="C2490" s="2" t="s">
        <v>2450</v>
      </c>
      <c r="D2490" s="1">
        <v>601</v>
      </c>
      <c r="E2490" s="3" t="s">
        <v>2451</v>
      </c>
      <c r="F2490" s="1">
        <v>135000</v>
      </c>
      <c r="G2490" s="1" t="s">
        <v>58</v>
      </c>
      <c r="H2490" s="1" t="s">
        <v>59</v>
      </c>
      <c r="I2490" s="1" t="s">
        <v>60</v>
      </c>
      <c r="J2490" s="1">
        <v>2021</v>
      </c>
      <c r="K2490" s="1" t="s">
        <v>4915</v>
      </c>
      <c r="L2490" s="2" t="s">
        <v>49</v>
      </c>
      <c r="M2490" s="1">
        <v>40</v>
      </c>
      <c r="N2490" s="2" t="s">
        <v>2629</v>
      </c>
      <c r="O2490" s="2" t="s">
        <v>2630</v>
      </c>
      <c r="P2490" s="4">
        <v>0</v>
      </c>
      <c r="Q2490" s="4">
        <v>40000</v>
      </c>
      <c r="R2490" s="4">
        <v>0</v>
      </c>
      <c r="S2490" s="4">
        <v>0</v>
      </c>
      <c r="T2490" s="5">
        <v>0</v>
      </c>
      <c r="U2490" s="5">
        <v>0</v>
      </c>
      <c r="V2490" s="5">
        <v>0</v>
      </c>
      <c r="W2490" s="5">
        <v>0</v>
      </c>
      <c r="X2490" s="5">
        <v>0</v>
      </c>
      <c r="Y2490" s="6">
        <v>0</v>
      </c>
    </row>
    <row r="2491" spans="1:25" ht="116.5" thickBot="1" x14ac:dyDescent="0.4">
      <c r="A2491" s="20" t="s">
        <v>2391</v>
      </c>
      <c r="B2491" s="1">
        <v>9</v>
      </c>
      <c r="C2491" s="2" t="s">
        <v>2450</v>
      </c>
      <c r="D2491" s="1">
        <v>601</v>
      </c>
      <c r="E2491" s="3" t="s">
        <v>2451</v>
      </c>
      <c r="F2491" s="1">
        <v>135000</v>
      </c>
      <c r="G2491" s="1" t="s">
        <v>58</v>
      </c>
      <c r="H2491" s="1" t="s">
        <v>59</v>
      </c>
      <c r="I2491" s="1" t="s">
        <v>60</v>
      </c>
      <c r="J2491" s="1">
        <v>2021</v>
      </c>
      <c r="K2491" s="1" t="s">
        <v>4915</v>
      </c>
      <c r="L2491" s="2" t="s">
        <v>49</v>
      </c>
      <c r="M2491" s="1">
        <v>40</v>
      </c>
      <c r="N2491" s="2" t="s">
        <v>2631</v>
      </c>
      <c r="O2491" s="2" t="s">
        <v>2632</v>
      </c>
      <c r="P2491" s="4">
        <v>0</v>
      </c>
      <c r="Q2491" s="4">
        <v>250000</v>
      </c>
      <c r="R2491" s="4">
        <v>0</v>
      </c>
      <c r="S2491" s="4">
        <v>0</v>
      </c>
      <c r="T2491" s="5">
        <v>0</v>
      </c>
      <c r="U2491" s="5">
        <v>3</v>
      </c>
      <c r="V2491" s="5">
        <v>0</v>
      </c>
      <c r="W2491" s="5">
        <v>0</v>
      </c>
      <c r="X2491" s="5">
        <v>0</v>
      </c>
      <c r="Y2491" s="6">
        <v>3</v>
      </c>
    </row>
    <row r="2492" spans="1:25" ht="261.5" thickBot="1" x14ac:dyDescent="0.4">
      <c r="A2492" s="20" t="s">
        <v>2391</v>
      </c>
      <c r="B2492" s="1">
        <v>9</v>
      </c>
      <c r="C2492" s="2" t="s">
        <v>2450</v>
      </c>
      <c r="D2492" s="1">
        <v>601</v>
      </c>
      <c r="E2492" s="3" t="s">
        <v>2451</v>
      </c>
      <c r="F2492" s="1">
        <v>135000</v>
      </c>
      <c r="G2492" s="1" t="s">
        <v>58</v>
      </c>
      <c r="H2492" s="1" t="s">
        <v>59</v>
      </c>
      <c r="I2492" s="1" t="s">
        <v>60</v>
      </c>
      <c r="J2492" s="1">
        <v>2021</v>
      </c>
      <c r="K2492" s="1" t="s">
        <v>4915</v>
      </c>
      <c r="L2492" s="2" t="s">
        <v>49</v>
      </c>
      <c r="M2492" s="1">
        <v>40</v>
      </c>
      <c r="N2492" s="2" t="s">
        <v>2633</v>
      </c>
      <c r="O2492" s="2" t="s">
        <v>2634</v>
      </c>
      <c r="P2492" s="4">
        <v>0</v>
      </c>
      <c r="Q2492" s="4">
        <v>276897</v>
      </c>
      <c r="R2492" s="4">
        <v>0</v>
      </c>
      <c r="S2492" s="4">
        <v>0</v>
      </c>
      <c r="T2492" s="5">
        <v>0</v>
      </c>
      <c r="U2492" s="5">
        <v>0</v>
      </c>
      <c r="V2492" s="5">
        <v>0</v>
      </c>
      <c r="W2492" s="5">
        <v>0</v>
      </c>
      <c r="X2492" s="5">
        <v>0</v>
      </c>
      <c r="Y2492" s="6">
        <v>0</v>
      </c>
    </row>
    <row r="2493" spans="1:25" ht="116.5" thickBot="1" x14ac:dyDescent="0.4">
      <c r="A2493" s="20" t="s">
        <v>2391</v>
      </c>
      <c r="B2493" s="1">
        <v>9</v>
      </c>
      <c r="C2493" s="2" t="s">
        <v>2450</v>
      </c>
      <c r="D2493" s="1">
        <v>601</v>
      </c>
      <c r="E2493" s="3" t="s">
        <v>2451</v>
      </c>
      <c r="F2493" s="1">
        <v>135000</v>
      </c>
      <c r="G2493" s="1" t="s">
        <v>58</v>
      </c>
      <c r="H2493" s="1" t="s">
        <v>59</v>
      </c>
      <c r="I2493" s="1" t="s">
        <v>60</v>
      </c>
      <c r="J2493" s="1">
        <v>2021</v>
      </c>
      <c r="K2493" s="1" t="s">
        <v>4915</v>
      </c>
      <c r="L2493" s="2" t="s">
        <v>49</v>
      </c>
      <c r="M2493" s="1">
        <v>40</v>
      </c>
      <c r="N2493" s="2" t="s">
        <v>2635</v>
      </c>
      <c r="O2493" s="2" t="s">
        <v>2636</v>
      </c>
      <c r="P2493" s="4">
        <v>0</v>
      </c>
      <c r="Q2493" s="4">
        <v>35000</v>
      </c>
      <c r="R2493" s="4">
        <v>0</v>
      </c>
      <c r="S2493" s="4">
        <v>0</v>
      </c>
      <c r="T2493" s="5">
        <v>0</v>
      </c>
      <c r="U2493" s="5">
        <v>0</v>
      </c>
      <c r="V2493" s="5">
        <v>0</v>
      </c>
      <c r="W2493" s="5">
        <v>0</v>
      </c>
      <c r="X2493" s="5">
        <v>0</v>
      </c>
      <c r="Y2493" s="6">
        <v>0</v>
      </c>
    </row>
    <row r="2494" spans="1:25" ht="232.5" thickBot="1" x14ac:dyDescent="0.4">
      <c r="A2494" s="20" t="s">
        <v>2391</v>
      </c>
      <c r="B2494" s="1">
        <v>9</v>
      </c>
      <c r="C2494" s="2" t="s">
        <v>2450</v>
      </c>
      <c r="D2494" s="1">
        <v>601</v>
      </c>
      <c r="E2494" s="3" t="s">
        <v>2451</v>
      </c>
      <c r="F2494" s="1">
        <v>135000</v>
      </c>
      <c r="G2494" s="1" t="s">
        <v>58</v>
      </c>
      <c r="H2494" s="1" t="s">
        <v>59</v>
      </c>
      <c r="I2494" s="1" t="s">
        <v>60</v>
      </c>
      <c r="J2494" s="1">
        <v>2021</v>
      </c>
      <c r="K2494" s="1" t="s">
        <v>4915</v>
      </c>
      <c r="L2494" s="2" t="s">
        <v>49</v>
      </c>
      <c r="M2494" s="1">
        <v>40</v>
      </c>
      <c r="N2494" s="2" t="s">
        <v>2637</v>
      </c>
      <c r="O2494" s="2" t="s">
        <v>2638</v>
      </c>
      <c r="P2494" s="4">
        <v>0</v>
      </c>
      <c r="Q2494" s="4">
        <v>500000</v>
      </c>
      <c r="R2494" s="4">
        <v>0</v>
      </c>
      <c r="S2494" s="4">
        <v>0</v>
      </c>
      <c r="T2494" s="5">
        <v>0</v>
      </c>
      <c r="U2494" s="5">
        <v>0</v>
      </c>
      <c r="V2494" s="5">
        <v>0</v>
      </c>
      <c r="W2494" s="5">
        <v>0</v>
      </c>
      <c r="X2494" s="5">
        <v>0</v>
      </c>
      <c r="Y2494" s="6">
        <v>0</v>
      </c>
    </row>
    <row r="2495" spans="1:25" ht="189" thickBot="1" x14ac:dyDescent="0.4">
      <c r="A2495" s="20" t="s">
        <v>2391</v>
      </c>
      <c r="B2495" s="1">
        <v>9</v>
      </c>
      <c r="C2495" s="2" t="s">
        <v>2450</v>
      </c>
      <c r="D2495" s="1">
        <v>601</v>
      </c>
      <c r="E2495" s="3" t="s">
        <v>2451</v>
      </c>
      <c r="F2495" s="1">
        <v>135000</v>
      </c>
      <c r="G2495" s="1" t="s">
        <v>58</v>
      </c>
      <c r="H2495" s="1" t="s">
        <v>59</v>
      </c>
      <c r="I2495" s="1" t="s">
        <v>60</v>
      </c>
      <c r="J2495" s="1">
        <v>2021</v>
      </c>
      <c r="K2495" s="1" t="s">
        <v>4915</v>
      </c>
      <c r="L2495" s="2" t="s">
        <v>49</v>
      </c>
      <c r="M2495" s="1">
        <v>40</v>
      </c>
      <c r="N2495" s="2" t="s">
        <v>2639</v>
      </c>
      <c r="O2495" s="2" t="s">
        <v>2640</v>
      </c>
      <c r="P2495" s="4">
        <v>0</v>
      </c>
      <c r="Q2495" s="4">
        <v>-7364304</v>
      </c>
      <c r="R2495" s="4">
        <v>0</v>
      </c>
      <c r="S2495" s="4">
        <v>0</v>
      </c>
      <c r="T2495" s="5">
        <v>0</v>
      </c>
      <c r="U2495" s="5">
        <v>0</v>
      </c>
      <c r="V2495" s="5">
        <v>0</v>
      </c>
      <c r="W2495" s="5">
        <v>0</v>
      </c>
      <c r="X2495" s="5">
        <v>0</v>
      </c>
      <c r="Y2495" s="6">
        <v>0</v>
      </c>
    </row>
    <row r="2496" spans="1:25" ht="203.5" thickBot="1" x14ac:dyDescent="0.4">
      <c r="A2496" s="20" t="s">
        <v>2391</v>
      </c>
      <c r="B2496" s="1">
        <v>9</v>
      </c>
      <c r="C2496" s="2" t="s">
        <v>2450</v>
      </c>
      <c r="D2496" s="1">
        <v>601</v>
      </c>
      <c r="E2496" s="3" t="s">
        <v>2451</v>
      </c>
      <c r="F2496" s="1">
        <v>135000</v>
      </c>
      <c r="G2496" s="1" t="s">
        <v>58</v>
      </c>
      <c r="H2496" s="1" t="s">
        <v>59</v>
      </c>
      <c r="I2496" s="1" t="s">
        <v>60</v>
      </c>
      <c r="J2496" s="1">
        <v>2021</v>
      </c>
      <c r="K2496" s="1" t="s">
        <v>4915</v>
      </c>
      <c r="L2496" s="2" t="s">
        <v>49</v>
      </c>
      <c r="M2496" s="1">
        <v>40</v>
      </c>
      <c r="N2496" s="2" t="s">
        <v>2641</v>
      </c>
      <c r="O2496" s="2" t="s">
        <v>2642</v>
      </c>
      <c r="P2496" s="4">
        <v>0</v>
      </c>
      <c r="Q2496" s="4">
        <v>0</v>
      </c>
      <c r="R2496" s="4">
        <v>0</v>
      </c>
      <c r="S2496" s="4">
        <v>0</v>
      </c>
      <c r="T2496" s="5">
        <v>0</v>
      </c>
      <c r="U2496" s="5">
        <v>0</v>
      </c>
      <c r="V2496" s="5">
        <v>0</v>
      </c>
      <c r="W2496" s="5">
        <v>0</v>
      </c>
      <c r="X2496" s="5">
        <v>0</v>
      </c>
      <c r="Y2496" s="6">
        <v>0</v>
      </c>
    </row>
    <row r="2497" spans="1:25" ht="116.5" thickBot="1" x14ac:dyDescent="0.4">
      <c r="A2497" s="20" t="s">
        <v>2391</v>
      </c>
      <c r="B2497" s="1">
        <v>9</v>
      </c>
      <c r="C2497" s="2" t="s">
        <v>2450</v>
      </c>
      <c r="D2497" s="1">
        <v>601</v>
      </c>
      <c r="E2497" s="3" t="s">
        <v>2451</v>
      </c>
      <c r="F2497" s="1">
        <v>135000</v>
      </c>
      <c r="G2497" s="1" t="s">
        <v>58</v>
      </c>
      <c r="H2497" s="1" t="s">
        <v>59</v>
      </c>
      <c r="I2497" s="1" t="s">
        <v>60</v>
      </c>
      <c r="J2497" s="1">
        <v>2021</v>
      </c>
      <c r="K2497" s="1" t="s">
        <v>4915</v>
      </c>
      <c r="L2497" s="2" t="s">
        <v>49</v>
      </c>
      <c r="M2497" s="1">
        <v>40</v>
      </c>
      <c r="N2497" s="2" t="s">
        <v>2643</v>
      </c>
      <c r="O2497" s="2" t="s">
        <v>2644</v>
      </c>
      <c r="P2497" s="4">
        <v>0</v>
      </c>
      <c r="Q2497" s="4">
        <v>51146</v>
      </c>
      <c r="R2497" s="4">
        <v>0</v>
      </c>
      <c r="S2497" s="4">
        <v>0</v>
      </c>
      <c r="T2497" s="5">
        <v>0</v>
      </c>
      <c r="U2497" s="5">
        <v>0</v>
      </c>
      <c r="V2497" s="5">
        <v>0</v>
      </c>
      <c r="W2497" s="5">
        <v>0</v>
      </c>
      <c r="X2497" s="5">
        <v>0</v>
      </c>
      <c r="Y2497" s="6">
        <v>0</v>
      </c>
    </row>
    <row r="2498" spans="1:25" ht="232.5" thickBot="1" x14ac:dyDescent="0.4">
      <c r="A2498" s="20" t="s">
        <v>2391</v>
      </c>
      <c r="B2498" s="1">
        <v>9</v>
      </c>
      <c r="C2498" s="2" t="s">
        <v>2450</v>
      </c>
      <c r="D2498" s="1">
        <v>601</v>
      </c>
      <c r="E2498" s="3" t="s">
        <v>2451</v>
      </c>
      <c r="F2498" s="1">
        <v>135000</v>
      </c>
      <c r="G2498" s="1" t="s">
        <v>58</v>
      </c>
      <c r="H2498" s="1" t="s">
        <v>59</v>
      </c>
      <c r="I2498" s="1" t="s">
        <v>60</v>
      </c>
      <c r="J2498" s="1">
        <v>2021</v>
      </c>
      <c r="K2498" s="1" t="s">
        <v>4915</v>
      </c>
      <c r="L2498" s="2" t="s">
        <v>49</v>
      </c>
      <c r="M2498" s="1">
        <v>40</v>
      </c>
      <c r="N2498" s="2" t="s">
        <v>2645</v>
      </c>
      <c r="O2498" s="2" t="s">
        <v>2646</v>
      </c>
      <c r="P2498" s="4">
        <v>0</v>
      </c>
      <c r="Q2498" s="4">
        <v>393801</v>
      </c>
      <c r="R2498" s="4">
        <v>0</v>
      </c>
      <c r="S2498" s="4">
        <v>0</v>
      </c>
      <c r="T2498" s="5">
        <v>0</v>
      </c>
      <c r="U2498" s="5">
        <v>0</v>
      </c>
      <c r="V2498" s="5">
        <v>0</v>
      </c>
      <c r="W2498" s="5">
        <v>0</v>
      </c>
      <c r="X2498" s="5">
        <v>0</v>
      </c>
      <c r="Y2498" s="6">
        <v>0</v>
      </c>
    </row>
    <row r="2499" spans="1:25" ht="73" thickBot="1" x14ac:dyDescent="0.4">
      <c r="A2499" s="20" t="s">
        <v>2391</v>
      </c>
      <c r="B2499" s="1">
        <v>9</v>
      </c>
      <c r="C2499" s="2" t="s">
        <v>2450</v>
      </c>
      <c r="D2499" s="1">
        <v>601</v>
      </c>
      <c r="E2499" s="3" t="s">
        <v>2451</v>
      </c>
      <c r="F2499" s="1">
        <v>135000</v>
      </c>
      <c r="G2499" s="1" t="s">
        <v>58</v>
      </c>
      <c r="H2499" s="1" t="s">
        <v>59</v>
      </c>
      <c r="I2499" s="1" t="s">
        <v>60</v>
      </c>
      <c r="J2499" s="1">
        <v>2021</v>
      </c>
      <c r="K2499" s="1" t="s">
        <v>4915</v>
      </c>
      <c r="L2499" s="2" t="s">
        <v>49</v>
      </c>
      <c r="M2499" s="1">
        <v>40</v>
      </c>
      <c r="N2499" s="2" t="s">
        <v>2647</v>
      </c>
      <c r="O2499" s="2" t="s">
        <v>2648</v>
      </c>
      <c r="P2499" s="4">
        <v>0</v>
      </c>
      <c r="Q2499" s="4">
        <v>42716</v>
      </c>
      <c r="R2499" s="4">
        <v>0</v>
      </c>
      <c r="S2499" s="4">
        <v>0</v>
      </c>
      <c r="T2499" s="5">
        <v>0</v>
      </c>
      <c r="U2499" s="5">
        <v>0</v>
      </c>
      <c r="V2499" s="5">
        <v>0</v>
      </c>
      <c r="W2499" s="5">
        <v>0</v>
      </c>
      <c r="X2499" s="5">
        <v>0</v>
      </c>
      <c r="Y2499" s="6">
        <v>0</v>
      </c>
    </row>
    <row r="2500" spans="1:25" ht="73" thickBot="1" x14ac:dyDescent="0.4">
      <c r="A2500" s="20" t="s">
        <v>2391</v>
      </c>
      <c r="B2500" s="1">
        <v>9</v>
      </c>
      <c r="C2500" s="2" t="s">
        <v>2450</v>
      </c>
      <c r="D2500" s="1">
        <v>601</v>
      </c>
      <c r="E2500" s="3" t="s">
        <v>2451</v>
      </c>
      <c r="F2500" s="1">
        <v>135000</v>
      </c>
      <c r="G2500" s="1" t="s">
        <v>58</v>
      </c>
      <c r="H2500" s="1" t="s">
        <v>59</v>
      </c>
      <c r="I2500" s="1" t="s">
        <v>60</v>
      </c>
      <c r="J2500" s="1">
        <v>2021</v>
      </c>
      <c r="K2500" s="1" t="s">
        <v>4915</v>
      </c>
      <c r="L2500" s="2" t="s">
        <v>49</v>
      </c>
      <c r="M2500" s="1">
        <v>40</v>
      </c>
      <c r="N2500" s="2" t="s">
        <v>2649</v>
      </c>
      <c r="O2500" s="2" t="s">
        <v>2650</v>
      </c>
      <c r="P2500" s="4">
        <v>0</v>
      </c>
      <c r="Q2500" s="4">
        <v>0</v>
      </c>
      <c r="R2500" s="4">
        <v>0</v>
      </c>
      <c r="S2500" s="4">
        <v>0</v>
      </c>
      <c r="T2500" s="5">
        <v>0</v>
      </c>
      <c r="U2500" s="5">
        <v>0</v>
      </c>
      <c r="V2500" s="5">
        <v>0</v>
      </c>
      <c r="W2500" s="5">
        <v>0</v>
      </c>
      <c r="X2500" s="5">
        <v>0</v>
      </c>
      <c r="Y2500" s="6">
        <v>0</v>
      </c>
    </row>
    <row r="2501" spans="1:25" ht="305" thickBot="1" x14ac:dyDescent="0.4">
      <c r="A2501" s="20" t="s">
        <v>2391</v>
      </c>
      <c r="B2501" s="1">
        <v>9</v>
      </c>
      <c r="C2501" s="2" t="s">
        <v>2450</v>
      </c>
      <c r="D2501" s="1">
        <v>601</v>
      </c>
      <c r="E2501" s="3" t="s">
        <v>2451</v>
      </c>
      <c r="F2501" s="1">
        <v>135000</v>
      </c>
      <c r="G2501" s="1" t="s">
        <v>58</v>
      </c>
      <c r="H2501" s="1" t="s">
        <v>59</v>
      </c>
      <c r="I2501" s="1" t="s">
        <v>60</v>
      </c>
      <c r="J2501" s="1">
        <v>2021</v>
      </c>
      <c r="K2501" s="1" t="s">
        <v>4915</v>
      </c>
      <c r="L2501" s="2" t="s">
        <v>49</v>
      </c>
      <c r="M2501" s="1">
        <v>40</v>
      </c>
      <c r="N2501" s="2" t="s">
        <v>2651</v>
      </c>
      <c r="O2501" s="2" t="s">
        <v>2652</v>
      </c>
      <c r="P2501" s="4">
        <v>0</v>
      </c>
      <c r="Q2501" s="4">
        <v>197909</v>
      </c>
      <c r="R2501" s="4">
        <v>0</v>
      </c>
      <c r="S2501" s="4">
        <v>0</v>
      </c>
      <c r="T2501" s="5">
        <v>0</v>
      </c>
      <c r="U2501" s="5">
        <v>1.5</v>
      </c>
      <c r="V2501" s="5">
        <v>0</v>
      </c>
      <c r="W2501" s="5">
        <v>0</v>
      </c>
      <c r="X2501" s="5">
        <v>0</v>
      </c>
      <c r="Y2501" s="6">
        <v>1.5</v>
      </c>
    </row>
    <row r="2502" spans="1:25" ht="319.5" thickBot="1" x14ac:dyDescent="0.4">
      <c r="A2502" s="20" t="s">
        <v>2391</v>
      </c>
      <c r="B2502" s="1">
        <v>9</v>
      </c>
      <c r="C2502" s="2" t="s">
        <v>2450</v>
      </c>
      <c r="D2502" s="1">
        <v>601</v>
      </c>
      <c r="E2502" s="3" t="s">
        <v>2451</v>
      </c>
      <c r="F2502" s="1">
        <v>135000</v>
      </c>
      <c r="G2502" s="1" t="s">
        <v>58</v>
      </c>
      <c r="H2502" s="1" t="s">
        <v>59</v>
      </c>
      <c r="I2502" s="1" t="s">
        <v>60</v>
      </c>
      <c r="J2502" s="1">
        <v>2021</v>
      </c>
      <c r="K2502" s="1" t="s">
        <v>4915</v>
      </c>
      <c r="L2502" s="2" t="s">
        <v>49</v>
      </c>
      <c r="M2502" s="1">
        <v>40</v>
      </c>
      <c r="N2502" s="2" t="s">
        <v>2653</v>
      </c>
      <c r="O2502" s="2" t="s">
        <v>2654</v>
      </c>
      <c r="P2502" s="4">
        <v>0</v>
      </c>
      <c r="Q2502" s="4">
        <v>2735339</v>
      </c>
      <c r="R2502" s="4">
        <v>0</v>
      </c>
      <c r="S2502" s="4">
        <v>0</v>
      </c>
      <c r="T2502" s="5">
        <v>0</v>
      </c>
      <c r="U2502" s="5">
        <v>23</v>
      </c>
      <c r="V2502" s="5">
        <v>0</v>
      </c>
      <c r="W2502" s="5">
        <v>0</v>
      </c>
      <c r="X2502" s="5">
        <v>0</v>
      </c>
      <c r="Y2502" s="6">
        <v>23</v>
      </c>
    </row>
    <row r="2503" spans="1:25" ht="189" thickBot="1" x14ac:dyDescent="0.4">
      <c r="A2503" s="20" t="s">
        <v>2391</v>
      </c>
      <c r="B2503" s="1">
        <v>9</v>
      </c>
      <c r="C2503" s="2" t="s">
        <v>2450</v>
      </c>
      <c r="D2503" s="1">
        <v>601</v>
      </c>
      <c r="E2503" s="3" t="s">
        <v>2451</v>
      </c>
      <c r="F2503" s="1">
        <v>135000</v>
      </c>
      <c r="G2503" s="1" t="s">
        <v>58</v>
      </c>
      <c r="H2503" s="1" t="s">
        <v>59</v>
      </c>
      <c r="I2503" s="1" t="s">
        <v>60</v>
      </c>
      <c r="J2503" s="1">
        <v>2021</v>
      </c>
      <c r="K2503" s="1" t="s">
        <v>4915</v>
      </c>
      <c r="L2503" s="2" t="s">
        <v>49</v>
      </c>
      <c r="M2503" s="1">
        <v>40</v>
      </c>
      <c r="N2503" s="2" t="s">
        <v>2655</v>
      </c>
      <c r="O2503" s="2" t="s">
        <v>2656</v>
      </c>
      <c r="P2503" s="4">
        <v>0</v>
      </c>
      <c r="Q2503" s="4">
        <v>60000</v>
      </c>
      <c r="R2503" s="4">
        <v>0</v>
      </c>
      <c r="S2503" s="4">
        <v>0</v>
      </c>
      <c r="T2503" s="5">
        <v>0</v>
      </c>
      <c r="U2503" s="5">
        <v>0</v>
      </c>
      <c r="V2503" s="5">
        <v>0</v>
      </c>
      <c r="W2503" s="5">
        <v>0</v>
      </c>
      <c r="X2503" s="5">
        <v>0</v>
      </c>
      <c r="Y2503" s="6">
        <v>0</v>
      </c>
    </row>
    <row r="2504" spans="1:25" ht="290.5" thickBot="1" x14ac:dyDescent="0.4">
      <c r="A2504" s="20" t="s">
        <v>2391</v>
      </c>
      <c r="B2504" s="1">
        <v>9</v>
      </c>
      <c r="C2504" s="2" t="s">
        <v>2450</v>
      </c>
      <c r="D2504" s="1">
        <v>601</v>
      </c>
      <c r="E2504" s="3" t="s">
        <v>2451</v>
      </c>
      <c r="F2504" s="1">
        <v>135000</v>
      </c>
      <c r="G2504" s="1" t="s">
        <v>58</v>
      </c>
      <c r="H2504" s="1" t="s">
        <v>59</v>
      </c>
      <c r="I2504" s="1" t="s">
        <v>60</v>
      </c>
      <c r="J2504" s="1">
        <v>2021</v>
      </c>
      <c r="K2504" s="1" t="s">
        <v>4915</v>
      </c>
      <c r="L2504" s="2" t="s">
        <v>49</v>
      </c>
      <c r="M2504" s="1">
        <v>40</v>
      </c>
      <c r="N2504" s="2" t="s">
        <v>2657</v>
      </c>
      <c r="O2504" s="2" t="s">
        <v>2658</v>
      </c>
      <c r="P2504" s="4">
        <v>-7100000</v>
      </c>
      <c r="Q2504" s="4">
        <v>-12500000</v>
      </c>
      <c r="R2504" s="4">
        <v>0</v>
      </c>
      <c r="S2504" s="4">
        <v>0</v>
      </c>
      <c r="T2504" s="5">
        <v>0</v>
      </c>
      <c r="U2504" s="5">
        <v>0</v>
      </c>
      <c r="V2504" s="5">
        <v>0</v>
      </c>
      <c r="W2504" s="5">
        <v>0</v>
      </c>
      <c r="X2504" s="5">
        <v>0</v>
      </c>
      <c r="Y2504" s="6">
        <v>0</v>
      </c>
    </row>
    <row r="2505" spans="1:25" ht="145.5" thickBot="1" x14ac:dyDescent="0.4">
      <c r="A2505" s="20" t="s">
        <v>2391</v>
      </c>
      <c r="B2505" s="1">
        <v>9</v>
      </c>
      <c r="C2505" s="2" t="s">
        <v>2450</v>
      </c>
      <c r="D2505" s="1">
        <v>601</v>
      </c>
      <c r="E2505" s="3" t="s">
        <v>2451</v>
      </c>
      <c r="F2505" s="1">
        <v>135000</v>
      </c>
      <c r="G2505" s="1" t="s">
        <v>58</v>
      </c>
      <c r="H2505" s="1" t="s">
        <v>59</v>
      </c>
      <c r="I2505" s="1" t="s">
        <v>60</v>
      </c>
      <c r="J2505" s="1">
        <v>2021</v>
      </c>
      <c r="K2505" s="1" t="s">
        <v>4915</v>
      </c>
      <c r="L2505" s="2" t="s">
        <v>49</v>
      </c>
      <c r="M2505" s="1">
        <v>40</v>
      </c>
      <c r="N2505" s="2" t="s">
        <v>2659</v>
      </c>
      <c r="O2505" s="2" t="s">
        <v>2660</v>
      </c>
      <c r="P2505" s="4">
        <v>-722472</v>
      </c>
      <c r="Q2505" s="4">
        <v>-1444944</v>
      </c>
      <c r="R2505" s="4">
        <v>722472</v>
      </c>
      <c r="S2505" s="4">
        <v>1444944</v>
      </c>
      <c r="T2505" s="5">
        <v>0</v>
      </c>
      <c r="U2505" s="5">
        <v>0</v>
      </c>
      <c r="V2505" s="5">
        <v>0</v>
      </c>
      <c r="W2505" s="5">
        <v>0</v>
      </c>
      <c r="X2505" s="5">
        <v>0</v>
      </c>
      <c r="Y2505" s="6">
        <v>0</v>
      </c>
    </row>
    <row r="2506" spans="1:25" ht="319.5" thickBot="1" x14ac:dyDescent="0.4">
      <c r="A2506" s="20" t="s">
        <v>2391</v>
      </c>
      <c r="B2506" s="1">
        <v>9</v>
      </c>
      <c r="C2506" s="2" t="s">
        <v>2450</v>
      </c>
      <c r="D2506" s="1">
        <v>601</v>
      </c>
      <c r="E2506" s="3" t="s">
        <v>2451</v>
      </c>
      <c r="F2506" s="1">
        <v>135000</v>
      </c>
      <c r="G2506" s="1" t="s">
        <v>58</v>
      </c>
      <c r="H2506" s="1" t="s">
        <v>59</v>
      </c>
      <c r="I2506" s="1" t="s">
        <v>60</v>
      </c>
      <c r="J2506" s="1">
        <v>2021</v>
      </c>
      <c r="K2506" s="1" t="s">
        <v>4915</v>
      </c>
      <c r="L2506" s="2" t="s">
        <v>49</v>
      </c>
      <c r="M2506" s="1">
        <v>40</v>
      </c>
      <c r="N2506" s="2" t="s">
        <v>2661</v>
      </c>
      <c r="O2506" s="2" t="s">
        <v>2662</v>
      </c>
      <c r="P2506" s="4">
        <v>-30184899</v>
      </c>
      <c r="Q2506" s="4">
        <v>-59123029</v>
      </c>
      <c r="R2506" s="4">
        <v>18002665</v>
      </c>
      <c r="S2506" s="4">
        <v>59123029</v>
      </c>
      <c r="T2506" s="5">
        <v>0</v>
      </c>
      <c r="U2506" s="5">
        <v>0</v>
      </c>
      <c r="V2506" s="5">
        <v>0</v>
      </c>
      <c r="W2506" s="5">
        <v>0</v>
      </c>
      <c r="X2506" s="5">
        <v>0</v>
      </c>
      <c r="Y2506" s="6">
        <v>0</v>
      </c>
    </row>
    <row r="2507" spans="1:25" ht="218" thickBot="1" x14ac:dyDescent="0.4">
      <c r="A2507" s="20" t="s">
        <v>2391</v>
      </c>
      <c r="B2507" s="1">
        <v>9</v>
      </c>
      <c r="C2507" s="2" t="s">
        <v>2450</v>
      </c>
      <c r="D2507" s="1">
        <v>601</v>
      </c>
      <c r="E2507" s="3" t="s">
        <v>2451</v>
      </c>
      <c r="F2507" s="1">
        <v>135000</v>
      </c>
      <c r="G2507" s="1" t="s">
        <v>58</v>
      </c>
      <c r="H2507" s="1" t="s">
        <v>59</v>
      </c>
      <c r="I2507" s="1" t="s">
        <v>60</v>
      </c>
      <c r="J2507" s="1">
        <v>2021</v>
      </c>
      <c r="K2507" s="1" t="s">
        <v>4915</v>
      </c>
      <c r="L2507" s="2" t="s">
        <v>49</v>
      </c>
      <c r="M2507" s="1">
        <v>40</v>
      </c>
      <c r="N2507" s="2" t="s">
        <v>2663</v>
      </c>
      <c r="O2507" s="2" t="s">
        <v>2664</v>
      </c>
      <c r="P2507" s="4">
        <v>0</v>
      </c>
      <c r="Q2507" s="4">
        <v>151180</v>
      </c>
      <c r="R2507" s="4">
        <v>0</v>
      </c>
      <c r="S2507" s="4">
        <v>0</v>
      </c>
      <c r="T2507" s="5">
        <v>0</v>
      </c>
      <c r="U2507" s="5">
        <v>0</v>
      </c>
      <c r="V2507" s="5">
        <v>0</v>
      </c>
      <c r="W2507" s="5">
        <v>0</v>
      </c>
      <c r="X2507" s="5">
        <v>0</v>
      </c>
      <c r="Y2507" s="6">
        <v>0</v>
      </c>
    </row>
    <row r="2508" spans="1:25" ht="131" thickBot="1" x14ac:dyDescent="0.4">
      <c r="A2508" s="20" t="s">
        <v>2391</v>
      </c>
      <c r="B2508" s="1">
        <v>9</v>
      </c>
      <c r="C2508" s="2" t="s">
        <v>2450</v>
      </c>
      <c r="D2508" s="1">
        <v>601</v>
      </c>
      <c r="E2508" s="3" t="s">
        <v>2451</v>
      </c>
      <c r="F2508" s="1">
        <v>135000</v>
      </c>
      <c r="G2508" s="1" t="s">
        <v>58</v>
      </c>
      <c r="H2508" s="1" t="s">
        <v>59</v>
      </c>
      <c r="I2508" s="1" t="s">
        <v>60</v>
      </c>
      <c r="J2508" s="1">
        <v>2021</v>
      </c>
      <c r="K2508" s="1" t="s">
        <v>4915</v>
      </c>
      <c r="L2508" s="2" t="s">
        <v>49</v>
      </c>
      <c r="M2508" s="1">
        <v>40</v>
      </c>
      <c r="N2508" s="2" t="s">
        <v>2665</v>
      </c>
      <c r="O2508" s="2" t="s">
        <v>2666</v>
      </c>
      <c r="P2508" s="4">
        <v>0</v>
      </c>
      <c r="Q2508" s="4">
        <v>0</v>
      </c>
      <c r="R2508" s="4">
        <v>0</v>
      </c>
      <c r="S2508" s="4">
        <v>0</v>
      </c>
      <c r="T2508" s="5">
        <v>0</v>
      </c>
      <c r="U2508" s="5">
        <v>0</v>
      </c>
      <c r="V2508" s="5">
        <v>0</v>
      </c>
      <c r="W2508" s="5">
        <v>0</v>
      </c>
      <c r="X2508" s="5">
        <v>0</v>
      </c>
      <c r="Y2508" s="6">
        <v>0</v>
      </c>
    </row>
    <row r="2509" spans="1:25" ht="276" thickBot="1" x14ac:dyDescent="0.4">
      <c r="A2509" s="20" t="s">
        <v>2391</v>
      </c>
      <c r="B2509" s="1">
        <v>9</v>
      </c>
      <c r="C2509" s="2" t="s">
        <v>2450</v>
      </c>
      <c r="D2509" s="1">
        <v>601</v>
      </c>
      <c r="E2509" s="3" t="s">
        <v>2451</v>
      </c>
      <c r="F2509" s="1">
        <v>135000</v>
      </c>
      <c r="G2509" s="1" t="s">
        <v>58</v>
      </c>
      <c r="H2509" s="1" t="s">
        <v>59</v>
      </c>
      <c r="I2509" s="1" t="s">
        <v>60</v>
      </c>
      <c r="J2509" s="1">
        <v>2021</v>
      </c>
      <c r="K2509" s="1" t="s">
        <v>4915</v>
      </c>
      <c r="L2509" s="2" t="s">
        <v>49</v>
      </c>
      <c r="M2509" s="1">
        <v>40</v>
      </c>
      <c r="N2509" s="2" t="s">
        <v>2667</v>
      </c>
      <c r="O2509" s="2" t="s">
        <v>2668</v>
      </c>
      <c r="P2509" s="4">
        <v>100000</v>
      </c>
      <c r="Q2509" s="4">
        <v>650000</v>
      </c>
      <c r="R2509" s="4">
        <v>0</v>
      </c>
      <c r="S2509" s="4">
        <v>0</v>
      </c>
      <c r="T2509" s="5">
        <v>0</v>
      </c>
      <c r="U2509" s="5">
        <v>0</v>
      </c>
      <c r="V2509" s="5">
        <v>0</v>
      </c>
      <c r="W2509" s="5">
        <v>0</v>
      </c>
      <c r="X2509" s="5">
        <v>0</v>
      </c>
      <c r="Y2509" s="6">
        <v>0</v>
      </c>
    </row>
    <row r="2510" spans="1:25" ht="73" thickBot="1" x14ac:dyDescent="0.4">
      <c r="A2510" s="20" t="s">
        <v>2391</v>
      </c>
      <c r="B2510" s="1">
        <v>9</v>
      </c>
      <c r="C2510" s="2" t="s">
        <v>2669</v>
      </c>
      <c r="D2510" s="1">
        <v>223</v>
      </c>
      <c r="E2510" s="3" t="s">
        <v>2670</v>
      </c>
      <c r="F2510" s="1">
        <v>136000</v>
      </c>
      <c r="G2510" s="1" t="s">
        <v>27</v>
      </c>
      <c r="H2510" s="1" t="s">
        <v>28</v>
      </c>
      <c r="I2510" s="1">
        <v>2020</v>
      </c>
      <c r="J2510" s="1">
        <v>2020</v>
      </c>
      <c r="K2510" s="1" t="s">
        <v>4914</v>
      </c>
      <c r="L2510" s="2" t="s">
        <v>29</v>
      </c>
      <c r="M2510" s="1">
        <v>10</v>
      </c>
      <c r="N2510" s="2" t="s">
        <v>30</v>
      </c>
      <c r="O2510" s="2" t="s">
        <v>31</v>
      </c>
      <c r="P2510" s="4">
        <v>0</v>
      </c>
      <c r="Q2510" s="4">
        <v>0</v>
      </c>
      <c r="R2510" s="4">
        <v>34448922</v>
      </c>
      <c r="S2510" s="4">
        <v>34448922</v>
      </c>
      <c r="T2510" s="5">
        <v>0</v>
      </c>
      <c r="U2510" s="5">
        <v>0</v>
      </c>
      <c r="V2510" s="5">
        <v>246</v>
      </c>
      <c r="W2510" s="5">
        <v>246</v>
      </c>
      <c r="X2510" s="5">
        <v>246</v>
      </c>
      <c r="Y2510" s="6">
        <v>246</v>
      </c>
    </row>
    <row r="2511" spans="1:25" ht="87.5" thickBot="1" x14ac:dyDescent="0.4">
      <c r="A2511" s="20" t="s">
        <v>2391</v>
      </c>
      <c r="B2511" s="1">
        <v>9</v>
      </c>
      <c r="C2511" s="2" t="s">
        <v>2669</v>
      </c>
      <c r="D2511" s="1">
        <v>223</v>
      </c>
      <c r="E2511" s="3" t="s">
        <v>2670</v>
      </c>
      <c r="F2511" s="1">
        <v>136000</v>
      </c>
      <c r="G2511" s="1" t="s">
        <v>27</v>
      </c>
      <c r="H2511" s="1" t="s">
        <v>28</v>
      </c>
      <c r="I2511" s="1">
        <v>2020</v>
      </c>
      <c r="J2511" s="1">
        <v>2020</v>
      </c>
      <c r="K2511" s="1" t="s">
        <v>4914</v>
      </c>
      <c r="L2511" s="2" t="s">
        <v>32</v>
      </c>
      <c r="M2511" s="1">
        <v>20</v>
      </c>
      <c r="N2511" s="2" t="s">
        <v>33</v>
      </c>
      <c r="O2511" s="2" t="s">
        <v>34</v>
      </c>
      <c r="P2511" s="4">
        <v>0</v>
      </c>
      <c r="Q2511" s="4">
        <v>0</v>
      </c>
      <c r="R2511" s="4">
        <v>323089</v>
      </c>
      <c r="S2511" s="4">
        <v>323089</v>
      </c>
      <c r="T2511" s="5">
        <v>0</v>
      </c>
      <c r="U2511" s="5">
        <v>0</v>
      </c>
      <c r="V2511" s="5">
        <v>0</v>
      </c>
      <c r="W2511" s="5">
        <v>0</v>
      </c>
      <c r="X2511" s="5">
        <v>0</v>
      </c>
      <c r="Y2511" s="6">
        <v>0</v>
      </c>
    </row>
    <row r="2512" spans="1:25" ht="73" thickBot="1" x14ac:dyDescent="0.4">
      <c r="A2512" s="20" t="s">
        <v>2391</v>
      </c>
      <c r="B2512" s="1">
        <v>9</v>
      </c>
      <c r="C2512" s="2" t="s">
        <v>2669</v>
      </c>
      <c r="D2512" s="1">
        <v>223</v>
      </c>
      <c r="E2512" s="3" t="s">
        <v>2670</v>
      </c>
      <c r="F2512" s="1">
        <v>136000</v>
      </c>
      <c r="G2512" s="1" t="s">
        <v>27</v>
      </c>
      <c r="H2512" s="1" t="s">
        <v>28</v>
      </c>
      <c r="I2512" s="1">
        <v>2020</v>
      </c>
      <c r="J2512" s="1">
        <v>2020</v>
      </c>
      <c r="K2512" s="1" t="s">
        <v>4914</v>
      </c>
      <c r="L2512" s="2" t="s">
        <v>32</v>
      </c>
      <c r="M2512" s="1">
        <v>20</v>
      </c>
      <c r="N2512" s="2" t="s">
        <v>35</v>
      </c>
      <c r="O2512" s="2" t="s">
        <v>36</v>
      </c>
      <c r="P2512" s="4">
        <v>0</v>
      </c>
      <c r="Q2512" s="4">
        <v>0</v>
      </c>
      <c r="R2512" s="4">
        <v>462746</v>
      </c>
      <c r="S2512" s="4">
        <v>462746</v>
      </c>
      <c r="T2512" s="5">
        <v>0</v>
      </c>
      <c r="U2512" s="5">
        <v>0</v>
      </c>
      <c r="V2512" s="5">
        <v>0</v>
      </c>
      <c r="W2512" s="5">
        <v>0</v>
      </c>
      <c r="X2512" s="5">
        <v>0</v>
      </c>
      <c r="Y2512" s="6">
        <v>0</v>
      </c>
    </row>
    <row r="2513" spans="1:25" ht="87.5" thickBot="1" x14ac:dyDescent="0.4">
      <c r="A2513" s="20" t="s">
        <v>2391</v>
      </c>
      <c r="B2513" s="1">
        <v>9</v>
      </c>
      <c r="C2513" s="2" t="s">
        <v>2669</v>
      </c>
      <c r="D2513" s="1">
        <v>223</v>
      </c>
      <c r="E2513" s="3" t="s">
        <v>2670</v>
      </c>
      <c r="F2513" s="1">
        <v>136000</v>
      </c>
      <c r="G2513" s="1" t="s">
        <v>27</v>
      </c>
      <c r="H2513" s="1" t="s">
        <v>28</v>
      </c>
      <c r="I2513" s="1">
        <v>2020</v>
      </c>
      <c r="J2513" s="1">
        <v>2020</v>
      </c>
      <c r="K2513" s="1" t="s">
        <v>4914</v>
      </c>
      <c r="L2513" s="2" t="s">
        <v>32</v>
      </c>
      <c r="M2513" s="1">
        <v>20</v>
      </c>
      <c r="N2513" s="2" t="s">
        <v>342</v>
      </c>
      <c r="O2513" s="2" t="s">
        <v>343</v>
      </c>
      <c r="P2513" s="4">
        <v>0</v>
      </c>
      <c r="Q2513" s="4">
        <v>0</v>
      </c>
      <c r="R2513" s="4">
        <v>-852971</v>
      </c>
      <c r="S2513" s="4">
        <v>-852971</v>
      </c>
      <c r="T2513" s="5">
        <v>0</v>
      </c>
      <c r="U2513" s="5">
        <v>0</v>
      </c>
      <c r="V2513" s="5">
        <v>0</v>
      </c>
      <c r="W2513" s="5">
        <v>0</v>
      </c>
      <c r="X2513" s="5">
        <v>0</v>
      </c>
      <c r="Y2513" s="6">
        <v>0</v>
      </c>
    </row>
    <row r="2514" spans="1:25" ht="73" thickBot="1" x14ac:dyDescent="0.4">
      <c r="A2514" s="20" t="s">
        <v>2391</v>
      </c>
      <c r="B2514" s="1">
        <v>9</v>
      </c>
      <c r="C2514" s="2" t="s">
        <v>2669</v>
      </c>
      <c r="D2514" s="1">
        <v>223</v>
      </c>
      <c r="E2514" s="3" t="s">
        <v>2670</v>
      </c>
      <c r="F2514" s="1">
        <v>136000</v>
      </c>
      <c r="G2514" s="1" t="s">
        <v>27</v>
      </c>
      <c r="H2514" s="1" t="s">
        <v>28</v>
      </c>
      <c r="I2514" s="1">
        <v>2020</v>
      </c>
      <c r="J2514" s="1">
        <v>2020</v>
      </c>
      <c r="K2514" s="1" t="s">
        <v>4914</v>
      </c>
      <c r="L2514" s="2" t="s">
        <v>32</v>
      </c>
      <c r="M2514" s="1">
        <v>20</v>
      </c>
      <c r="N2514" s="2" t="s">
        <v>37</v>
      </c>
      <c r="O2514" s="2" t="s">
        <v>38</v>
      </c>
      <c r="P2514" s="4">
        <v>0</v>
      </c>
      <c r="Q2514" s="4">
        <v>0</v>
      </c>
      <c r="R2514" s="4">
        <v>-16526</v>
      </c>
      <c r="S2514" s="4">
        <v>-16526</v>
      </c>
      <c r="T2514" s="5">
        <v>0</v>
      </c>
      <c r="U2514" s="5">
        <v>0</v>
      </c>
      <c r="V2514" s="5">
        <v>0</v>
      </c>
      <c r="W2514" s="5">
        <v>0</v>
      </c>
      <c r="X2514" s="5">
        <v>0</v>
      </c>
      <c r="Y2514" s="6">
        <v>0</v>
      </c>
    </row>
    <row r="2515" spans="1:25" ht="87.5" thickBot="1" x14ac:dyDescent="0.4">
      <c r="A2515" s="20" t="s">
        <v>2391</v>
      </c>
      <c r="B2515" s="1">
        <v>9</v>
      </c>
      <c r="C2515" s="2" t="s">
        <v>2669</v>
      </c>
      <c r="D2515" s="1">
        <v>223</v>
      </c>
      <c r="E2515" s="3" t="s">
        <v>2670</v>
      </c>
      <c r="F2515" s="1">
        <v>136000</v>
      </c>
      <c r="G2515" s="1" t="s">
        <v>27</v>
      </c>
      <c r="H2515" s="1" t="s">
        <v>28</v>
      </c>
      <c r="I2515" s="1">
        <v>2020</v>
      </c>
      <c r="J2515" s="1">
        <v>2020</v>
      </c>
      <c r="K2515" s="1" t="s">
        <v>4914</v>
      </c>
      <c r="L2515" s="2" t="s">
        <v>32</v>
      </c>
      <c r="M2515" s="1">
        <v>20</v>
      </c>
      <c r="N2515" s="2" t="s">
        <v>39</v>
      </c>
      <c r="O2515" s="2" t="s">
        <v>40</v>
      </c>
      <c r="P2515" s="4">
        <v>0</v>
      </c>
      <c r="Q2515" s="4">
        <v>0</v>
      </c>
      <c r="R2515" s="4">
        <v>51</v>
      </c>
      <c r="S2515" s="4">
        <v>51</v>
      </c>
      <c r="T2515" s="5">
        <v>0</v>
      </c>
      <c r="U2515" s="5">
        <v>0</v>
      </c>
      <c r="V2515" s="5">
        <v>0</v>
      </c>
      <c r="W2515" s="5">
        <v>0</v>
      </c>
      <c r="X2515" s="5">
        <v>0</v>
      </c>
      <c r="Y2515" s="6">
        <v>0</v>
      </c>
    </row>
    <row r="2516" spans="1:25" ht="73" thickBot="1" x14ac:dyDescent="0.4">
      <c r="A2516" s="20" t="s">
        <v>2391</v>
      </c>
      <c r="B2516" s="1">
        <v>9</v>
      </c>
      <c r="C2516" s="2" t="s">
        <v>2669</v>
      </c>
      <c r="D2516" s="1">
        <v>223</v>
      </c>
      <c r="E2516" s="3" t="s">
        <v>2670</v>
      </c>
      <c r="F2516" s="1">
        <v>136000</v>
      </c>
      <c r="G2516" s="1" t="s">
        <v>27</v>
      </c>
      <c r="H2516" s="1" t="s">
        <v>28</v>
      </c>
      <c r="I2516" s="1">
        <v>2020</v>
      </c>
      <c r="J2516" s="1">
        <v>2020</v>
      </c>
      <c r="K2516" s="1" t="s">
        <v>4914</v>
      </c>
      <c r="L2516" s="2" t="s">
        <v>32</v>
      </c>
      <c r="M2516" s="1">
        <v>20</v>
      </c>
      <c r="N2516" s="2" t="s">
        <v>41</v>
      </c>
      <c r="O2516" s="2" t="s">
        <v>42</v>
      </c>
      <c r="P2516" s="4">
        <v>0</v>
      </c>
      <c r="Q2516" s="4">
        <v>0</v>
      </c>
      <c r="R2516" s="4">
        <v>148416</v>
      </c>
      <c r="S2516" s="4">
        <v>148416</v>
      </c>
      <c r="T2516" s="5">
        <v>0</v>
      </c>
      <c r="U2516" s="5">
        <v>0</v>
      </c>
      <c r="V2516" s="5">
        <v>0</v>
      </c>
      <c r="W2516" s="5">
        <v>0</v>
      </c>
      <c r="X2516" s="5">
        <v>0</v>
      </c>
      <c r="Y2516" s="6">
        <v>0</v>
      </c>
    </row>
    <row r="2517" spans="1:25" ht="87.5" thickBot="1" x14ac:dyDescent="0.4">
      <c r="A2517" s="20" t="s">
        <v>2391</v>
      </c>
      <c r="B2517" s="1">
        <v>9</v>
      </c>
      <c r="C2517" s="2" t="s">
        <v>2669</v>
      </c>
      <c r="D2517" s="1">
        <v>223</v>
      </c>
      <c r="E2517" s="3" t="s">
        <v>2670</v>
      </c>
      <c r="F2517" s="1">
        <v>136000</v>
      </c>
      <c r="G2517" s="1" t="s">
        <v>27</v>
      </c>
      <c r="H2517" s="1" t="s">
        <v>28</v>
      </c>
      <c r="I2517" s="1">
        <v>2020</v>
      </c>
      <c r="J2517" s="1">
        <v>2020</v>
      </c>
      <c r="K2517" s="1" t="s">
        <v>4914</v>
      </c>
      <c r="L2517" s="2" t="s">
        <v>32</v>
      </c>
      <c r="M2517" s="1">
        <v>20</v>
      </c>
      <c r="N2517" s="2" t="s">
        <v>302</v>
      </c>
      <c r="O2517" s="2" t="s">
        <v>303</v>
      </c>
      <c r="P2517" s="4">
        <v>0</v>
      </c>
      <c r="Q2517" s="4">
        <v>0</v>
      </c>
      <c r="R2517" s="4">
        <v>-9652</v>
      </c>
      <c r="S2517" s="4">
        <v>-9652</v>
      </c>
      <c r="T2517" s="5">
        <v>0</v>
      </c>
      <c r="U2517" s="5">
        <v>0</v>
      </c>
      <c r="V2517" s="5">
        <v>0</v>
      </c>
      <c r="W2517" s="5">
        <v>0</v>
      </c>
      <c r="X2517" s="5">
        <v>0</v>
      </c>
      <c r="Y2517" s="6">
        <v>0</v>
      </c>
    </row>
    <row r="2518" spans="1:25" ht="87.5" thickBot="1" x14ac:dyDescent="0.4">
      <c r="A2518" s="20" t="s">
        <v>2391</v>
      </c>
      <c r="B2518" s="1">
        <v>9</v>
      </c>
      <c r="C2518" s="2" t="s">
        <v>2669</v>
      </c>
      <c r="D2518" s="1">
        <v>223</v>
      </c>
      <c r="E2518" s="3" t="s">
        <v>2670</v>
      </c>
      <c r="F2518" s="1">
        <v>136000</v>
      </c>
      <c r="G2518" s="1" t="s">
        <v>27</v>
      </c>
      <c r="H2518" s="1" t="s">
        <v>28</v>
      </c>
      <c r="I2518" s="1">
        <v>2020</v>
      </c>
      <c r="J2518" s="1">
        <v>2020</v>
      </c>
      <c r="K2518" s="1" t="s">
        <v>4914</v>
      </c>
      <c r="L2518" s="2" t="s">
        <v>32</v>
      </c>
      <c r="M2518" s="1">
        <v>20</v>
      </c>
      <c r="N2518" s="2" t="s">
        <v>344</v>
      </c>
      <c r="O2518" s="2" t="s">
        <v>345</v>
      </c>
      <c r="P2518" s="4">
        <v>0</v>
      </c>
      <c r="Q2518" s="4">
        <v>0</v>
      </c>
      <c r="R2518" s="4">
        <v>261</v>
      </c>
      <c r="S2518" s="4">
        <v>261</v>
      </c>
      <c r="T2518" s="5">
        <v>0</v>
      </c>
      <c r="U2518" s="5">
        <v>0</v>
      </c>
      <c r="V2518" s="5">
        <v>0</v>
      </c>
      <c r="W2518" s="5">
        <v>0</v>
      </c>
      <c r="X2518" s="5">
        <v>0</v>
      </c>
      <c r="Y2518" s="6">
        <v>0</v>
      </c>
    </row>
    <row r="2519" spans="1:25" ht="87.5" thickBot="1" x14ac:dyDescent="0.4">
      <c r="A2519" s="20" t="s">
        <v>2391</v>
      </c>
      <c r="B2519" s="1">
        <v>9</v>
      </c>
      <c r="C2519" s="2" t="s">
        <v>2669</v>
      </c>
      <c r="D2519" s="1">
        <v>223</v>
      </c>
      <c r="E2519" s="3" t="s">
        <v>2670</v>
      </c>
      <c r="F2519" s="1">
        <v>136000</v>
      </c>
      <c r="G2519" s="1" t="s">
        <v>27</v>
      </c>
      <c r="H2519" s="1" t="s">
        <v>28</v>
      </c>
      <c r="I2519" s="1">
        <v>2020</v>
      </c>
      <c r="J2519" s="1">
        <v>2020</v>
      </c>
      <c r="K2519" s="1" t="s">
        <v>4914</v>
      </c>
      <c r="L2519" s="2" t="s">
        <v>32</v>
      </c>
      <c r="M2519" s="1">
        <v>20</v>
      </c>
      <c r="N2519" s="2" t="s">
        <v>43</v>
      </c>
      <c r="O2519" s="2" t="s">
        <v>44</v>
      </c>
      <c r="P2519" s="4">
        <v>0</v>
      </c>
      <c r="Q2519" s="4">
        <v>0</v>
      </c>
      <c r="R2519" s="4">
        <v>4065</v>
      </c>
      <c r="S2519" s="4">
        <v>4065</v>
      </c>
      <c r="T2519" s="5">
        <v>0</v>
      </c>
      <c r="U2519" s="5">
        <v>0</v>
      </c>
      <c r="V2519" s="5">
        <v>0</v>
      </c>
      <c r="W2519" s="5">
        <v>0</v>
      </c>
      <c r="X2519" s="5">
        <v>0</v>
      </c>
      <c r="Y2519" s="6">
        <v>0</v>
      </c>
    </row>
    <row r="2520" spans="1:25" ht="73" thickBot="1" x14ac:dyDescent="0.4">
      <c r="A2520" s="20" t="s">
        <v>2391</v>
      </c>
      <c r="B2520" s="1">
        <v>9</v>
      </c>
      <c r="C2520" s="2" t="s">
        <v>2669</v>
      </c>
      <c r="D2520" s="1">
        <v>223</v>
      </c>
      <c r="E2520" s="3" t="s">
        <v>2670</v>
      </c>
      <c r="F2520" s="1">
        <v>136000</v>
      </c>
      <c r="G2520" s="1" t="s">
        <v>27</v>
      </c>
      <c r="H2520" s="1" t="s">
        <v>28</v>
      </c>
      <c r="I2520" s="1">
        <v>2020</v>
      </c>
      <c r="J2520" s="1">
        <v>2020</v>
      </c>
      <c r="K2520" s="1" t="s">
        <v>4914</v>
      </c>
      <c r="L2520" s="2" t="s">
        <v>32</v>
      </c>
      <c r="M2520" s="1">
        <v>20</v>
      </c>
      <c r="N2520" s="2" t="s">
        <v>45</v>
      </c>
      <c r="O2520" s="2" t="s">
        <v>46</v>
      </c>
      <c r="P2520" s="4">
        <v>0</v>
      </c>
      <c r="Q2520" s="4">
        <v>0</v>
      </c>
      <c r="R2520" s="4">
        <v>-4065</v>
      </c>
      <c r="S2520" s="4">
        <v>-4065</v>
      </c>
      <c r="T2520" s="5">
        <v>0</v>
      </c>
      <c r="U2520" s="5">
        <v>0</v>
      </c>
      <c r="V2520" s="5">
        <v>0</v>
      </c>
      <c r="W2520" s="5">
        <v>0</v>
      </c>
      <c r="X2520" s="5">
        <v>0</v>
      </c>
      <c r="Y2520" s="6">
        <v>0</v>
      </c>
    </row>
    <row r="2521" spans="1:25" ht="174.5" thickBot="1" x14ac:dyDescent="0.4">
      <c r="A2521" s="20" t="s">
        <v>2391</v>
      </c>
      <c r="B2521" s="1">
        <v>9</v>
      </c>
      <c r="C2521" s="2" t="s">
        <v>2669</v>
      </c>
      <c r="D2521" s="1">
        <v>223</v>
      </c>
      <c r="E2521" s="3" t="s">
        <v>2670</v>
      </c>
      <c r="F2521" s="1">
        <v>136000</v>
      </c>
      <c r="G2521" s="1" t="s">
        <v>27</v>
      </c>
      <c r="H2521" s="1" t="s">
        <v>28</v>
      </c>
      <c r="I2521" s="1">
        <v>2020</v>
      </c>
      <c r="J2521" s="1">
        <v>2020</v>
      </c>
      <c r="K2521" s="1" t="s">
        <v>4914</v>
      </c>
      <c r="L2521" s="2" t="s">
        <v>206</v>
      </c>
      <c r="M2521" s="1">
        <v>30</v>
      </c>
      <c r="N2521" s="2" t="s">
        <v>2671</v>
      </c>
      <c r="O2521" s="2" t="s">
        <v>2672</v>
      </c>
      <c r="P2521" s="4">
        <v>0</v>
      </c>
      <c r="Q2521" s="4">
        <v>0</v>
      </c>
      <c r="R2521" s="4">
        <v>605825</v>
      </c>
      <c r="S2521" s="4">
        <v>727685</v>
      </c>
      <c r="T2521" s="5">
        <v>0</v>
      </c>
      <c r="U2521" s="5">
        <v>0</v>
      </c>
      <c r="V2521" s="5">
        <v>11</v>
      </c>
      <c r="W2521" s="5">
        <v>14</v>
      </c>
      <c r="X2521" s="5">
        <v>11</v>
      </c>
      <c r="Y2521" s="6">
        <v>14</v>
      </c>
    </row>
    <row r="2522" spans="1:25" ht="87.5" thickBot="1" x14ac:dyDescent="0.4">
      <c r="A2522" s="20" t="s">
        <v>2391</v>
      </c>
      <c r="B2522" s="1">
        <v>9</v>
      </c>
      <c r="C2522" s="2" t="s">
        <v>2669</v>
      </c>
      <c r="D2522" s="1">
        <v>223</v>
      </c>
      <c r="E2522" s="3" t="s">
        <v>2670</v>
      </c>
      <c r="F2522" s="1">
        <v>136000</v>
      </c>
      <c r="G2522" s="1" t="s">
        <v>27</v>
      </c>
      <c r="H2522" s="1" t="s">
        <v>28</v>
      </c>
      <c r="I2522" s="1">
        <v>2020</v>
      </c>
      <c r="J2522" s="1">
        <v>2020</v>
      </c>
      <c r="K2522" s="1" t="s">
        <v>4914</v>
      </c>
      <c r="L2522" s="2" t="s">
        <v>206</v>
      </c>
      <c r="M2522" s="1">
        <v>30</v>
      </c>
      <c r="N2522" s="2" t="s">
        <v>2673</v>
      </c>
      <c r="O2522" s="2" t="s">
        <v>2674</v>
      </c>
      <c r="P2522" s="4">
        <v>0</v>
      </c>
      <c r="Q2522" s="4">
        <v>0</v>
      </c>
      <c r="R2522" s="4">
        <v>0</v>
      </c>
      <c r="S2522" s="4">
        <v>0</v>
      </c>
      <c r="T2522" s="5">
        <v>0</v>
      </c>
      <c r="U2522" s="5">
        <v>0</v>
      </c>
      <c r="V2522" s="5">
        <v>0</v>
      </c>
      <c r="W2522" s="5">
        <v>0</v>
      </c>
      <c r="X2522" s="5">
        <v>0</v>
      </c>
      <c r="Y2522" s="6">
        <v>0</v>
      </c>
    </row>
    <row r="2523" spans="1:25" ht="44" thickBot="1" x14ac:dyDescent="0.4">
      <c r="A2523" s="20" t="s">
        <v>2391</v>
      </c>
      <c r="B2523" s="1">
        <v>9</v>
      </c>
      <c r="C2523" s="2" t="s">
        <v>2669</v>
      </c>
      <c r="D2523" s="1">
        <v>223</v>
      </c>
      <c r="E2523" s="3" t="s">
        <v>2670</v>
      </c>
      <c r="F2523" s="1">
        <v>136000</v>
      </c>
      <c r="G2523" s="1" t="s">
        <v>27</v>
      </c>
      <c r="H2523" s="1" t="s">
        <v>28</v>
      </c>
      <c r="I2523" s="1">
        <v>2020</v>
      </c>
      <c r="J2523" s="1">
        <v>2020</v>
      </c>
      <c r="K2523" s="1" t="s">
        <v>4914</v>
      </c>
      <c r="L2523" s="2" t="s">
        <v>49</v>
      </c>
      <c r="M2523" s="1">
        <v>40</v>
      </c>
      <c r="N2523" s="2" t="s">
        <v>2675</v>
      </c>
      <c r="O2523" s="2" t="s">
        <v>2676</v>
      </c>
      <c r="P2523" s="4">
        <v>0</v>
      </c>
      <c r="Q2523" s="4">
        <v>0</v>
      </c>
      <c r="R2523" s="4">
        <v>0</v>
      </c>
      <c r="S2523" s="4">
        <v>0</v>
      </c>
      <c r="T2523" s="5">
        <v>0</v>
      </c>
      <c r="U2523" s="5">
        <v>0</v>
      </c>
      <c r="V2523" s="5">
        <v>0</v>
      </c>
      <c r="W2523" s="5">
        <v>0</v>
      </c>
      <c r="X2523" s="5">
        <v>0</v>
      </c>
      <c r="Y2523" s="6">
        <v>0</v>
      </c>
    </row>
    <row r="2524" spans="1:25" ht="131" thickBot="1" x14ac:dyDescent="0.4">
      <c r="A2524" s="20" t="s">
        <v>2391</v>
      </c>
      <c r="B2524" s="1">
        <v>9</v>
      </c>
      <c r="C2524" s="2" t="s">
        <v>2669</v>
      </c>
      <c r="D2524" s="1">
        <v>223</v>
      </c>
      <c r="E2524" s="3" t="s">
        <v>2670</v>
      </c>
      <c r="F2524" s="1">
        <v>136000</v>
      </c>
      <c r="G2524" s="1" t="s">
        <v>27</v>
      </c>
      <c r="H2524" s="1" t="s">
        <v>28</v>
      </c>
      <c r="I2524" s="1">
        <v>2020</v>
      </c>
      <c r="J2524" s="1">
        <v>2020</v>
      </c>
      <c r="K2524" s="1" t="s">
        <v>4914</v>
      </c>
      <c r="L2524" s="2" t="s">
        <v>49</v>
      </c>
      <c r="M2524" s="1">
        <v>40</v>
      </c>
      <c r="N2524" s="2" t="s">
        <v>2677</v>
      </c>
      <c r="O2524" s="2" t="s">
        <v>2678</v>
      </c>
      <c r="P2524" s="4">
        <v>0</v>
      </c>
      <c r="Q2524" s="4">
        <v>0</v>
      </c>
      <c r="R2524" s="4">
        <v>204828</v>
      </c>
      <c r="S2524" s="4">
        <v>204828</v>
      </c>
      <c r="T2524" s="5">
        <v>0</v>
      </c>
      <c r="U2524" s="5">
        <v>0</v>
      </c>
      <c r="V2524" s="5">
        <v>2</v>
      </c>
      <c r="W2524" s="5">
        <v>2</v>
      </c>
      <c r="X2524" s="5">
        <v>2</v>
      </c>
      <c r="Y2524" s="6">
        <v>2</v>
      </c>
    </row>
    <row r="2525" spans="1:25" ht="116.5" thickBot="1" x14ac:dyDescent="0.4">
      <c r="A2525" s="20" t="s">
        <v>2391</v>
      </c>
      <c r="B2525" s="1">
        <v>9</v>
      </c>
      <c r="C2525" s="2" t="s">
        <v>2669</v>
      </c>
      <c r="D2525" s="1">
        <v>223</v>
      </c>
      <c r="E2525" s="3" t="s">
        <v>2670</v>
      </c>
      <c r="F2525" s="1">
        <v>136000</v>
      </c>
      <c r="G2525" s="1" t="s">
        <v>271</v>
      </c>
      <c r="H2525" s="1" t="s">
        <v>59</v>
      </c>
      <c r="I2525" s="1" t="s">
        <v>272</v>
      </c>
      <c r="J2525" s="1">
        <v>2020.1</v>
      </c>
      <c r="K2525" s="1" t="s">
        <v>4916</v>
      </c>
      <c r="L2525" s="2" t="s">
        <v>49</v>
      </c>
      <c r="M2525" s="1">
        <v>40</v>
      </c>
      <c r="N2525" s="2" t="s">
        <v>2679</v>
      </c>
      <c r="O2525" s="2" t="s">
        <v>2680</v>
      </c>
      <c r="P2525" s="4">
        <v>0</v>
      </c>
      <c r="Q2525" s="4">
        <v>0</v>
      </c>
      <c r="R2525" s="4">
        <v>0</v>
      </c>
      <c r="S2525" s="4">
        <v>0</v>
      </c>
      <c r="T2525" s="5">
        <v>0</v>
      </c>
      <c r="U2525" s="5">
        <v>0</v>
      </c>
      <c r="V2525" s="5">
        <v>0</v>
      </c>
      <c r="W2525" s="5">
        <v>0</v>
      </c>
      <c r="X2525" s="5">
        <v>0</v>
      </c>
      <c r="Y2525" s="6">
        <v>0</v>
      </c>
    </row>
    <row r="2526" spans="1:25" ht="145.5" thickBot="1" x14ac:dyDescent="0.4">
      <c r="A2526" s="20" t="s">
        <v>2391</v>
      </c>
      <c r="B2526" s="1">
        <v>9</v>
      </c>
      <c r="C2526" s="2" t="s">
        <v>2669</v>
      </c>
      <c r="D2526" s="1">
        <v>223</v>
      </c>
      <c r="E2526" s="3" t="s">
        <v>2670</v>
      </c>
      <c r="F2526" s="1">
        <v>136000</v>
      </c>
      <c r="G2526" s="1" t="s">
        <v>58</v>
      </c>
      <c r="H2526" s="1" t="s">
        <v>59</v>
      </c>
      <c r="I2526" s="1" t="s">
        <v>60</v>
      </c>
      <c r="J2526" s="1">
        <v>2021</v>
      </c>
      <c r="K2526" s="1" t="s">
        <v>4915</v>
      </c>
      <c r="L2526" s="2" t="s">
        <v>206</v>
      </c>
      <c r="M2526" s="1">
        <v>30</v>
      </c>
      <c r="N2526" s="2" t="s">
        <v>2681</v>
      </c>
      <c r="O2526" s="2" t="s">
        <v>2682</v>
      </c>
      <c r="P2526" s="4">
        <v>0</v>
      </c>
      <c r="Q2526" s="4">
        <v>0</v>
      </c>
      <c r="R2526" s="4">
        <v>0</v>
      </c>
      <c r="S2526" s="4">
        <v>655235</v>
      </c>
      <c r="T2526" s="5">
        <v>0</v>
      </c>
      <c r="U2526" s="5">
        <v>0</v>
      </c>
      <c r="V2526" s="5">
        <v>0</v>
      </c>
      <c r="W2526" s="5">
        <v>11</v>
      </c>
      <c r="X2526" s="5">
        <v>0</v>
      </c>
      <c r="Y2526" s="6">
        <v>11</v>
      </c>
    </row>
    <row r="2527" spans="1:25" ht="102" thickBot="1" x14ac:dyDescent="0.4">
      <c r="A2527" s="20" t="s">
        <v>2391</v>
      </c>
      <c r="B2527" s="1">
        <v>9</v>
      </c>
      <c r="C2527" s="2" t="s">
        <v>2669</v>
      </c>
      <c r="D2527" s="1">
        <v>223</v>
      </c>
      <c r="E2527" s="3" t="s">
        <v>2670</v>
      </c>
      <c r="F2527" s="1">
        <v>136000</v>
      </c>
      <c r="G2527" s="1" t="s">
        <v>58</v>
      </c>
      <c r="H2527" s="1" t="s">
        <v>59</v>
      </c>
      <c r="I2527" s="1" t="s">
        <v>60</v>
      </c>
      <c r="J2527" s="1">
        <v>2021</v>
      </c>
      <c r="K2527" s="1" t="s">
        <v>4915</v>
      </c>
      <c r="L2527" s="2" t="s">
        <v>49</v>
      </c>
      <c r="M2527" s="1">
        <v>40</v>
      </c>
      <c r="N2527" s="2" t="s">
        <v>2683</v>
      </c>
      <c r="O2527" s="2" t="s">
        <v>2684</v>
      </c>
      <c r="P2527" s="4">
        <v>0</v>
      </c>
      <c r="Q2527" s="4">
        <v>0</v>
      </c>
      <c r="R2527" s="4">
        <v>0</v>
      </c>
      <c r="S2527" s="4">
        <v>0</v>
      </c>
      <c r="T2527" s="5">
        <v>0</v>
      </c>
      <c r="U2527" s="5">
        <v>0</v>
      </c>
      <c r="V2527" s="5">
        <v>0</v>
      </c>
      <c r="W2527" s="5">
        <v>2</v>
      </c>
      <c r="X2527" s="5">
        <v>0</v>
      </c>
      <c r="Y2527" s="6">
        <v>2</v>
      </c>
    </row>
    <row r="2528" spans="1:25" ht="87.5" thickBot="1" x14ac:dyDescent="0.4">
      <c r="A2528" s="20" t="s">
        <v>2391</v>
      </c>
      <c r="B2528" s="1">
        <v>9</v>
      </c>
      <c r="C2528" s="2" t="s">
        <v>2669</v>
      </c>
      <c r="D2528" s="1">
        <v>223</v>
      </c>
      <c r="E2528" s="3" t="s">
        <v>2670</v>
      </c>
      <c r="F2528" s="1">
        <v>136000</v>
      </c>
      <c r="G2528" s="1" t="s">
        <v>58</v>
      </c>
      <c r="H2528" s="1" t="s">
        <v>59</v>
      </c>
      <c r="I2528" s="1" t="s">
        <v>60</v>
      </c>
      <c r="J2528" s="1">
        <v>2021</v>
      </c>
      <c r="K2528" s="1" t="s">
        <v>4915</v>
      </c>
      <c r="L2528" s="2" t="s">
        <v>49</v>
      </c>
      <c r="M2528" s="1">
        <v>40</v>
      </c>
      <c r="N2528" s="2" t="s">
        <v>2685</v>
      </c>
      <c r="O2528" s="2" t="s">
        <v>2686</v>
      </c>
      <c r="P2528" s="4">
        <v>0</v>
      </c>
      <c r="Q2528" s="4">
        <v>0</v>
      </c>
      <c r="R2528" s="4">
        <v>0</v>
      </c>
      <c r="S2528" s="4">
        <v>66000</v>
      </c>
      <c r="T2528" s="5">
        <v>0</v>
      </c>
      <c r="U2528" s="5">
        <v>0</v>
      </c>
      <c r="V2528" s="5">
        <v>0</v>
      </c>
      <c r="W2528" s="5">
        <v>1</v>
      </c>
      <c r="X2528" s="5">
        <v>0</v>
      </c>
      <c r="Y2528" s="6">
        <v>1</v>
      </c>
    </row>
    <row r="2529" spans="1:25" ht="73" thickBot="1" x14ac:dyDescent="0.4">
      <c r="A2529" s="20" t="s">
        <v>2391</v>
      </c>
      <c r="B2529" s="1">
        <v>9</v>
      </c>
      <c r="C2529" s="2" t="s">
        <v>2669</v>
      </c>
      <c r="D2529" s="1">
        <v>223</v>
      </c>
      <c r="E2529" s="3" t="s">
        <v>2670</v>
      </c>
      <c r="F2529" s="1">
        <v>136000</v>
      </c>
      <c r="G2529" s="1" t="s">
        <v>58</v>
      </c>
      <c r="H2529" s="1" t="s">
        <v>59</v>
      </c>
      <c r="I2529" s="1" t="s">
        <v>60</v>
      </c>
      <c r="J2529" s="1">
        <v>2021</v>
      </c>
      <c r="K2529" s="1" t="s">
        <v>4915</v>
      </c>
      <c r="L2529" s="2" t="s">
        <v>49</v>
      </c>
      <c r="M2529" s="1">
        <v>40</v>
      </c>
      <c r="N2529" s="2" t="s">
        <v>2687</v>
      </c>
      <c r="O2529" s="2" t="s">
        <v>2688</v>
      </c>
      <c r="P2529" s="4">
        <v>0</v>
      </c>
      <c r="Q2529" s="4">
        <v>0</v>
      </c>
      <c r="R2529" s="4">
        <v>0</v>
      </c>
      <c r="S2529" s="4">
        <v>0</v>
      </c>
      <c r="T2529" s="5">
        <v>0</v>
      </c>
      <c r="U2529" s="5">
        <v>0</v>
      </c>
      <c r="V2529" s="5">
        <v>0</v>
      </c>
      <c r="W2529" s="5">
        <v>0</v>
      </c>
      <c r="X2529" s="5">
        <v>0</v>
      </c>
      <c r="Y2529" s="6">
        <v>0</v>
      </c>
    </row>
    <row r="2530" spans="1:25" ht="73" thickBot="1" x14ac:dyDescent="0.4">
      <c r="A2530" s="20" t="s">
        <v>2391</v>
      </c>
      <c r="B2530" s="1">
        <v>9</v>
      </c>
      <c r="C2530" s="2" t="s">
        <v>2689</v>
      </c>
      <c r="D2530" s="1">
        <v>602</v>
      </c>
      <c r="E2530" s="3" t="s">
        <v>2690</v>
      </c>
      <c r="F2530" s="1">
        <v>137000</v>
      </c>
      <c r="G2530" s="1" t="s">
        <v>27</v>
      </c>
      <c r="H2530" s="1" t="s">
        <v>28</v>
      </c>
      <c r="I2530" s="1">
        <v>2020</v>
      </c>
      <c r="J2530" s="1">
        <v>2020</v>
      </c>
      <c r="K2530" s="1" t="s">
        <v>4914</v>
      </c>
      <c r="L2530" s="2" t="s">
        <v>29</v>
      </c>
      <c r="M2530" s="1">
        <v>10</v>
      </c>
      <c r="N2530" s="2" t="s">
        <v>30</v>
      </c>
      <c r="O2530" s="2" t="s">
        <v>31</v>
      </c>
      <c r="P2530" s="4">
        <v>5159981592</v>
      </c>
      <c r="Q2530" s="4">
        <v>5159981592</v>
      </c>
      <c r="R2530" s="4">
        <v>10545577374</v>
      </c>
      <c r="S2530" s="4">
        <v>10545577374</v>
      </c>
      <c r="T2530" s="5">
        <v>259.52</v>
      </c>
      <c r="U2530" s="5">
        <v>259.52</v>
      </c>
      <c r="V2530" s="5">
        <v>275.48</v>
      </c>
      <c r="W2530" s="5">
        <v>275.48</v>
      </c>
      <c r="X2530" s="5">
        <v>535</v>
      </c>
      <c r="Y2530" s="6">
        <v>535</v>
      </c>
    </row>
    <row r="2531" spans="1:25" ht="87.5" thickBot="1" x14ac:dyDescent="0.4">
      <c r="A2531" s="20" t="s">
        <v>2391</v>
      </c>
      <c r="B2531" s="1">
        <v>9</v>
      </c>
      <c r="C2531" s="2" t="s">
        <v>2689</v>
      </c>
      <c r="D2531" s="1">
        <v>602</v>
      </c>
      <c r="E2531" s="3" t="s">
        <v>2690</v>
      </c>
      <c r="F2531" s="1">
        <v>137000</v>
      </c>
      <c r="G2531" s="1" t="s">
        <v>27</v>
      </c>
      <c r="H2531" s="1" t="s">
        <v>28</v>
      </c>
      <c r="I2531" s="1">
        <v>2020</v>
      </c>
      <c r="J2531" s="1">
        <v>2020</v>
      </c>
      <c r="K2531" s="1" t="s">
        <v>4914</v>
      </c>
      <c r="L2531" s="2" t="s">
        <v>32</v>
      </c>
      <c r="M2531" s="1">
        <v>20</v>
      </c>
      <c r="N2531" s="2" t="s">
        <v>33</v>
      </c>
      <c r="O2531" s="2" t="s">
        <v>34</v>
      </c>
      <c r="P2531" s="4">
        <v>765504</v>
      </c>
      <c r="Q2531" s="4">
        <v>765504</v>
      </c>
      <c r="R2531" s="4">
        <v>0</v>
      </c>
      <c r="S2531" s="4">
        <v>0</v>
      </c>
      <c r="T2531" s="5">
        <v>0</v>
      </c>
      <c r="U2531" s="5">
        <v>0</v>
      </c>
      <c r="V2531" s="5">
        <v>0</v>
      </c>
      <c r="W2531" s="5">
        <v>0</v>
      </c>
      <c r="X2531" s="5">
        <v>0</v>
      </c>
      <c r="Y2531" s="6">
        <v>0</v>
      </c>
    </row>
    <row r="2532" spans="1:25" ht="73" thickBot="1" x14ac:dyDescent="0.4">
      <c r="A2532" s="20" t="s">
        <v>2391</v>
      </c>
      <c r="B2532" s="1">
        <v>9</v>
      </c>
      <c r="C2532" s="2" t="s">
        <v>2689</v>
      </c>
      <c r="D2532" s="1">
        <v>602</v>
      </c>
      <c r="E2532" s="3" t="s">
        <v>2690</v>
      </c>
      <c r="F2532" s="1">
        <v>137000</v>
      </c>
      <c r="G2532" s="1" t="s">
        <v>27</v>
      </c>
      <c r="H2532" s="1" t="s">
        <v>28</v>
      </c>
      <c r="I2532" s="1">
        <v>2020</v>
      </c>
      <c r="J2532" s="1">
        <v>2020</v>
      </c>
      <c r="K2532" s="1" t="s">
        <v>4914</v>
      </c>
      <c r="L2532" s="2" t="s">
        <v>32</v>
      </c>
      <c r="M2532" s="1">
        <v>20</v>
      </c>
      <c r="N2532" s="2" t="s">
        <v>35</v>
      </c>
      <c r="O2532" s="2" t="s">
        <v>36</v>
      </c>
      <c r="P2532" s="4">
        <v>1084758</v>
      </c>
      <c r="Q2532" s="4">
        <v>1084758</v>
      </c>
      <c r="R2532" s="4">
        <v>0</v>
      </c>
      <c r="S2532" s="4">
        <v>0</v>
      </c>
      <c r="T2532" s="5">
        <v>0</v>
      </c>
      <c r="U2532" s="5">
        <v>0</v>
      </c>
      <c r="V2532" s="5">
        <v>0</v>
      </c>
      <c r="W2532" s="5">
        <v>0</v>
      </c>
      <c r="X2532" s="5">
        <v>0</v>
      </c>
      <c r="Y2532" s="6">
        <v>0</v>
      </c>
    </row>
    <row r="2533" spans="1:25" ht="87.5" thickBot="1" x14ac:dyDescent="0.4">
      <c r="A2533" s="20" t="s">
        <v>2391</v>
      </c>
      <c r="B2533" s="1">
        <v>9</v>
      </c>
      <c r="C2533" s="2" t="s">
        <v>2689</v>
      </c>
      <c r="D2533" s="1">
        <v>602</v>
      </c>
      <c r="E2533" s="3" t="s">
        <v>2690</v>
      </c>
      <c r="F2533" s="1">
        <v>137000</v>
      </c>
      <c r="G2533" s="1" t="s">
        <v>27</v>
      </c>
      <c r="H2533" s="1" t="s">
        <v>28</v>
      </c>
      <c r="I2533" s="1">
        <v>2020</v>
      </c>
      <c r="J2533" s="1">
        <v>2020</v>
      </c>
      <c r="K2533" s="1" t="s">
        <v>4914</v>
      </c>
      <c r="L2533" s="2" t="s">
        <v>32</v>
      </c>
      <c r="M2533" s="1">
        <v>20</v>
      </c>
      <c r="N2533" s="2" t="s">
        <v>342</v>
      </c>
      <c r="O2533" s="2" t="s">
        <v>343</v>
      </c>
      <c r="P2533" s="4">
        <v>812585</v>
      </c>
      <c r="Q2533" s="4">
        <v>812585</v>
      </c>
      <c r="R2533" s="4">
        <v>0</v>
      </c>
      <c r="S2533" s="4">
        <v>0</v>
      </c>
      <c r="T2533" s="5">
        <v>0</v>
      </c>
      <c r="U2533" s="5">
        <v>0</v>
      </c>
      <c r="V2533" s="5">
        <v>0</v>
      </c>
      <c r="W2533" s="5">
        <v>0</v>
      </c>
      <c r="X2533" s="5">
        <v>0</v>
      </c>
      <c r="Y2533" s="6">
        <v>0</v>
      </c>
    </row>
    <row r="2534" spans="1:25" ht="73" thickBot="1" x14ac:dyDescent="0.4">
      <c r="A2534" s="20" t="s">
        <v>2391</v>
      </c>
      <c r="B2534" s="1">
        <v>9</v>
      </c>
      <c r="C2534" s="2" t="s">
        <v>2689</v>
      </c>
      <c r="D2534" s="1">
        <v>602</v>
      </c>
      <c r="E2534" s="3" t="s">
        <v>2690</v>
      </c>
      <c r="F2534" s="1">
        <v>137000</v>
      </c>
      <c r="G2534" s="1" t="s">
        <v>27</v>
      </c>
      <c r="H2534" s="1" t="s">
        <v>28</v>
      </c>
      <c r="I2534" s="1">
        <v>2020</v>
      </c>
      <c r="J2534" s="1">
        <v>2020</v>
      </c>
      <c r="K2534" s="1" t="s">
        <v>4914</v>
      </c>
      <c r="L2534" s="2" t="s">
        <v>32</v>
      </c>
      <c r="M2534" s="1">
        <v>20</v>
      </c>
      <c r="N2534" s="2" t="s">
        <v>37</v>
      </c>
      <c r="O2534" s="2" t="s">
        <v>38</v>
      </c>
      <c r="P2534" s="4">
        <v>-3765</v>
      </c>
      <c r="Q2534" s="4">
        <v>-3765</v>
      </c>
      <c r="R2534" s="4">
        <v>0</v>
      </c>
      <c r="S2534" s="4">
        <v>0</v>
      </c>
      <c r="T2534" s="5">
        <v>0</v>
      </c>
      <c r="U2534" s="5">
        <v>0</v>
      </c>
      <c r="V2534" s="5">
        <v>0</v>
      </c>
      <c r="W2534" s="5">
        <v>0</v>
      </c>
      <c r="X2534" s="5">
        <v>0</v>
      </c>
      <c r="Y2534" s="6">
        <v>0</v>
      </c>
    </row>
    <row r="2535" spans="1:25" ht="87.5" thickBot="1" x14ac:dyDescent="0.4">
      <c r="A2535" s="20" t="s">
        <v>2391</v>
      </c>
      <c r="B2535" s="1">
        <v>9</v>
      </c>
      <c r="C2535" s="2" t="s">
        <v>2689</v>
      </c>
      <c r="D2535" s="1">
        <v>602</v>
      </c>
      <c r="E2535" s="3" t="s">
        <v>2690</v>
      </c>
      <c r="F2535" s="1">
        <v>137000</v>
      </c>
      <c r="G2535" s="1" t="s">
        <v>27</v>
      </c>
      <c r="H2535" s="1" t="s">
        <v>28</v>
      </c>
      <c r="I2535" s="1">
        <v>2020</v>
      </c>
      <c r="J2535" s="1">
        <v>2020</v>
      </c>
      <c r="K2535" s="1" t="s">
        <v>4914</v>
      </c>
      <c r="L2535" s="2" t="s">
        <v>32</v>
      </c>
      <c r="M2535" s="1">
        <v>20</v>
      </c>
      <c r="N2535" s="2" t="s">
        <v>39</v>
      </c>
      <c r="O2535" s="2" t="s">
        <v>40</v>
      </c>
      <c r="P2535" s="4">
        <v>51700</v>
      </c>
      <c r="Q2535" s="4">
        <v>51700</v>
      </c>
      <c r="R2535" s="4">
        <v>0</v>
      </c>
      <c r="S2535" s="4">
        <v>0</v>
      </c>
      <c r="T2535" s="5">
        <v>0</v>
      </c>
      <c r="U2535" s="5">
        <v>0</v>
      </c>
      <c r="V2535" s="5">
        <v>0</v>
      </c>
      <c r="W2535" s="5">
        <v>0</v>
      </c>
      <c r="X2535" s="5">
        <v>0</v>
      </c>
      <c r="Y2535" s="6">
        <v>0</v>
      </c>
    </row>
    <row r="2536" spans="1:25" ht="73" thickBot="1" x14ac:dyDescent="0.4">
      <c r="A2536" s="20" t="s">
        <v>2391</v>
      </c>
      <c r="B2536" s="1">
        <v>9</v>
      </c>
      <c r="C2536" s="2" t="s">
        <v>2689</v>
      </c>
      <c r="D2536" s="1">
        <v>602</v>
      </c>
      <c r="E2536" s="3" t="s">
        <v>2690</v>
      </c>
      <c r="F2536" s="1">
        <v>137000</v>
      </c>
      <c r="G2536" s="1" t="s">
        <v>27</v>
      </c>
      <c r="H2536" s="1" t="s">
        <v>28</v>
      </c>
      <c r="I2536" s="1">
        <v>2020</v>
      </c>
      <c r="J2536" s="1">
        <v>2020</v>
      </c>
      <c r="K2536" s="1" t="s">
        <v>4914</v>
      </c>
      <c r="L2536" s="2" t="s">
        <v>32</v>
      </c>
      <c r="M2536" s="1">
        <v>20</v>
      </c>
      <c r="N2536" s="2" t="s">
        <v>41</v>
      </c>
      <c r="O2536" s="2" t="s">
        <v>42</v>
      </c>
      <c r="P2536" s="4">
        <v>374693</v>
      </c>
      <c r="Q2536" s="4">
        <v>374693</v>
      </c>
      <c r="R2536" s="4">
        <v>0</v>
      </c>
      <c r="S2536" s="4">
        <v>0</v>
      </c>
      <c r="T2536" s="5">
        <v>0</v>
      </c>
      <c r="U2536" s="5">
        <v>0</v>
      </c>
      <c r="V2536" s="5">
        <v>0</v>
      </c>
      <c r="W2536" s="5">
        <v>0</v>
      </c>
      <c r="X2536" s="5">
        <v>0</v>
      </c>
      <c r="Y2536" s="6">
        <v>0</v>
      </c>
    </row>
    <row r="2537" spans="1:25" ht="87.5" thickBot="1" x14ac:dyDescent="0.4">
      <c r="A2537" s="20" t="s">
        <v>2391</v>
      </c>
      <c r="B2537" s="1">
        <v>9</v>
      </c>
      <c r="C2537" s="2" t="s">
        <v>2689</v>
      </c>
      <c r="D2537" s="1">
        <v>602</v>
      </c>
      <c r="E2537" s="3" t="s">
        <v>2690</v>
      </c>
      <c r="F2537" s="1">
        <v>137000</v>
      </c>
      <c r="G2537" s="1" t="s">
        <v>27</v>
      </c>
      <c r="H2537" s="1" t="s">
        <v>28</v>
      </c>
      <c r="I2537" s="1">
        <v>2020</v>
      </c>
      <c r="J2537" s="1">
        <v>2020</v>
      </c>
      <c r="K2537" s="1" t="s">
        <v>4914</v>
      </c>
      <c r="L2537" s="2" t="s">
        <v>32</v>
      </c>
      <c r="M2537" s="1">
        <v>20</v>
      </c>
      <c r="N2537" s="2" t="s">
        <v>302</v>
      </c>
      <c r="O2537" s="2" t="s">
        <v>303</v>
      </c>
      <c r="P2537" s="4">
        <v>-3520</v>
      </c>
      <c r="Q2537" s="4">
        <v>-3520</v>
      </c>
      <c r="R2537" s="4">
        <v>0</v>
      </c>
      <c r="S2537" s="4">
        <v>0</v>
      </c>
      <c r="T2537" s="5">
        <v>0</v>
      </c>
      <c r="U2537" s="5">
        <v>0</v>
      </c>
      <c r="V2537" s="5">
        <v>0</v>
      </c>
      <c r="W2537" s="5">
        <v>0</v>
      </c>
      <c r="X2537" s="5">
        <v>0</v>
      </c>
      <c r="Y2537" s="6">
        <v>0</v>
      </c>
    </row>
    <row r="2538" spans="1:25" ht="87.5" thickBot="1" x14ac:dyDescent="0.4">
      <c r="A2538" s="20" t="s">
        <v>2391</v>
      </c>
      <c r="B2538" s="1">
        <v>9</v>
      </c>
      <c r="C2538" s="2" t="s">
        <v>2689</v>
      </c>
      <c r="D2538" s="1">
        <v>602</v>
      </c>
      <c r="E2538" s="3" t="s">
        <v>2690</v>
      </c>
      <c r="F2538" s="1">
        <v>137000</v>
      </c>
      <c r="G2538" s="1" t="s">
        <v>27</v>
      </c>
      <c r="H2538" s="1" t="s">
        <v>28</v>
      </c>
      <c r="I2538" s="1">
        <v>2020</v>
      </c>
      <c r="J2538" s="1">
        <v>2020</v>
      </c>
      <c r="K2538" s="1" t="s">
        <v>4914</v>
      </c>
      <c r="L2538" s="2" t="s">
        <v>32</v>
      </c>
      <c r="M2538" s="1">
        <v>20</v>
      </c>
      <c r="N2538" s="2" t="s">
        <v>344</v>
      </c>
      <c r="O2538" s="2" t="s">
        <v>345</v>
      </c>
      <c r="P2538" s="4">
        <v>-3489</v>
      </c>
      <c r="Q2538" s="4">
        <v>-3489</v>
      </c>
      <c r="R2538" s="4">
        <v>0</v>
      </c>
      <c r="S2538" s="4">
        <v>0</v>
      </c>
      <c r="T2538" s="5">
        <v>0</v>
      </c>
      <c r="U2538" s="5">
        <v>0</v>
      </c>
      <c r="V2538" s="5">
        <v>0</v>
      </c>
      <c r="W2538" s="5">
        <v>0</v>
      </c>
      <c r="X2538" s="5">
        <v>0</v>
      </c>
      <c r="Y2538" s="6">
        <v>0</v>
      </c>
    </row>
    <row r="2539" spans="1:25" ht="87.5" thickBot="1" x14ac:dyDescent="0.4">
      <c r="A2539" s="20" t="s">
        <v>2391</v>
      </c>
      <c r="B2539" s="1">
        <v>9</v>
      </c>
      <c r="C2539" s="2" t="s">
        <v>2689</v>
      </c>
      <c r="D2539" s="1">
        <v>602</v>
      </c>
      <c r="E2539" s="3" t="s">
        <v>2690</v>
      </c>
      <c r="F2539" s="1">
        <v>137000</v>
      </c>
      <c r="G2539" s="1" t="s">
        <v>27</v>
      </c>
      <c r="H2539" s="1" t="s">
        <v>28</v>
      </c>
      <c r="I2539" s="1">
        <v>2020</v>
      </c>
      <c r="J2539" s="1">
        <v>2020</v>
      </c>
      <c r="K2539" s="1" t="s">
        <v>4914</v>
      </c>
      <c r="L2539" s="2" t="s">
        <v>32</v>
      </c>
      <c r="M2539" s="1">
        <v>20</v>
      </c>
      <c r="N2539" s="2" t="s">
        <v>43</v>
      </c>
      <c r="O2539" s="2" t="s">
        <v>44</v>
      </c>
      <c r="P2539" s="4">
        <v>9535</v>
      </c>
      <c r="Q2539" s="4">
        <v>9535</v>
      </c>
      <c r="R2539" s="4">
        <v>0</v>
      </c>
      <c r="S2539" s="4">
        <v>0</v>
      </c>
      <c r="T2539" s="5">
        <v>0</v>
      </c>
      <c r="U2539" s="5">
        <v>0</v>
      </c>
      <c r="V2539" s="5">
        <v>0</v>
      </c>
      <c r="W2539" s="5">
        <v>0</v>
      </c>
      <c r="X2539" s="5">
        <v>0</v>
      </c>
      <c r="Y2539" s="6">
        <v>0</v>
      </c>
    </row>
    <row r="2540" spans="1:25" ht="73" thickBot="1" x14ac:dyDescent="0.4">
      <c r="A2540" s="20" t="s">
        <v>2391</v>
      </c>
      <c r="B2540" s="1">
        <v>9</v>
      </c>
      <c r="C2540" s="2" t="s">
        <v>2689</v>
      </c>
      <c r="D2540" s="1">
        <v>602</v>
      </c>
      <c r="E2540" s="3" t="s">
        <v>2690</v>
      </c>
      <c r="F2540" s="1">
        <v>137000</v>
      </c>
      <c r="G2540" s="1" t="s">
        <v>27</v>
      </c>
      <c r="H2540" s="1" t="s">
        <v>28</v>
      </c>
      <c r="I2540" s="1">
        <v>2020</v>
      </c>
      <c r="J2540" s="1">
        <v>2020</v>
      </c>
      <c r="K2540" s="1" t="s">
        <v>4914</v>
      </c>
      <c r="L2540" s="2" t="s">
        <v>32</v>
      </c>
      <c r="M2540" s="1">
        <v>20</v>
      </c>
      <c r="N2540" s="2" t="s">
        <v>45</v>
      </c>
      <c r="O2540" s="2" t="s">
        <v>46</v>
      </c>
      <c r="P2540" s="4">
        <v>-9537</v>
      </c>
      <c r="Q2540" s="4">
        <v>-9537</v>
      </c>
      <c r="R2540" s="4">
        <v>0</v>
      </c>
      <c r="S2540" s="4">
        <v>0</v>
      </c>
      <c r="T2540" s="5">
        <v>0</v>
      </c>
      <c r="U2540" s="5">
        <v>0</v>
      </c>
      <c r="V2540" s="5">
        <v>0</v>
      </c>
      <c r="W2540" s="5">
        <v>0</v>
      </c>
      <c r="X2540" s="5">
        <v>0</v>
      </c>
      <c r="Y2540" s="6">
        <v>0</v>
      </c>
    </row>
    <row r="2541" spans="1:25" ht="73" thickBot="1" x14ac:dyDescent="0.4">
      <c r="A2541" s="20" t="s">
        <v>2391</v>
      </c>
      <c r="B2541" s="1">
        <v>9</v>
      </c>
      <c r="C2541" s="2" t="s">
        <v>2689</v>
      </c>
      <c r="D2541" s="1">
        <v>602</v>
      </c>
      <c r="E2541" s="3" t="s">
        <v>2690</v>
      </c>
      <c r="F2541" s="1">
        <v>137000</v>
      </c>
      <c r="G2541" s="1" t="s">
        <v>27</v>
      </c>
      <c r="H2541" s="1" t="s">
        <v>28</v>
      </c>
      <c r="I2541" s="1">
        <v>2020</v>
      </c>
      <c r="J2541" s="1">
        <v>2020</v>
      </c>
      <c r="K2541" s="1" t="s">
        <v>4914</v>
      </c>
      <c r="L2541" s="2" t="s">
        <v>32</v>
      </c>
      <c r="M2541" s="1">
        <v>20</v>
      </c>
      <c r="N2541" s="2" t="s">
        <v>47</v>
      </c>
      <c r="O2541" s="2" t="s">
        <v>48</v>
      </c>
      <c r="P2541" s="4">
        <v>-210522</v>
      </c>
      <c r="Q2541" s="4">
        <v>-210522</v>
      </c>
      <c r="R2541" s="4">
        <v>0</v>
      </c>
      <c r="S2541" s="4">
        <v>0</v>
      </c>
      <c r="T2541" s="5">
        <v>0</v>
      </c>
      <c r="U2541" s="5">
        <v>0</v>
      </c>
      <c r="V2541" s="5">
        <v>0</v>
      </c>
      <c r="W2541" s="5">
        <v>0</v>
      </c>
      <c r="X2541" s="5">
        <v>0</v>
      </c>
      <c r="Y2541" s="6">
        <v>0</v>
      </c>
    </row>
    <row r="2542" spans="1:25" ht="189" thickBot="1" x14ac:dyDescent="0.4">
      <c r="A2542" s="20" t="s">
        <v>2391</v>
      </c>
      <c r="B2542" s="1">
        <v>9</v>
      </c>
      <c r="C2542" s="2" t="s">
        <v>2689</v>
      </c>
      <c r="D2542" s="1">
        <v>602</v>
      </c>
      <c r="E2542" s="3" t="s">
        <v>2690</v>
      </c>
      <c r="F2542" s="1">
        <v>137000</v>
      </c>
      <c r="G2542" s="1" t="s">
        <v>27</v>
      </c>
      <c r="H2542" s="1" t="s">
        <v>28</v>
      </c>
      <c r="I2542" s="1">
        <v>2020</v>
      </c>
      <c r="J2542" s="1">
        <v>2020</v>
      </c>
      <c r="K2542" s="1" t="s">
        <v>4914</v>
      </c>
      <c r="L2542" s="2" t="s">
        <v>206</v>
      </c>
      <c r="M2542" s="1">
        <v>30</v>
      </c>
      <c r="N2542" s="2" t="s">
        <v>2691</v>
      </c>
      <c r="O2542" s="2" t="s">
        <v>2692</v>
      </c>
      <c r="P2542" s="4">
        <v>0</v>
      </c>
      <c r="Q2542" s="4">
        <v>0</v>
      </c>
      <c r="R2542" s="4">
        <v>-9070265</v>
      </c>
      <c r="S2542" s="4">
        <v>-12580265</v>
      </c>
      <c r="T2542" s="5">
        <v>0</v>
      </c>
      <c r="U2542" s="5">
        <v>0</v>
      </c>
      <c r="V2542" s="5">
        <v>0</v>
      </c>
      <c r="W2542" s="5">
        <v>0</v>
      </c>
      <c r="X2542" s="5">
        <v>0</v>
      </c>
      <c r="Y2542" s="6">
        <v>0</v>
      </c>
    </row>
    <row r="2543" spans="1:25" ht="247" thickBot="1" x14ac:dyDescent="0.4">
      <c r="A2543" s="20" t="s">
        <v>2391</v>
      </c>
      <c r="B2543" s="1">
        <v>9</v>
      </c>
      <c r="C2543" s="2" t="s">
        <v>2689</v>
      </c>
      <c r="D2543" s="1">
        <v>602</v>
      </c>
      <c r="E2543" s="3" t="s">
        <v>2690</v>
      </c>
      <c r="F2543" s="1">
        <v>137000</v>
      </c>
      <c r="G2543" s="1" t="s">
        <v>27</v>
      </c>
      <c r="H2543" s="1" t="s">
        <v>28</v>
      </c>
      <c r="I2543" s="1">
        <v>2020</v>
      </c>
      <c r="J2543" s="1">
        <v>2020</v>
      </c>
      <c r="K2543" s="1" t="s">
        <v>4914</v>
      </c>
      <c r="L2543" s="2" t="s">
        <v>206</v>
      </c>
      <c r="M2543" s="1">
        <v>30</v>
      </c>
      <c r="N2543" s="2" t="s">
        <v>2693</v>
      </c>
      <c r="O2543" s="2" t="s">
        <v>2694</v>
      </c>
      <c r="P2543" s="4">
        <v>-105603262</v>
      </c>
      <c r="Q2543" s="4">
        <v>-117786979</v>
      </c>
      <c r="R2543" s="4">
        <v>105603262</v>
      </c>
      <c r="S2543" s="4">
        <v>117786979</v>
      </c>
      <c r="T2543" s="5">
        <v>0</v>
      </c>
      <c r="U2543" s="5">
        <v>0</v>
      </c>
      <c r="V2543" s="5">
        <v>0</v>
      </c>
      <c r="W2543" s="5">
        <v>0</v>
      </c>
      <c r="X2543" s="5">
        <v>0</v>
      </c>
      <c r="Y2543" s="6">
        <v>0</v>
      </c>
    </row>
    <row r="2544" spans="1:25" ht="58.5" thickBot="1" x14ac:dyDescent="0.4">
      <c r="A2544" s="20" t="s">
        <v>2391</v>
      </c>
      <c r="B2544" s="1">
        <v>9</v>
      </c>
      <c r="C2544" s="2" t="s">
        <v>2689</v>
      </c>
      <c r="D2544" s="1">
        <v>602</v>
      </c>
      <c r="E2544" s="3" t="s">
        <v>2690</v>
      </c>
      <c r="F2544" s="1">
        <v>137000</v>
      </c>
      <c r="G2544" s="1" t="s">
        <v>27</v>
      </c>
      <c r="H2544" s="1" t="s">
        <v>28</v>
      </c>
      <c r="I2544" s="1">
        <v>2020</v>
      </c>
      <c r="J2544" s="1">
        <v>2020</v>
      </c>
      <c r="K2544" s="1" t="s">
        <v>4914</v>
      </c>
      <c r="L2544" s="2" t="s">
        <v>206</v>
      </c>
      <c r="M2544" s="1">
        <v>30</v>
      </c>
      <c r="N2544" s="2" t="s">
        <v>2695</v>
      </c>
      <c r="O2544" s="2" t="s">
        <v>2696</v>
      </c>
      <c r="P2544" s="4">
        <v>0</v>
      </c>
      <c r="Q2544" s="4">
        <v>0</v>
      </c>
      <c r="R2544" s="4">
        <v>0</v>
      </c>
      <c r="S2544" s="4">
        <v>0</v>
      </c>
      <c r="T2544" s="5">
        <v>0</v>
      </c>
      <c r="U2544" s="5">
        <v>0</v>
      </c>
      <c r="V2544" s="5">
        <v>0</v>
      </c>
      <c r="W2544" s="5">
        <v>0</v>
      </c>
      <c r="X2544" s="5">
        <v>0</v>
      </c>
      <c r="Y2544" s="6">
        <v>0</v>
      </c>
    </row>
    <row r="2545" spans="1:25" ht="232.5" thickBot="1" x14ac:dyDescent="0.4">
      <c r="A2545" s="20" t="s">
        <v>2391</v>
      </c>
      <c r="B2545" s="1">
        <v>9</v>
      </c>
      <c r="C2545" s="2" t="s">
        <v>2689</v>
      </c>
      <c r="D2545" s="1">
        <v>602</v>
      </c>
      <c r="E2545" s="3" t="s">
        <v>2690</v>
      </c>
      <c r="F2545" s="1">
        <v>137000</v>
      </c>
      <c r="G2545" s="1" t="s">
        <v>27</v>
      </c>
      <c r="H2545" s="1" t="s">
        <v>28</v>
      </c>
      <c r="I2545" s="1">
        <v>2020</v>
      </c>
      <c r="J2545" s="1">
        <v>2020</v>
      </c>
      <c r="K2545" s="1" t="s">
        <v>4914</v>
      </c>
      <c r="L2545" s="2" t="s">
        <v>206</v>
      </c>
      <c r="M2545" s="1">
        <v>30</v>
      </c>
      <c r="N2545" s="2" t="s">
        <v>2697</v>
      </c>
      <c r="O2545" s="2" t="s">
        <v>2698</v>
      </c>
      <c r="P2545" s="4">
        <v>-4761147</v>
      </c>
      <c r="Q2545" s="4">
        <v>-13898647</v>
      </c>
      <c r="R2545" s="4">
        <v>-2996518</v>
      </c>
      <c r="S2545" s="4">
        <v>-12134018</v>
      </c>
      <c r="T2545" s="5">
        <v>0</v>
      </c>
      <c r="U2545" s="5">
        <v>0</v>
      </c>
      <c r="V2545" s="5">
        <v>0</v>
      </c>
      <c r="W2545" s="5">
        <v>0</v>
      </c>
      <c r="X2545" s="5">
        <v>0</v>
      </c>
      <c r="Y2545" s="6">
        <v>0</v>
      </c>
    </row>
    <row r="2546" spans="1:25" ht="102" thickBot="1" x14ac:dyDescent="0.4">
      <c r="A2546" s="20" t="s">
        <v>2391</v>
      </c>
      <c r="B2546" s="1">
        <v>9</v>
      </c>
      <c r="C2546" s="2" t="s">
        <v>2689</v>
      </c>
      <c r="D2546" s="1">
        <v>602</v>
      </c>
      <c r="E2546" s="3" t="s">
        <v>2690</v>
      </c>
      <c r="F2546" s="1">
        <v>137000</v>
      </c>
      <c r="G2546" s="1" t="s">
        <v>27</v>
      </c>
      <c r="H2546" s="1" t="s">
        <v>28</v>
      </c>
      <c r="I2546" s="1">
        <v>2020</v>
      </c>
      <c r="J2546" s="1">
        <v>2020</v>
      </c>
      <c r="K2546" s="1" t="s">
        <v>4914</v>
      </c>
      <c r="L2546" s="2" t="s">
        <v>206</v>
      </c>
      <c r="M2546" s="1">
        <v>30</v>
      </c>
      <c r="N2546" s="2" t="s">
        <v>2699</v>
      </c>
      <c r="O2546" s="2" t="s">
        <v>2700</v>
      </c>
      <c r="P2546" s="4">
        <v>307500</v>
      </c>
      <c r="Q2546" s="4">
        <v>356775</v>
      </c>
      <c r="R2546" s="4">
        <v>626900</v>
      </c>
      <c r="S2546" s="4">
        <v>662550</v>
      </c>
      <c r="T2546" s="5">
        <v>0</v>
      </c>
      <c r="U2546" s="5">
        <v>0</v>
      </c>
      <c r="V2546" s="5">
        <v>0</v>
      </c>
      <c r="W2546" s="5">
        <v>0</v>
      </c>
      <c r="X2546" s="5">
        <v>0</v>
      </c>
      <c r="Y2546" s="6">
        <v>0</v>
      </c>
    </row>
    <row r="2547" spans="1:25" ht="131" thickBot="1" x14ac:dyDescent="0.4">
      <c r="A2547" s="20" t="s">
        <v>2391</v>
      </c>
      <c r="B2547" s="1">
        <v>9</v>
      </c>
      <c r="C2547" s="2" t="s">
        <v>2689</v>
      </c>
      <c r="D2547" s="1">
        <v>602</v>
      </c>
      <c r="E2547" s="3" t="s">
        <v>2690</v>
      </c>
      <c r="F2547" s="1">
        <v>137000</v>
      </c>
      <c r="G2547" s="1" t="s">
        <v>27</v>
      </c>
      <c r="H2547" s="1" t="s">
        <v>28</v>
      </c>
      <c r="I2547" s="1">
        <v>2020</v>
      </c>
      <c r="J2547" s="1">
        <v>2020</v>
      </c>
      <c r="K2547" s="1" t="s">
        <v>4914</v>
      </c>
      <c r="L2547" s="2" t="s">
        <v>206</v>
      </c>
      <c r="M2547" s="1">
        <v>30</v>
      </c>
      <c r="N2547" s="2" t="s">
        <v>2701</v>
      </c>
      <c r="O2547" s="2" t="s">
        <v>2702</v>
      </c>
      <c r="P2547" s="4">
        <v>0</v>
      </c>
      <c r="Q2547" s="4">
        <v>0</v>
      </c>
      <c r="R2547" s="4">
        <v>0</v>
      </c>
      <c r="S2547" s="4">
        <v>0</v>
      </c>
      <c r="T2547" s="5">
        <v>0</v>
      </c>
      <c r="U2547" s="5">
        <v>0</v>
      </c>
      <c r="V2547" s="5">
        <v>0</v>
      </c>
      <c r="W2547" s="5">
        <v>0</v>
      </c>
      <c r="X2547" s="5">
        <v>0</v>
      </c>
      <c r="Y2547" s="6">
        <v>0</v>
      </c>
    </row>
    <row r="2548" spans="1:25" ht="102" thickBot="1" x14ac:dyDescent="0.4">
      <c r="A2548" s="20" t="s">
        <v>2391</v>
      </c>
      <c r="B2548" s="1">
        <v>9</v>
      </c>
      <c r="C2548" s="2" t="s">
        <v>2689</v>
      </c>
      <c r="D2548" s="1">
        <v>602</v>
      </c>
      <c r="E2548" s="3" t="s">
        <v>2690</v>
      </c>
      <c r="F2548" s="1">
        <v>137000</v>
      </c>
      <c r="G2548" s="1" t="s">
        <v>27</v>
      </c>
      <c r="H2548" s="1" t="s">
        <v>28</v>
      </c>
      <c r="I2548" s="1">
        <v>2020</v>
      </c>
      <c r="J2548" s="1">
        <v>2020</v>
      </c>
      <c r="K2548" s="1" t="s">
        <v>4914</v>
      </c>
      <c r="L2548" s="2" t="s">
        <v>206</v>
      </c>
      <c r="M2548" s="1">
        <v>30</v>
      </c>
      <c r="N2548" s="2" t="s">
        <v>2703</v>
      </c>
      <c r="O2548" s="2" t="s">
        <v>2704</v>
      </c>
      <c r="P2548" s="4">
        <v>1172091</v>
      </c>
      <c r="Q2548" s="4">
        <v>3289890</v>
      </c>
      <c r="R2548" s="4">
        <v>6519419</v>
      </c>
      <c r="S2548" s="4">
        <v>9548955</v>
      </c>
      <c r="T2548" s="5">
        <v>0</v>
      </c>
      <c r="U2548" s="5">
        <v>0</v>
      </c>
      <c r="V2548" s="5">
        <v>0</v>
      </c>
      <c r="W2548" s="5">
        <v>0</v>
      </c>
      <c r="X2548" s="5">
        <v>0</v>
      </c>
      <c r="Y2548" s="6">
        <v>0</v>
      </c>
    </row>
    <row r="2549" spans="1:25" ht="174.5" thickBot="1" x14ac:dyDescent="0.4">
      <c r="A2549" s="20" t="s">
        <v>2391</v>
      </c>
      <c r="B2549" s="1">
        <v>9</v>
      </c>
      <c r="C2549" s="2" t="s">
        <v>2689</v>
      </c>
      <c r="D2549" s="1">
        <v>602</v>
      </c>
      <c r="E2549" s="3" t="s">
        <v>2690</v>
      </c>
      <c r="F2549" s="1">
        <v>137000</v>
      </c>
      <c r="G2549" s="1" t="s">
        <v>27</v>
      </c>
      <c r="H2549" s="1" t="s">
        <v>28</v>
      </c>
      <c r="I2549" s="1">
        <v>2020</v>
      </c>
      <c r="J2549" s="1">
        <v>2020</v>
      </c>
      <c r="K2549" s="1" t="s">
        <v>4914</v>
      </c>
      <c r="L2549" s="2" t="s">
        <v>206</v>
      </c>
      <c r="M2549" s="1">
        <v>30</v>
      </c>
      <c r="N2549" s="2" t="s">
        <v>2705</v>
      </c>
      <c r="O2549" s="2" t="s">
        <v>2706</v>
      </c>
      <c r="P2549" s="4">
        <v>0</v>
      </c>
      <c r="Q2549" s="4">
        <v>0</v>
      </c>
      <c r="R2549" s="4">
        <v>32523924</v>
      </c>
      <c r="S2549" s="4">
        <v>32523924</v>
      </c>
      <c r="T2549" s="5">
        <v>0</v>
      </c>
      <c r="U2549" s="5">
        <v>0</v>
      </c>
      <c r="V2549" s="5">
        <v>1</v>
      </c>
      <c r="W2549" s="5">
        <v>1</v>
      </c>
      <c r="X2549" s="5">
        <v>1</v>
      </c>
      <c r="Y2549" s="6">
        <v>1</v>
      </c>
    </row>
    <row r="2550" spans="1:25" ht="102" thickBot="1" x14ac:dyDescent="0.4">
      <c r="A2550" s="20" t="s">
        <v>2391</v>
      </c>
      <c r="B2550" s="1">
        <v>9</v>
      </c>
      <c r="C2550" s="2" t="s">
        <v>2689</v>
      </c>
      <c r="D2550" s="1">
        <v>602</v>
      </c>
      <c r="E2550" s="3" t="s">
        <v>2690</v>
      </c>
      <c r="F2550" s="1">
        <v>137000</v>
      </c>
      <c r="G2550" s="1" t="s">
        <v>27</v>
      </c>
      <c r="H2550" s="1" t="s">
        <v>28</v>
      </c>
      <c r="I2550" s="1">
        <v>2020</v>
      </c>
      <c r="J2550" s="1">
        <v>2020</v>
      </c>
      <c r="K2550" s="1" t="s">
        <v>4914</v>
      </c>
      <c r="L2550" s="2" t="s">
        <v>206</v>
      </c>
      <c r="M2550" s="1">
        <v>30</v>
      </c>
      <c r="N2550" s="2" t="s">
        <v>2707</v>
      </c>
      <c r="O2550" s="2" t="s">
        <v>2708</v>
      </c>
      <c r="P2550" s="4">
        <v>3028038</v>
      </c>
      <c r="Q2550" s="4">
        <v>10273553</v>
      </c>
      <c r="R2550" s="4">
        <v>4127378</v>
      </c>
      <c r="S2550" s="4">
        <v>14070322</v>
      </c>
      <c r="T2550" s="5">
        <v>0</v>
      </c>
      <c r="U2550" s="5">
        <v>0</v>
      </c>
      <c r="V2550" s="5">
        <v>0</v>
      </c>
      <c r="W2550" s="5">
        <v>0</v>
      </c>
      <c r="X2550" s="5">
        <v>0</v>
      </c>
      <c r="Y2550" s="6">
        <v>0</v>
      </c>
    </row>
    <row r="2551" spans="1:25" ht="232.5" thickBot="1" x14ac:dyDescent="0.4">
      <c r="A2551" s="20" t="s">
        <v>2391</v>
      </c>
      <c r="B2551" s="1">
        <v>9</v>
      </c>
      <c r="C2551" s="2" t="s">
        <v>2689</v>
      </c>
      <c r="D2551" s="1">
        <v>602</v>
      </c>
      <c r="E2551" s="3" t="s">
        <v>2690</v>
      </c>
      <c r="F2551" s="1">
        <v>137000</v>
      </c>
      <c r="G2551" s="1" t="s">
        <v>27</v>
      </c>
      <c r="H2551" s="1" t="s">
        <v>28</v>
      </c>
      <c r="I2551" s="1">
        <v>2020</v>
      </c>
      <c r="J2551" s="1">
        <v>2020</v>
      </c>
      <c r="K2551" s="1" t="s">
        <v>4914</v>
      </c>
      <c r="L2551" s="2" t="s">
        <v>206</v>
      </c>
      <c r="M2551" s="1">
        <v>30</v>
      </c>
      <c r="N2551" s="2" t="s">
        <v>2709</v>
      </c>
      <c r="O2551" s="2" t="s">
        <v>2710</v>
      </c>
      <c r="P2551" s="4">
        <v>421476</v>
      </c>
      <c r="Q2551" s="4">
        <v>1273633</v>
      </c>
      <c r="R2551" s="4">
        <v>620156</v>
      </c>
      <c r="S2551" s="4">
        <v>1873300</v>
      </c>
      <c r="T2551" s="5">
        <v>0</v>
      </c>
      <c r="U2551" s="5">
        <v>0</v>
      </c>
      <c r="V2551" s="5">
        <v>0</v>
      </c>
      <c r="W2551" s="5">
        <v>0</v>
      </c>
      <c r="X2551" s="5">
        <v>0</v>
      </c>
      <c r="Y2551" s="6">
        <v>0</v>
      </c>
    </row>
    <row r="2552" spans="1:25" ht="102" thickBot="1" x14ac:dyDescent="0.4">
      <c r="A2552" s="20" t="s">
        <v>2391</v>
      </c>
      <c r="B2552" s="1">
        <v>9</v>
      </c>
      <c r="C2552" s="2" t="s">
        <v>2689</v>
      </c>
      <c r="D2552" s="1">
        <v>602</v>
      </c>
      <c r="E2552" s="3" t="s">
        <v>2690</v>
      </c>
      <c r="F2552" s="1">
        <v>137000</v>
      </c>
      <c r="G2552" s="1" t="s">
        <v>27</v>
      </c>
      <c r="H2552" s="1" t="s">
        <v>28</v>
      </c>
      <c r="I2552" s="1">
        <v>2020</v>
      </c>
      <c r="J2552" s="1">
        <v>2020</v>
      </c>
      <c r="K2552" s="1" t="s">
        <v>4914</v>
      </c>
      <c r="L2552" s="2" t="s">
        <v>206</v>
      </c>
      <c r="M2552" s="1">
        <v>30</v>
      </c>
      <c r="N2552" s="2" t="s">
        <v>2711</v>
      </c>
      <c r="O2552" s="2" t="s">
        <v>2712</v>
      </c>
      <c r="P2552" s="4">
        <v>1114936</v>
      </c>
      <c r="Q2552" s="4">
        <v>2116376</v>
      </c>
      <c r="R2552" s="4">
        <v>2120272</v>
      </c>
      <c r="S2552" s="4">
        <v>3930412</v>
      </c>
      <c r="T2552" s="5">
        <v>0</v>
      </c>
      <c r="U2552" s="5">
        <v>0</v>
      </c>
      <c r="V2552" s="5">
        <v>0</v>
      </c>
      <c r="W2552" s="5">
        <v>0</v>
      </c>
      <c r="X2552" s="5">
        <v>0</v>
      </c>
      <c r="Y2552" s="6">
        <v>0</v>
      </c>
    </row>
    <row r="2553" spans="1:25" ht="58.5" thickBot="1" x14ac:dyDescent="0.4">
      <c r="A2553" s="20" t="s">
        <v>2391</v>
      </c>
      <c r="B2553" s="1">
        <v>9</v>
      </c>
      <c r="C2553" s="2" t="s">
        <v>2689</v>
      </c>
      <c r="D2553" s="1">
        <v>602</v>
      </c>
      <c r="E2553" s="3" t="s">
        <v>2690</v>
      </c>
      <c r="F2553" s="1">
        <v>137000</v>
      </c>
      <c r="G2553" s="1" t="s">
        <v>27</v>
      </c>
      <c r="H2553" s="1" t="s">
        <v>28</v>
      </c>
      <c r="I2553" s="1">
        <v>2020</v>
      </c>
      <c r="J2553" s="1">
        <v>2020</v>
      </c>
      <c r="K2553" s="1" t="s">
        <v>4914</v>
      </c>
      <c r="L2553" s="2" t="s">
        <v>206</v>
      </c>
      <c r="M2553" s="1">
        <v>30</v>
      </c>
      <c r="N2553" s="2" t="s">
        <v>2713</v>
      </c>
      <c r="O2553" s="2" t="s">
        <v>2714</v>
      </c>
      <c r="P2553" s="4">
        <v>486951</v>
      </c>
      <c r="Q2553" s="4">
        <v>2293826</v>
      </c>
      <c r="R2553" s="4">
        <v>486951</v>
      </c>
      <c r="S2553" s="4">
        <v>2293826</v>
      </c>
      <c r="T2553" s="5">
        <v>0</v>
      </c>
      <c r="U2553" s="5">
        <v>0</v>
      </c>
      <c r="V2553" s="5">
        <v>0</v>
      </c>
      <c r="W2553" s="5">
        <v>0</v>
      </c>
      <c r="X2553" s="5">
        <v>0</v>
      </c>
      <c r="Y2553" s="6">
        <v>0</v>
      </c>
    </row>
    <row r="2554" spans="1:25" ht="160" thickBot="1" x14ac:dyDescent="0.4">
      <c r="A2554" s="20" t="s">
        <v>2391</v>
      </c>
      <c r="B2554" s="1">
        <v>9</v>
      </c>
      <c r="C2554" s="2" t="s">
        <v>2689</v>
      </c>
      <c r="D2554" s="1">
        <v>602</v>
      </c>
      <c r="E2554" s="3" t="s">
        <v>2690</v>
      </c>
      <c r="F2554" s="1">
        <v>137000</v>
      </c>
      <c r="G2554" s="1" t="s">
        <v>27</v>
      </c>
      <c r="H2554" s="1" t="s">
        <v>28</v>
      </c>
      <c r="I2554" s="1">
        <v>2020</v>
      </c>
      <c r="J2554" s="1">
        <v>2020</v>
      </c>
      <c r="K2554" s="1" t="s">
        <v>4914</v>
      </c>
      <c r="L2554" s="2" t="s">
        <v>206</v>
      </c>
      <c r="M2554" s="1">
        <v>30</v>
      </c>
      <c r="N2554" s="2" t="s">
        <v>2715</v>
      </c>
      <c r="O2554" s="2" t="s">
        <v>2716</v>
      </c>
      <c r="P2554" s="4">
        <v>33985435</v>
      </c>
      <c r="Q2554" s="4">
        <v>46198275</v>
      </c>
      <c r="R2554" s="4">
        <v>-9424768</v>
      </c>
      <c r="S2554" s="4">
        <v>-6773894</v>
      </c>
      <c r="T2554" s="5">
        <v>0</v>
      </c>
      <c r="U2554" s="5">
        <v>0</v>
      </c>
      <c r="V2554" s="5">
        <v>0</v>
      </c>
      <c r="W2554" s="5">
        <v>0</v>
      </c>
      <c r="X2554" s="5">
        <v>0</v>
      </c>
      <c r="Y2554" s="6">
        <v>0</v>
      </c>
    </row>
    <row r="2555" spans="1:25" ht="116.5" thickBot="1" x14ac:dyDescent="0.4">
      <c r="A2555" s="20" t="s">
        <v>2391</v>
      </c>
      <c r="B2555" s="1">
        <v>9</v>
      </c>
      <c r="C2555" s="2" t="s">
        <v>2689</v>
      </c>
      <c r="D2555" s="1">
        <v>602</v>
      </c>
      <c r="E2555" s="3" t="s">
        <v>2690</v>
      </c>
      <c r="F2555" s="1">
        <v>137000</v>
      </c>
      <c r="G2555" s="1" t="s">
        <v>27</v>
      </c>
      <c r="H2555" s="1" t="s">
        <v>28</v>
      </c>
      <c r="I2555" s="1">
        <v>2020</v>
      </c>
      <c r="J2555" s="1">
        <v>2020</v>
      </c>
      <c r="K2555" s="1" t="s">
        <v>4914</v>
      </c>
      <c r="L2555" s="2" t="s">
        <v>206</v>
      </c>
      <c r="M2555" s="1">
        <v>30</v>
      </c>
      <c r="N2555" s="2" t="s">
        <v>2717</v>
      </c>
      <c r="O2555" s="2" t="s">
        <v>2718</v>
      </c>
      <c r="P2555" s="4">
        <v>1054300</v>
      </c>
      <c r="Q2555" s="4">
        <v>11750159</v>
      </c>
      <c r="R2555" s="4">
        <v>3514556</v>
      </c>
      <c r="S2555" s="4">
        <v>34216923</v>
      </c>
      <c r="T2555" s="5">
        <v>0</v>
      </c>
      <c r="U2555" s="5">
        <v>0</v>
      </c>
      <c r="V2555" s="5">
        <v>0</v>
      </c>
      <c r="W2555" s="5">
        <v>0</v>
      </c>
      <c r="X2555" s="5">
        <v>0</v>
      </c>
      <c r="Y2555" s="6">
        <v>0</v>
      </c>
    </row>
    <row r="2556" spans="1:25" ht="58.5" thickBot="1" x14ac:dyDescent="0.4">
      <c r="A2556" s="20" t="s">
        <v>2391</v>
      </c>
      <c r="B2556" s="1">
        <v>9</v>
      </c>
      <c r="C2556" s="2" t="s">
        <v>2689</v>
      </c>
      <c r="D2556" s="1">
        <v>602</v>
      </c>
      <c r="E2556" s="3" t="s">
        <v>2690</v>
      </c>
      <c r="F2556" s="1">
        <v>137000</v>
      </c>
      <c r="G2556" s="1" t="s">
        <v>27</v>
      </c>
      <c r="H2556" s="1" t="s">
        <v>28</v>
      </c>
      <c r="I2556" s="1">
        <v>2020</v>
      </c>
      <c r="J2556" s="1">
        <v>2020</v>
      </c>
      <c r="K2556" s="1" t="s">
        <v>4914</v>
      </c>
      <c r="L2556" s="2" t="s">
        <v>206</v>
      </c>
      <c r="M2556" s="1">
        <v>30</v>
      </c>
      <c r="N2556" s="2" t="s">
        <v>2719</v>
      </c>
      <c r="O2556" s="2" t="s">
        <v>2720</v>
      </c>
      <c r="P2556" s="4">
        <v>2226600</v>
      </c>
      <c r="Q2556" s="4">
        <v>2428350</v>
      </c>
      <c r="R2556" s="4">
        <v>2226600</v>
      </c>
      <c r="S2556" s="4">
        <v>2428350</v>
      </c>
      <c r="T2556" s="5">
        <v>0</v>
      </c>
      <c r="U2556" s="5">
        <v>0</v>
      </c>
      <c r="V2556" s="5">
        <v>0</v>
      </c>
      <c r="W2556" s="5">
        <v>0</v>
      </c>
      <c r="X2556" s="5">
        <v>0</v>
      </c>
      <c r="Y2556" s="6">
        <v>0</v>
      </c>
    </row>
    <row r="2557" spans="1:25" ht="58.5" thickBot="1" x14ac:dyDescent="0.4">
      <c r="A2557" s="20" t="s">
        <v>2391</v>
      </c>
      <c r="B2557" s="1">
        <v>9</v>
      </c>
      <c r="C2557" s="2" t="s">
        <v>2689</v>
      </c>
      <c r="D2557" s="1">
        <v>602</v>
      </c>
      <c r="E2557" s="3" t="s">
        <v>2690</v>
      </c>
      <c r="F2557" s="1">
        <v>137000</v>
      </c>
      <c r="G2557" s="1" t="s">
        <v>27</v>
      </c>
      <c r="H2557" s="1" t="s">
        <v>28</v>
      </c>
      <c r="I2557" s="1">
        <v>2020</v>
      </c>
      <c r="J2557" s="1">
        <v>2020</v>
      </c>
      <c r="K2557" s="1" t="s">
        <v>4914</v>
      </c>
      <c r="L2557" s="2" t="s">
        <v>206</v>
      </c>
      <c r="M2557" s="1">
        <v>30</v>
      </c>
      <c r="N2557" s="2" t="s">
        <v>2721</v>
      </c>
      <c r="O2557" s="2" t="s">
        <v>2722</v>
      </c>
      <c r="P2557" s="4">
        <v>174441079</v>
      </c>
      <c r="Q2557" s="4">
        <v>500534467</v>
      </c>
      <c r="R2557" s="4">
        <v>744289657</v>
      </c>
      <c r="S2557" s="4">
        <v>1443022309</v>
      </c>
      <c r="T2557" s="5">
        <v>0</v>
      </c>
      <c r="U2557" s="5">
        <v>0</v>
      </c>
      <c r="V2557" s="5">
        <v>0</v>
      </c>
      <c r="W2557" s="5">
        <v>0</v>
      </c>
      <c r="X2557" s="5">
        <v>0</v>
      </c>
      <c r="Y2557" s="6">
        <v>0</v>
      </c>
    </row>
    <row r="2558" spans="1:25" ht="218" thickBot="1" x14ac:dyDescent="0.4">
      <c r="A2558" s="20" t="s">
        <v>2391</v>
      </c>
      <c r="B2558" s="1">
        <v>9</v>
      </c>
      <c r="C2558" s="2" t="s">
        <v>2689</v>
      </c>
      <c r="D2558" s="1">
        <v>602</v>
      </c>
      <c r="E2558" s="3" t="s">
        <v>2690</v>
      </c>
      <c r="F2558" s="1">
        <v>137000</v>
      </c>
      <c r="G2558" s="1" t="s">
        <v>27</v>
      </c>
      <c r="H2558" s="1" t="s">
        <v>28</v>
      </c>
      <c r="I2558" s="1">
        <v>2020</v>
      </c>
      <c r="J2558" s="1">
        <v>2020</v>
      </c>
      <c r="K2558" s="1" t="s">
        <v>4914</v>
      </c>
      <c r="L2558" s="2" t="s">
        <v>206</v>
      </c>
      <c r="M2558" s="1">
        <v>30</v>
      </c>
      <c r="N2558" s="2" t="s">
        <v>2723</v>
      </c>
      <c r="O2558" s="2" t="s">
        <v>2724</v>
      </c>
      <c r="P2558" s="4">
        <v>27561556</v>
      </c>
      <c r="Q2558" s="4">
        <v>40780131</v>
      </c>
      <c r="R2558" s="4">
        <v>-13464366</v>
      </c>
      <c r="S2558" s="4">
        <v>-7381536</v>
      </c>
      <c r="T2558" s="5">
        <v>0</v>
      </c>
      <c r="U2558" s="5">
        <v>0</v>
      </c>
      <c r="V2558" s="5">
        <v>0</v>
      </c>
      <c r="W2558" s="5">
        <v>0</v>
      </c>
      <c r="X2558" s="5">
        <v>0</v>
      </c>
      <c r="Y2558" s="6">
        <v>0</v>
      </c>
    </row>
    <row r="2559" spans="1:25" ht="116.5" thickBot="1" x14ac:dyDescent="0.4">
      <c r="A2559" s="20" t="s">
        <v>2391</v>
      </c>
      <c r="B2559" s="1">
        <v>9</v>
      </c>
      <c r="C2559" s="2" t="s">
        <v>2689</v>
      </c>
      <c r="D2559" s="1">
        <v>602</v>
      </c>
      <c r="E2559" s="3" t="s">
        <v>2690</v>
      </c>
      <c r="F2559" s="1">
        <v>137000</v>
      </c>
      <c r="G2559" s="1" t="s">
        <v>27</v>
      </c>
      <c r="H2559" s="1" t="s">
        <v>28</v>
      </c>
      <c r="I2559" s="1">
        <v>2020</v>
      </c>
      <c r="J2559" s="1">
        <v>2020</v>
      </c>
      <c r="K2559" s="1" t="s">
        <v>4914</v>
      </c>
      <c r="L2559" s="2" t="s">
        <v>206</v>
      </c>
      <c r="M2559" s="1">
        <v>30</v>
      </c>
      <c r="N2559" s="2" t="s">
        <v>2725</v>
      </c>
      <c r="O2559" s="2" t="s">
        <v>2726</v>
      </c>
      <c r="P2559" s="4">
        <v>151915</v>
      </c>
      <c r="Q2559" s="4">
        <v>249415</v>
      </c>
      <c r="R2559" s="4">
        <v>174266</v>
      </c>
      <c r="S2559" s="4">
        <v>271766</v>
      </c>
      <c r="T2559" s="5">
        <v>0.5</v>
      </c>
      <c r="U2559" s="5">
        <v>0.5</v>
      </c>
      <c r="V2559" s="5">
        <v>0.5</v>
      </c>
      <c r="W2559" s="5">
        <v>0.5</v>
      </c>
      <c r="X2559" s="5">
        <v>1</v>
      </c>
      <c r="Y2559" s="6">
        <v>1</v>
      </c>
    </row>
    <row r="2560" spans="1:25" ht="145.5" thickBot="1" x14ac:dyDescent="0.4">
      <c r="A2560" s="20" t="s">
        <v>2391</v>
      </c>
      <c r="B2560" s="1">
        <v>9</v>
      </c>
      <c r="C2560" s="2" t="s">
        <v>2689</v>
      </c>
      <c r="D2560" s="1">
        <v>602</v>
      </c>
      <c r="E2560" s="3" t="s">
        <v>2690</v>
      </c>
      <c r="F2560" s="1">
        <v>137000</v>
      </c>
      <c r="G2560" s="1" t="s">
        <v>27</v>
      </c>
      <c r="H2560" s="1" t="s">
        <v>28</v>
      </c>
      <c r="I2560" s="1">
        <v>2020</v>
      </c>
      <c r="J2560" s="1">
        <v>2020</v>
      </c>
      <c r="K2560" s="1" t="s">
        <v>4914</v>
      </c>
      <c r="L2560" s="2" t="s">
        <v>206</v>
      </c>
      <c r="M2560" s="1">
        <v>30</v>
      </c>
      <c r="N2560" s="2" t="s">
        <v>2727</v>
      </c>
      <c r="O2560" s="2" t="s">
        <v>2728</v>
      </c>
      <c r="P2560" s="4">
        <v>3639663</v>
      </c>
      <c r="Q2560" s="4">
        <v>3748853</v>
      </c>
      <c r="R2560" s="4">
        <v>3639663</v>
      </c>
      <c r="S2560" s="4">
        <v>3748853</v>
      </c>
      <c r="T2560" s="5">
        <v>0</v>
      </c>
      <c r="U2560" s="5">
        <v>0</v>
      </c>
      <c r="V2560" s="5">
        <v>0</v>
      </c>
      <c r="W2560" s="5">
        <v>0</v>
      </c>
      <c r="X2560" s="5">
        <v>0</v>
      </c>
      <c r="Y2560" s="6">
        <v>0</v>
      </c>
    </row>
    <row r="2561" spans="1:25" ht="73" thickBot="1" x14ac:dyDescent="0.4">
      <c r="A2561" s="20" t="s">
        <v>2391</v>
      </c>
      <c r="B2561" s="1">
        <v>9</v>
      </c>
      <c r="C2561" s="2" t="s">
        <v>2689</v>
      </c>
      <c r="D2561" s="1">
        <v>602</v>
      </c>
      <c r="E2561" s="3" t="s">
        <v>2690</v>
      </c>
      <c r="F2561" s="1">
        <v>137000</v>
      </c>
      <c r="G2561" s="1" t="s">
        <v>27</v>
      </c>
      <c r="H2561" s="1" t="s">
        <v>28</v>
      </c>
      <c r="I2561" s="1">
        <v>2020</v>
      </c>
      <c r="J2561" s="1">
        <v>2020</v>
      </c>
      <c r="K2561" s="1" t="s">
        <v>4914</v>
      </c>
      <c r="L2561" s="2" t="s">
        <v>206</v>
      </c>
      <c r="M2561" s="1">
        <v>30</v>
      </c>
      <c r="N2561" s="2" t="s">
        <v>2729</v>
      </c>
      <c r="O2561" s="2" t="s">
        <v>2730</v>
      </c>
      <c r="P2561" s="4">
        <v>2374698</v>
      </c>
      <c r="Q2561" s="4">
        <v>2458479</v>
      </c>
      <c r="R2561" s="4">
        <v>4370186</v>
      </c>
      <c r="S2561" s="4">
        <v>4488751</v>
      </c>
      <c r="T2561" s="5">
        <v>0</v>
      </c>
      <c r="U2561" s="5">
        <v>0</v>
      </c>
      <c r="V2561" s="5">
        <v>0</v>
      </c>
      <c r="W2561" s="5">
        <v>0</v>
      </c>
      <c r="X2561" s="5">
        <v>0</v>
      </c>
      <c r="Y2561" s="6">
        <v>0</v>
      </c>
    </row>
    <row r="2562" spans="1:25" ht="174.5" thickBot="1" x14ac:dyDescent="0.4">
      <c r="A2562" s="20" t="s">
        <v>2391</v>
      </c>
      <c r="B2562" s="1">
        <v>9</v>
      </c>
      <c r="C2562" s="2" t="s">
        <v>2689</v>
      </c>
      <c r="D2562" s="1">
        <v>602</v>
      </c>
      <c r="E2562" s="3" t="s">
        <v>2690</v>
      </c>
      <c r="F2562" s="1">
        <v>137000</v>
      </c>
      <c r="G2562" s="1" t="s">
        <v>27</v>
      </c>
      <c r="H2562" s="1" t="s">
        <v>28</v>
      </c>
      <c r="I2562" s="1">
        <v>2020</v>
      </c>
      <c r="J2562" s="1">
        <v>2020</v>
      </c>
      <c r="K2562" s="1" t="s">
        <v>4914</v>
      </c>
      <c r="L2562" s="2" t="s">
        <v>206</v>
      </c>
      <c r="M2562" s="1">
        <v>30</v>
      </c>
      <c r="N2562" s="2" t="s">
        <v>2731</v>
      </c>
      <c r="O2562" s="2" t="s">
        <v>2732</v>
      </c>
      <c r="P2562" s="4">
        <v>16985260</v>
      </c>
      <c r="Q2562" s="4">
        <v>24828805</v>
      </c>
      <c r="R2562" s="4">
        <v>16985260</v>
      </c>
      <c r="S2562" s="4">
        <v>24828805</v>
      </c>
      <c r="T2562" s="5">
        <v>0</v>
      </c>
      <c r="U2562" s="5">
        <v>0</v>
      </c>
      <c r="V2562" s="5">
        <v>0</v>
      </c>
      <c r="W2562" s="5">
        <v>0</v>
      </c>
      <c r="X2562" s="5">
        <v>0</v>
      </c>
      <c r="Y2562" s="6">
        <v>0</v>
      </c>
    </row>
    <row r="2563" spans="1:25" ht="145.5" thickBot="1" x14ac:dyDescent="0.4">
      <c r="A2563" s="20" t="s">
        <v>2391</v>
      </c>
      <c r="B2563" s="1">
        <v>9</v>
      </c>
      <c r="C2563" s="2" t="s">
        <v>2689</v>
      </c>
      <c r="D2563" s="1">
        <v>602</v>
      </c>
      <c r="E2563" s="3" t="s">
        <v>2690</v>
      </c>
      <c r="F2563" s="1">
        <v>137000</v>
      </c>
      <c r="G2563" s="1" t="s">
        <v>27</v>
      </c>
      <c r="H2563" s="1" t="s">
        <v>28</v>
      </c>
      <c r="I2563" s="1">
        <v>2020</v>
      </c>
      <c r="J2563" s="1">
        <v>2020</v>
      </c>
      <c r="K2563" s="1" t="s">
        <v>4914</v>
      </c>
      <c r="L2563" s="2" t="s">
        <v>206</v>
      </c>
      <c r="M2563" s="1">
        <v>30</v>
      </c>
      <c r="N2563" s="2" t="s">
        <v>2733</v>
      </c>
      <c r="O2563" s="2" t="s">
        <v>2734</v>
      </c>
      <c r="P2563" s="4">
        <v>0</v>
      </c>
      <c r="Q2563" s="4">
        <v>0</v>
      </c>
      <c r="R2563" s="4">
        <v>0</v>
      </c>
      <c r="S2563" s="4">
        <v>0</v>
      </c>
      <c r="T2563" s="5">
        <v>0</v>
      </c>
      <c r="U2563" s="5">
        <v>0</v>
      </c>
      <c r="V2563" s="5">
        <v>0</v>
      </c>
      <c r="W2563" s="5">
        <v>0</v>
      </c>
      <c r="X2563" s="5">
        <v>0</v>
      </c>
      <c r="Y2563" s="6">
        <v>0</v>
      </c>
    </row>
    <row r="2564" spans="1:25" ht="73" thickBot="1" x14ac:dyDescent="0.4">
      <c r="A2564" s="20" t="s">
        <v>2391</v>
      </c>
      <c r="B2564" s="1">
        <v>9</v>
      </c>
      <c r="C2564" s="2" t="s">
        <v>2689</v>
      </c>
      <c r="D2564" s="1">
        <v>602</v>
      </c>
      <c r="E2564" s="3" t="s">
        <v>2690</v>
      </c>
      <c r="F2564" s="1">
        <v>137000</v>
      </c>
      <c r="G2564" s="1" t="s">
        <v>27</v>
      </c>
      <c r="H2564" s="1" t="s">
        <v>28</v>
      </c>
      <c r="I2564" s="1">
        <v>2020</v>
      </c>
      <c r="J2564" s="1">
        <v>2020</v>
      </c>
      <c r="K2564" s="1" t="s">
        <v>4914</v>
      </c>
      <c r="L2564" s="2" t="s">
        <v>206</v>
      </c>
      <c r="M2564" s="1">
        <v>30</v>
      </c>
      <c r="N2564" s="2" t="s">
        <v>2735</v>
      </c>
      <c r="O2564" s="2" t="s">
        <v>2736</v>
      </c>
      <c r="P2564" s="4">
        <v>347803</v>
      </c>
      <c r="Q2564" s="4">
        <v>465440</v>
      </c>
      <c r="R2564" s="4">
        <v>11398558</v>
      </c>
      <c r="S2564" s="4">
        <v>16404809</v>
      </c>
      <c r="T2564" s="5">
        <v>0</v>
      </c>
      <c r="U2564" s="5">
        <v>0</v>
      </c>
      <c r="V2564" s="5">
        <v>0</v>
      </c>
      <c r="W2564" s="5">
        <v>0</v>
      </c>
      <c r="X2564" s="5">
        <v>0</v>
      </c>
      <c r="Y2564" s="6">
        <v>0</v>
      </c>
    </row>
    <row r="2565" spans="1:25" ht="73" thickBot="1" x14ac:dyDescent="0.4">
      <c r="A2565" s="20" t="s">
        <v>2391</v>
      </c>
      <c r="B2565" s="1">
        <v>9</v>
      </c>
      <c r="C2565" s="2" t="s">
        <v>2689</v>
      </c>
      <c r="D2565" s="1">
        <v>602</v>
      </c>
      <c r="E2565" s="3" t="s">
        <v>2690</v>
      </c>
      <c r="F2565" s="1">
        <v>137000</v>
      </c>
      <c r="G2565" s="1" t="s">
        <v>27</v>
      </c>
      <c r="H2565" s="1" t="s">
        <v>28</v>
      </c>
      <c r="I2565" s="1">
        <v>2020</v>
      </c>
      <c r="J2565" s="1">
        <v>2020</v>
      </c>
      <c r="K2565" s="1" t="s">
        <v>4914</v>
      </c>
      <c r="L2565" s="2" t="s">
        <v>206</v>
      </c>
      <c r="M2565" s="1">
        <v>30</v>
      </c>
      <c r="N2565" s="2" t="s">
        <v>2737</v>
      </c>
      <c r="O2565" s="2" t="s">
        <v>2738</v>
      </c>
      <c r="P2565" s="4">
        <v>0</v>
      </c>
      <c r="Q2565" s="4">
        <v>0</v>
      </c>
      <c r="R2565" s="4">
        <v>-17265286</v>
      </c>
      <c r="S2565" s="4">
        <v>-17265286</v>
      </c>
      <c r="T2565" s="5">
        <v>0</v>
      </c>
      <c r="U2565" s="5">
        <v>0</v>
      </c>
      <c r="V2565" s="5">
        <v>0</v>
      </c>
      <c r="W2565" s="5">
        <v>0</v>
      </c>
      <c r="X2565" s="5">
        <v>0</v>
      </c>
      <c r="Y2565" s="6">
        <v>0</v>
      </c>
    </row>
    <row r="2566" spans="1:25" ht="58.5" thickBot="1" x14ac:dyDescent="0.4">
      <c r="A2566" s="20" t="s">
        <v>2391</v>
      </c>
      <c r="B2566" s="1">
        <v>9</v>
      </c>
      <c r="C2566" s="2" t="s">
        <v>2689</v>
      </c>
      <c r="D2566" s="1">
        <v>602</v>
      </c>
      <c r="E2566" s="3" t="s">
        <v>2690</v>
      </c>
      <c r="F2566" s="1">
        <v>137000</v>
      </c>
      <c r="G2566" s="1" t="s">
        <v>27</v>
      </c>
      <c r="H2566" s="1" t="s">
        <v>28</v>
      </c>
      <c r="I2566" s="1">
        <v>2020</v>
      </c>
      <c r="J2566" s="1">
        <v>2020</v>
      </c>
      <c r="K2566" s="1" t="s">
        <v>4914</v>
      </c>
      <c r="L2566" s="2" t="s">
        <v>206</v>
      </c>
      <c r="M2566" s="1">
        <v>30</v>
      </c>
      <c r="N2566" s="2" t="s">
        <v>2739</v>
      </c>
      <c r="O2566" s="2" t="s">
        <v>2740</v>
      </c>
      <c r="P2566" s="4">
        <v>-302787</v>
      </c>
      <c r="Q2566" s="4">
        <v>-302787</v>
      </c>
      <c r="R2566" s="4">
        <v>-302787</v>
      </c>
      <c r="S2566" s="4">
        <v>-302787</v>
      </c>
      <c r="T2566" s="5">
        <v>0</v>
      </c>
      <c r="U2566" s="5">
        <v>0</v>
      </c>
      <c r="V2566" s="5">
        <v>0</v>
      </c>
      <c r="W2566" s="5">
        <v>0</v>
      </c>
      <c r="X2566" s="5">
        <v>0</v>
      </c>
      <c r="Y2566" s="6">
        <v>0</v>
      </c>
    </row>
    <row r="2567" spans="1:25" ht="218" thickBot="1" x14ac:dyDescent="0.4">
      <c r="A2567" s="20" t="s">
        <v>2391</v>
      </c>
      <c r="B2567" s="1">
        <v>9</v>
      </c>
      <c r="C2567" s="2" t="s">
        <v>2689</v>
      </c>
      <c r="D2567" s="1">
        <v>602</v>
      </c>
      <c r="E2567" s="3" t="s">
        <v>2690</v>
      </c>
      <c r="F2567" s="1">
        <v>137000</v>
      </c>
      <c r="G2567" s="1" t="s">
        <v>27</v>
      </c>
      <c r="H2567" s="1" t="s">
        <v>28</v>
      </c>
      <c r="I2567" s="1">
        <v>2020</v>
      </c>
      <c r="J2567" s="1">
        <v>2020</v>
      </c>
      <c r="K2567" s="1" t="s">
        <v>4914</v>
      </c>
      <c r="L2567" s="2" t="s">
        <v>206</v>
      </c>
      <c r="M2567" s="1">
        <v>30</v>
      </c>
      <c r="N2567" s="2" t="s">
        <v>2741</v>
      </c>
      <c r="O2567" s="2" t="s">
        <v>2742</v>
      </c>
      <c r="P2567" s="4">
        <v>1734940</v>
      </c>
      <c r="Q2567" s="4">
        <v>1716867</v>
      </c>
      <c r="R2567" s="4">
        <v>-1734940</v>
      </c>
      <c r="S2567" s="4">
        <v>-1716867</v>
      </c>
      <c r="T2567" s="5">
        <v>0</v>
      </c>
      <c r="U2567" s="5">
        <v>0</v>
      </c>
      <c r="V2567" s="5">
        <v>0</v>
      </c>
      <c r="W2567" s="5">
        <v>0</v>
      </c>
      <c r="X2567" s="5">
        <v>0</v>
      </c>
      <c r="Y2567" s="6">
        <v>0</v>
      </c>
    </row>
    <row r="2568" spans="1:25" ht="87.5" thickBot="1" x14ac:dyDescent="0.4">
      <c r="A2568" s="20" t="s">
        <v>2391</v>
      </c>
      <c r="B2568" s="1">
        <v>9</v>
      </c>
      <c r="C2568" s="2" t="s">
        <v>2689</v>
      </c>
      <c r="D2568" s="1">
        <v>602</v>
      </c>
      <c r="E2568" s="3" t="s">
        <v>2690</v>
      </c>
      <c r="F2568" s="1">
        <v>137000</v>
      </c>
      <c r="G2568" s="1" t="s">
        <v>27</v>
      </c>
      <c r="H2568" s="1" t="s">
        <v>28</v>
      </c>
      <c r="I2568" s="1">
        <v>2020</v>
      </c>
      <c r="J2568" s="1">
        <v>2020</v>
      </c>
      <c r="K2568" s="1" t="s">
        <v>4914</v>
      </c>
      <c r="L2568" s="2" t="s">
        <v>49</v>
      </c>
      <c r="M2568" s="1">
        <v>40</v>
      </c>
      <c r="N2568" s="2" t="s">
        <v>2743</v>
      </c>
      <c r="O2568" s="2" t="s">
        <v>2744</v>
      </c>
      <c r="P2568" s="4">
        <v>-8726537</v>
      </c>
      <c r="Q2568" s="4">
        <v>-9373101</v>
      </c>
      <c r="R2568" s="4">
        <v>-8726537</v>
      </c>
      <c r="S2568" s="4">
        <v>-9373101</v>
      </c>
      <c r="T2568" s="5">
        <v>0</v>
      </c>
      <c r="U2568" s="5">
        <v>0</v>
      </c>
      <c r="V2568" s="5">
        <v>0</v>
      </c>
      <c r="W2568" s="5">
        <v>0</v>
      </c>
      <c r="X2568" s="5">
        <v>0</v>
      </c>
      <c r="Y2568" s="6">
        <v>0</v>
      </c>
    </row>
    <row r="2569" spans="1:25" ht="174.5" thickBot="1" x14ac:dyDescent="0.4">
      <c r="A2569" s="20" t="s">
        <v>2391</v>
      </c>
      <c r="B2569" s="1">
        <v>9</v>
      </c>
      <c r="C2569" s="2" t="s">
        <v>2689</v>
      </c>
      <c r="D2569" s="1">
        <v>602</v>
      </c>
      <c r="E2569" s="3" t="s">
        <v>2690</v>
      </c>
      <c r="F2569" s="1">
        <v>137000</v>
      </c>
      <c r="G2569" s="1" t="s">
        <v>27</v>
      </c>
      <c r="H2569" s="1" t="s">
        <v>28</v>
      </c>
      <c r="I2569" s="1">
        <v>2020</v>
      </c>
      <c r="J2569" s="1">
        <v>2020</v>
      </c>
      <c r="K2569" s="1" t="s">
        <v>4914</v>
      </c>
      <c r="L2569" s="2" t="s">
        <v>49</v>
      </c>
      <c r="M2569" s="1">
        <v>40</v>
      </c>
      <c r="N2569" s="2" t="s">
        <v>2745</v>
      </c>
      <c r="O2569" s="2" t="s">
        <v>2746</v>
      </c>
      <c r="P2569" s="4">
        <v>-4115274</v>
      </c>
      <c r="Q2569" s="4">
        <v>-4289871</v>
      </c>
      <c r="R2569" s="4">
        <v>-6805641</v>
      </c>
      <c r="S2569" s="4">
        <v>-7067880</v>
      </c>
      <c r="T2569" s="5">
        <v>0</v>
      </c>
      <c r="U2569" s="5">
        <v>0</v>
      </c>
      <c r="V2569" s="5">
        <v>0</v>
      </c>
      <c r="W2569" s="5">
        <v>0</v>
      </c>
      <c r="X2569" s="5">
        <v>0</v>
      </c>
      <c r="Y2569" s="6">
        <v>0</v>
      </c>
    </row>
    <row r="2570" spans="1:25" ht="102" thickBot="1" x14ac:dyDescent="0.4">
      <c r="A2570" s="20" t="s">
        <v>2391</v>
      </c>
      <c r="B2570" s="1">
        <v>9</v>
      </c>
      <c r="C2570" s="2" t="s">
        <v>2689</v>
      </c>
      <c r="D2570" s="1">
        <v>602</v>
      </c>
      <c r="E2570" s="3" t="s">
        <v>2690</v>
      </c>
      <c r="F2570" s="1">
        <v>137000</v>
      </c>
      <c r="G2570" s="1" t="s">
        <v>27</v>
      </c>
      <c r="H2570" s="1" t="s">
        <v>28</v>
      </c>
      <c r="I2570" s="1">
        <v>2020</v>
      </c>
      <c r="J2570" s="1">
        <v>2020</v>
      </c>
      <c r="K2570" s="1" t="s">
        <v>4914</v>
      </c>
      <c r="L2570" s="2" t="s">
        <v>49</v>
      </c>
      <c r="M2570" s="1">
        <v>40</v>
      </c>
      <c r="N2570" s="2" t="s">
        <v>2747</v>
      </c>
      <c r="O2570" s="2" t="s">
        <v>2748</v>
      </c>
      <c r="P2570" s="4">
        <v>0</v>
      </c>
      <c r="Q2570" s="4">
        <v>4133500</v>
      </c>
      <c r="R2570" s="4">
        <v>0</v>
      </c>
      <c r="S2570" s="4">
        <v>4133500</v>
      </c>
      <c r="T2570" s="5">
        <v>0</v>
      </c>
      <c r="U2570" s="5">
        <v>0</v>
      </c>
      <c r="V2570" s="5">
        <v>0</v>
      </c>
      <c r="W2570" s="5">
        <v>0</v>
      </c>
      <c r="X2570" s="5">
        <v>0</v>
      </c>
      <c r="Y2570" s="6">
        <v>0</v>
      </c>
    </row>
    <row r="2571" spans="1:25" ht="87.5" thickBot="1" x14ac:dyDescent="0.4">
      <c r="A2571" s="20" t="s">
        <v>2391</v>
      </c>
      <c r="B2571" s="1">
        <v>9</v>
      </c>
      <c r="C2571" s="2" t="s">
        <v>2689</v>
      </c>
      <c r="D2571" s="1">
        <v>602</v>
      </c>
      <c r="E2571" s="3" t="s">
        <v>2690</v>
      </c>
      <c r="F2571" s="1">
        <v>137000</v>
      </c>
      <c r="G2571" s="1" t="s">
        <v>27</v>
      </c>
      <c r="H2571" s="1" t="s">
        <v>28</v>
      </c>
      <c r="I2571" s="1">
        <v>2020</v>
      </c>
      <c r="J2571" s="1">
        <v>2020</v>
      </c>
      <c r="K2571" s="1" t="s">
        <v>4914</v>
      </c>
      <c r="L2571" s="2" t="s">
        <v>49</v>
      </c>
      <c r="M2571" s="1">
        <v>40</v>
      </c>
      <c r="N2571" s="2" t="s">
        <v>2749</v>
      </c>
      <c r="O2571" s="2" t="s">
        <v>2750</v>
      </c>
      <c r="P2571" s="4">
        <v>0</v>
      </c>
      <c r="Q2571" s="4">
        <v>0</v>
      </c>
      <c r="R2571" s="4">
        <v>0</v>
      </c>
      <c r="S2571" s="4">
        <v>0</v>
      </c>
      <c r="T2571" s="5">
        <v>0</v>
      </c>
      <c r="U2571" s="5">
        <v>0</v>
      </c>
      <c r="V2571" s="5">
        <v>0</v>
      </c>
      <c r="W2571" s="5">
        <v>0</v>
      </c>
      <c r="X2571" s="5">
        <v>0</v>
      </c>
      <c r="Y2571" s="6">
        <v>0</v>
      </c>
    </row>
    <row r="2572" spans="1:25" ht="145.5" thickBot="1" x14ac:dyDescent="0.4">
      <c r="A2572" s="20" t="s">
        <v>2391</v>
      </c>
      <c r="B2572" s="1">
        <v>9</v>
      </c>
      <c r="C2572" s="2" t="s">
        <v>2689</v>
      </c>
      <c r="D2572" s="1">
        <v>602</v>
      </c>
      <c r="E2572" s="3" t="s">
        <v>2690</v>
      </c>
      <c r="F2572" s="1">
        <v>137000</v>
      </c>
      <c r="G2572" s="1" t="s">
        <v>27</v>
      </c>
      <c r="H2572" s="1" t="s">
        <v>28</v>
      </c>
      <c r="I2572" s="1">
        <v>2020</v>
      </c>
      <c r="J2572" s="1">
        <v>2020</v>
      </c>
      <c r="K2572" s="1" t="s">
        <v>4914</v>
      </c>
      <c r="L2572" s="2" t="s">
        <v>49</v>
      </c>
      <c r="M2572" s="1">
        <v>40</v>
      </c>
      <c r="N2572" s="2" t="s">
        <v>2751</v>
      </c>
      <c r="O2572" s="2" t="s">
        <v>2752</v>
      </c>
      <c r="P2572" s="4">
        <v>8743420</v>
      </c>
      <c r="Q2572" s="4">
        <v>25304935</v>
      </c>
      <c r="R2572" s="4">
        <v>23401506</v>
      </c>
      <c r="S2572" s="4">
        <v>67727915</v>
      </c>
      <c r="T2572" s="5">
        <v>0</v>
      </c>
      <c r="U2572" s="5">
        <v>0</v>
      </c>
      <c r="V2572" s="5">
        <v>0</v>
      </c>
      <c r="W2572" s="5">
        <v>0</v>
      </c>
      <c r="X2572" s="5">
        <v>0</v>
      </c>
      <c r="Y2572" s="6">
        <v>0</v>
      </c>
    </row>
    <row r="2573" spans="1:25" ht="102" thickBot="1" x14ac:dyDescent="0.4">
      <c r="A2573" s="20" t="s">
        <v>2391</v>
      </c>
      <c r="B2573" s="1">
        <v>9</v>
      </c>
      <c r="C2573" s="2" t="s">
        <v>2689</v>
      </c>
      <c r="D2573" s="1">
        <v>602</v>
      </c>
      <c r="E2573" s="3" t="s">
        <v>2690</v>
      </c>
      <c r="F2573" s="1">
        <v>137000</v>
      </c>
      <c r="G2573" s="1" t="s">
        <v>27</v>
      </c>
      <c r="H2573" s="1" t="s">
        <v>28</v>
      </c>
      <c r="I2573" s="1">
        <v>2020</v>
      </c>
      <c r="J2573" s="1">
        <v>2020</v>
      </c>
      <c r="K2573" s="1" t="s">
        <v>4914</v>
      </c>
      <c r="L2573" s="2" t="s">
        <v>49</v>
      </c>
      <c r="M2573" s="1">
        <v>40</v>
      </c>
      <c r="N2573" s="2" t="s">
        <v>2753</v>
      </c>
      <c r="O2573" s="2" t="s">
        <v>2754</v>
      </c>
      <c r="P2573" s="4">
        <v>0</v>
      </c>
      <c r="Q2573" s="4">
        <v>0</v>
      </c>
      <c r="R2573" s="4">
        <v>0</v>
      </c>
      <c r="S2573" s="4">
        <v>0</v>
      </c>
      <c r="T2573" s="5">
        <v>0</v>
      </c>
      <c r="U2573" s="5">
        <v>0</v>
      </c>
      <c r="V2573" s="5">
        <v>0</v>
      </c>
      <c r="W2573" s="5">
        <v>0</v>
      </c>
      <c r="X2573" s="5">
        <v>0</v>
      </c>
      <c r="Y2573" s="6">
        <v>0</v>
      </c>
    </row>
    <row r="2574" spans="1:25" ht="58.5" thickBot="1" x14ac:dyDescent="0.4">
      <c r="A2574" s="20" t="s">
        <v>2391</v>
      </c>
      <c r="B2574" s="1">
        <v>9</v>
      </c>
      <c r="C2574" s="2" t="s">
        <v>2689</v>
      </c>
      <c r="D2574" s="1">
        <v>602</v>
      </c>
      <c r="E2574" s="3" t="s">
        <v>2690</v>
      </c>
      <c r="F2574" s="1">
        <v>137000</v>
      </c>
      <c r="G2574" s="1" t="s">
        <v>27</v>
      </c>
      <c r="H2574" s="1" t="s">
        <v>28</v>
      </c>
      <c r="I2574" s="1">
        <v>2020</v>
      </c>
      <c r="J2574" s="1">
        <v>2020</v>
      </c>
      <c r="K2574" s="1" t="s">
        <v>4914</v>
      </c>
      <c r="L2574" s="2" t="s">
        <v>49</v>
      </c>
      <c r="M2574" s="1">
        <v>40</v>
      </c>
      <c r="N2574" s="2" t="s">
        <v>2755</v>
      </c>
      <c r="O2574" s="2" t="s">
        <v>2756</v>
      </c>
      <c r="P2574" s="4">
        <v>0</v>
      </c>
      <c r="Q2574" s="4">
        <v>0</v>
      </c>
      <c r="R2574" s="4">
        <v>0</v>
      </c>
      <c r="S2574" s="4">
        <v>0</v>
      </c>
      <c r="T2574" s="5">
        <v>0</v>
      </c>
      <c r="U2574" s="5">
        <v>0</v>
      </c>
      <c r="V2574" s="5">
        <v>0</v>
      </c>
      <c r="W2574" s="5">
        <v>0</v>
      </c>
      <c r="X2574" s="5">
        <v>0</v>
      </c>
      <c r="Y2574" s="6">
        <v>0</v>
      </c>
    </row>
    <row r="2575" spans="1:25" ht="73" thickBot="1" x14ac:dyDescent="0.4">
      <c r="A2575" s="20" t="s">
        <v>2391</v>
      </c>
      <c r="B2575" s="1">
        <v>9</v>
      </c>
      <c r="C2575" s="2" t="s">
        <v>2689</v>
      </c>
      <c r="D2575" s="1">
        <v>602</v>
      </c>
      <c r="E2575" s="3" t="s">
        <v>2690</v>
      </c>
      <c r="F2575" s="1">
        <v>137000</v>
      </c>
      <c r="G2575" s="1" t="s">
        <v>27</v>
      </c>
      <c r="H2575" s="1" t="s">
        <v>28</v>
      </c>
      <c r="I2575" s="1">
        <v>2020</v>
      </c>
      <c r="J2575" s="1">
        <v>2020</v>
      </c>
      <c r="K2575" s="1" t="s">
        <v>4914</v>
      </c>
      <c r="L2575" s="2" t="s">
        <v>49</v>
      </c>
      <c r="M2575" s="1">
        <v>40</v>
      </c>
      <c r="N2575" s="2" t="s">
        <v>2757</v>
      </c>
      <c r="O2575" s="2" t="s">
        <v>2758</v>
      </c>
      <c r="P2575" s="4">
        <v>0</v>
      </c>
      <c r="Q2575" s="4">
        <v>0</v>
      </c>
      <c r="R2575" s="4">
        <v>0</v>
      </c>
      <c r="S2575" s="4">
        <v>0</v>
      </c>
      <c r="T2575" s="5">
        <v>0</v>
      </c>
      <c r="U2575" s="5">
        <v>0</v>
      </c>
      <c r="V2575" s="5">
        <v>0</v>
      </c>
      <c r="W2575" s="5">
        <v>0</v>
      </c>
      <c r="X2575" s="5">
        <v>0</v>
      </c>
      <c r="Y2575" s="6">
        <v>0</v>
      </c>
    </row>
    <row r="2576" spans="1:25" ht="116.5" thickBot="1" x14ac:dyDescent="0.4">
      <c r="A2576" s="20" t="s">
        <v>2391</v>
      </c>
      <c r="B2576" s="1">
        <v>9</v>
      </c>
      <c r="C2576" s="2" t="s">
        <v>2689</v>
      </c>
      <c r="D2576" s="1">
        <v>602</v>
      </c>
      <c r="E2576" s="3" t="s">
        <v>2690</v>
      </c>
      <c r="F2576" s="1">
        <v>137000</v>
      </c>
      <c r="G2576" s="1" t="s">
        <v>27</v>
      </c>
      <c r="H2576" s="1" t="s">
        <v>28</v>
      </c>
      <c r="I2576" s="1">
        <v>2020</v>
      </c>
      <c r="J2576" s="1">
        <v>2020</v>
      </c>
      <c r="K2576" s="1" t="s">
        <v>4914</v>
      </c>
      <c r="L2576" s="2" t="s">
        <v>49</v>
      </c>
      <c r="M2576" s="1">
        <v>40</v>
      </c>
      <c r="N2576" s="2" t="s">
        <v>2759</v>
      </c>
      <c r="O2576" s="2" t="s">
        <v>2760</v>
      </c>
      <c r="P2576" s="4">
        <v>-3180000</v>
      </c>
      <c r="Q2576" s="4">
        <v>-5130000</v>
      </c>
      <c r="R2576" s="4">
        <v>3180000</v>
      </c>
      <c r="S2576" s="4">
        <v>5130000</v>
      </c>
      <c r="T2576" s="5">
        <v>0</v>
      </c>
      <c r="U2576" s="5">
        <v>0</v>
      </c>
      <c r="V2576" s="5">
        <v>0</v>
      </c>
      <c r="W2576" s="5">
        <v>0</v>
      </c>
      <c r="X2576" s="5">
        <v>0</v>
      </c>
      <c r="Y2576" s="6">
        <v>0</v>
      </c>
    </row>
    <row r="2577" spans="1:25" ht="232.5" thickBot="1" x14ac:dyDescent="0.4">
      <c r="A2577" s="20" t="s">
        <v>2391</v>
      </c>
      <c r="B2577" s="1">
        <v>9</v>
      </c>
      <c r="C2577" s="2" t="s">
        <v>2689</v>
      </c>
      <c r="D2577" s="1">
        <v>602</v>
      </c>
      <c r="E2577" s="3" t="s">
        <v>2690</v>
      </c>
      <c r="F2577" s="1">
        <v>137000</v>
      </c>
      <c r="G2577" s="1" t="s">
        <v>27</v>
      </c>
      <c r="H2577" s="1" t="s">
        <v>28</v>
      </c>
      <c r="I2577" s="1">
        <v>2020</v>
      </c>
      <c r="J2577" s="1">
        <v>2020</v>
      </c>
      <c r="K2577" s="1" t="s">
        <v>4914</v>
      </c>
      <c r="L2577" s="2" t="s">
        <v>49</v>
      </c>
      <c r="M2577" s="1">
        <v>40</v>
      </c>
      <c r="N2577" s="2" t="s">
        <v>2761</v>
      </c>
      <c r="O2577" s="2" t="s">
        <v>2762</v>
      </c>
      <c r="P2577" s="4">
        <v>0</v>
      </c>
      <c r="Q2577" s="4">
        <v>0</v>
      </c>
      <c r="R2577" s="4">
        <v>0</v>
      </c>
      <c r="S2577" s="4">
        <v>0</v>
      </c>
      <c r="T2577" s="5">
        <v>0</v>
      </c>
      <c r="U2577" s="5">
        <v>0</v>
      </c>
      <c r="V2577" s="5">
        <v>0</v>
      </c>
      <c r="W2577" s="5">
        <v>0</v>
      </c>
      <c r="X2577" s="5">
        <v>0</v>
      </c>
      <c r="Y2577" s="6">
        <v>0</v>
      </c>
    </row>
    <row r="2578" spans="1:25" ht="174.5" thickBot="1" x14ac:dyDescent="0.4">
      <c r="A2578" s="20" t="s">
        <v>2391</v>
      </c>
      <c r="B2578" s="1">
        <v>9</v>
      </c>
      <c r="C2578" s="2" t="s">
        <v>2689</v>
      </c>
      <c r="D2578" s="1">
        <v>602</v>
      </c>
      <c r="E2578" s="3" t="s">
        <v>2690</v>
      </c>
      <c r="F2578" s="1">
        <v>137000</v>
      </c>
      <c r="G2578" s="1" t="s">
        <v>27</v>
      </c>
      <c r="H2578" s="1" t="s">
        <v>28</v>
      </c>
      <c r="I2578" s="1">
        <v>2020</v>
      </c>
      <c r="J2578" s="1">
        <v>2020</v>
      </c>
      <c r="K2578" s="1" t="s">
        <v>4914</v>
      </c>
      <c r="L2578" s="2" t="s">
        <v>49</v>
      </c>
      <c r="M2578" s="1">
        <v>40</v>
      </c>
      <c r="N2578" s="2" t="s">
        <v>2763</v>
      </c>
      <c r="O2578" s="2" t="s">
        <v>2764</v>
      </c>
      <c r="P2578" s="4">
        <v>9609223</v>
      </c>
      <c r="Q2578" s="4">
        <v>9609223</v>
      </c>
      <c r="R2578" s="4">
        <v>9609223</v>
      </c>
      <c r="S2578" s="4">
        <v>9609223</v>
      </c>
      <c r="T2578" s="5">
        <v>0</v>
      </c>
      <c r="U2578" s="5">
        <v>0</v>
      </c>
      <c r="V2578" s="5">
        <v>0</v>
      </c>
      <c r="W2578" s="5">
        <v>0</v>
      </c>
      <c r="X2578" s="5">
        <v>0</v>
      </c>
      <c r="Y2578" s="6">
        <v>0</v>
      </c>
    </row>
    <row r="2579" spans="1:25" ht="116.5" thickBot="1" x14ac:dyDescent="0.4">
      <c r="A2579" s="20" t="s">
        <v>2391</v>
      </c>
      <c r="B2579" s="1">
        <v>9</v>
      </c>
      <c r="C2579" s="2" t="s">
        <v>2689</v>
      </c>
      <c r="D2579" s="1">
        <v>602</v>
      </c>
      <c r="E2579" s="3" t="s">
        <v>2690</v>
      </c>
      <c r="F2579" s="1">
        <v>137000</v>
      </c>
      <c r="G2579" s="1" t="s">
        <v>27</v>
      </c>
      <c r="H2579" s="1" t="s">
        <v>28</v>
      </c>
      <c r="I2579" s="1">
        <v>2020</v>
      </c>
      <c r="J2579" s="1">
        <v>2020</v>
      </c>
      <c r="K2579" s="1" t="s">
        <v>4914</v>
      </c>
      <c r="L2579" s="2" t="s">
        <v>49</v>
      </c>
      <c r="M2579" s="1">
        <v>40</v>
      </c>
      <c r="N2579" s="2" t="s">
        <v>2765</v>
      </c>
      <c r="O2579" s="2" t="s">
        <v>2766</v>
      </c>
      <c r="P2579" s="4">
        <v>0</v>
      </c>
      <c r="Q2579" s="4">
        <v>0</v>
      </c>
      <c r="R2579" s="4">
        <v>0</v>
      </c>
      <c r="S2579" s="4">
        <v>0</v>
      </c>
      <c r="T2579" s="5">
        <v>0</v>
      </c>
      <c r="U2579" s="5">
        <v>0</v>
      </c>
      <c r="V2579" s="5">
        <v>0</v>
      </c>
      <c r="W2579" s="5">
        <v>0</v>
      </c>
      <c r="X2579" s="5">
        <v>0</v>
      </c>
      <c r="Y2579" s="6">
        <v>0</v>
      </c>
    </row>
    <row r="2580" spans="1:25" ht="116.5" thickBot="1" x14ac:dyDescent="0.4">
      <c r="A2580" s="20" t="s">
        <v>2391</v>
      </c>
      <c r="B2580" s="1">
        <v>9</v>
      </c>
      <c r="C2580" s="2" t="s">
        <v>2689</v>
      </c>
      <c r="D2580" s="1">
        <v>602</v>
      </c>
      <c r="E2580" s="3" t="s">
        <v>2690</v>
      </c>
      <c r="F2580" s="1">
        <v>137000</v>
      </c>
      <c r="G2580" s="1" t="s">
        <v>27</v>
      </c>
      <c r="H2580" s="1" t="s">
        <v>28</v>
      </c>
      <c r="I2580" s="1">
        <v>2020</v>
      </c>
      <c r="J2580" s="1">
        <v>2020</v>
      </c>
      <c r="K2580" s="1" t="s">
        <v>4914</v>
      </c>
      <c r="L2580" s="2" t="s">
        <v>49</v>
      </c>
      <c r="M2580" s="1">
        <v>40</v>
      </c>
      <c r="N2580" s="2" t="s">
        <v>2767</v>
      </c>
      <c r="O2580" s="2" t="s">
        <v>2768</v>
      </c>
      <c r="P2580" s="4">
        <v>0</v>
      </c>
      <c r="Q2580" s="4">
        <v>0</v>
      </c>
      <c r="R2580" s="4">
        <v>0</v>
      </c>
      <c r="S2580" s="4">
        <v>0</v>
      </c>
      <c r="T2580" s="5">
        <v>0</v>
      </c>
      <c r="U2580" s="5">
        <v>0</v>
      </c>
      <c r="V2580" s="5">
        <v>0</v>
      </c>
      <c r="W2580" s="5">
        <v>0</v>
      </c>
      <c r="X2580" s="5">
        <v>0</v>
      </c>
      <c r="Y2580" s="6">
        <v>0</v>
      </c>
    </row>
    <row r="2581" spans="1:25" ht="247" thickBot="1" x14ac:dyDescent="0.4">
      <c r="A2581" s="20" t="s">
        <v>2391</v>
      </c>
      <c r="B2581" s="1">
        <v>9</v>
      </c>
      <c r="C2581" s="2" t="s">
        <v>2689</v>
      </c>
      <c r="D2581" s="1">
        <v>602</v>
      </c>
      <c r="E2581" s="3" t="s">
        <v>2690</v>
      </c>
      <c r="F2581" s="1">
        <v>137000</v>
      </c>
      <c r="G2581" s="1" t="s">
        <v>27</v>
      </c>
      <c r="H2581" s="1" t="s">
        <v>28</v>
      </c>
      <c r="I2581" s="1">
        <v>2020</v>
      </c>
      <c r="J2581" s="1">
        <v>2020</v>
      </c>
      <c r="K2581" s="1" t="s">
        <v>4914</v>
      </c>
      <c r="L2581" s="2" t="s">
        <v>49</v>
      </c>
      <c r="M2581" s="1">
        <v>40</v>
      </c>
      <c r="N2581" s="2" t="s">
        <v>2769</v>
      </c>
      <c r="O2581" s="2" t="s">
        <v>2770</v>
      </c>
      <c r="P2581" s="4">
        <v>0</v>
      </c>
      <c r="Q2581" s="4">
        <v>875000</v>
      </c>
      <c r="R2581" s="4">
        <v>0</v>
      </c>
      <c r="S2581" s="4">
        <v>1625000</v>
      </c>
      <c r="T2581" s="5">
        <v>0</v>
      </c>
      <c r="U2581" s="5">
        <v>0</v>
      </c>
      <c r="V2581" s="5">
        <v>0</v>
      </c>
      <c r="W2581" s="5">
        <v>0</v>
      </c>
      <c r="X2581" s="5">
        <v>0</v>
      </c>
      <c r="Y2581" s="6">
        <v>0</v>
      </c>
    </row>
    <row r="2582" spans="1:25" ht="160" thickBot="1" x14ac:dyDescent="0.4">
      <c r="A2582" s="20" t="s">
        <v>2391</v>
      </c>
      <c r="B2582" s="1">
        <v>9</v>
      </c>
      <c r="C2582" s="2" t="s">
        <v>2689</v>
      </c>
      <c r="D2582" s="1">
        <v>602</v>
      </c>
      <c r="E2582" s="3" t="s">
        <v>2690</v>
      </c>
      <c r="F2582" s="1">
        <v>137000</v>
      </c>
      <c r="G2582" s="1" t="s">
        <v>27</v>
      </c>
      <c r="H2582" s="1" t="s">
        <v>28</v>
      </c>
      <c r="I2582" s="1">
        <v>2020</v>
      </c>
      <c r="J2582" s="1">
        <v>2020</v>
      </c>
      <c r="K2582" s="1" t="s">
        <v>4914</v>
      </c>
      <c r="L2582" s="2" t="s">
        <v>49</v>
      </c>
      <c r="M2582" s="1">
        <v>40</v>
      </c>
      <c r="N2582" s="2" t="s">
        <v>2771</v>
      </c>
      <c r="O2582" s="2" t="s">
        <v>2772</v>
      </c>
      <c r="P2582" s="4">
        <v>0</v>
      </c>
      <c r="Q2582" s="4">
        <v>-30565273</v>
      </c>
      <c r="R2582" s="4">
        <v>0</v>
      </c>
      <c r="S2582" s="4">
        <v>-61238889</v>
      </c>
      <c r="T2582" s="5">
        <v>0</v>
      </c>
      <c r="U2582" s="5">
        <v>0</v>
      </c>
      <c r="V2582" s="5">
        <v>0</v>
      </c>
      <c r="W2582" s="5">
        <v>0</v>
      </c>
      <c r="X2582" s="5">
        <v>0</v>
      </c>
      <c r="Y2582" s="6">
        <v>0</v>
      </c>
    </row>
    <row r="2583" spans="1:25" ht="174.5" thickBot="1" x14ac:dyDescent="0.4">
      <c r="A2583" s="20" t="s">
        <v>2391</v>
      </c>
      <c r="B2583" s="1">
        <v>9</v>
      </c>
      <c r="C2583" s="2" t="s">
        <v>2689</v>
      </c>
      <c r="D2583" s="1">
        <v>602</v>
      </c>
      <c r="E2583" s="3" t="s">
        <v>2690</v>
      </c>
      <c r="F2583" s="1">
        <v>137000</v>
      </c>
      <c r="G2583" s="1" t="s">
        <v>27</v>
      </c>
      <c r="H2583" s="1" t="s">
        <v>28</v>
      </c>
      <c r="I2583" s="1">
        <v>2020</v>
      </c>
      <c r="J2583" s="1">
        <v>2020</v>
      </c>
      <c r="K2583" s="1" t="s">
        <v>4914</v>
      </c>
      <c r="L2583" s="2" t="s">
        <v>49</v>
      </c>
      <c r="M2583" s="1">
        <v>40</v>
      </c>
      <c r="N2583" s="2" t="s">
        <v>2773</v>
      </c>
      <c r="O2583" s="2" t="s">
        <v>2774</v>
      </c>
      <c r="P2583" s="4">
        <v>0</v>
      </c>
      <c r="Q2583" s="4">
        <v>0</v>
      </c>
      <c r="R2583" s="4">
        <v>0</v>
      </c>
      <c r="S2583" s="4">
        <v>0</v>
      </c>
      <c r="T2583" s="5">
        <v>0</v>
      </c>
      <c r="U2583" s="5">
        <v>0</v>
      </c>
      <c r="V2583" s="5">
        <v>0</v>
      </c>
      <c r="W2583" s="5">
        <v>0</v>
      </c>
      <c r="X2583" s="5">
        <v>0</v>
      </c>
      <c r="Y2583" s="6">
        <v>0</v>
      </c>
    </row>
    <row r="2584" spans="1:25" ht="145.5" thickBot="1" x14ac:dyDescent="0.4">
      <c r="A2584" s="20" t="s">
        <v>2391</v>
      </c>
      <c r="B2584" s="1">
        <v>9</v>
      </c>
      <c r="C2584" s="2" t="s">
        <v>2689</v>
      </c>
      <c r="D2584" s="1">
        <v>602</v>
      </c>
      <c r="E2584" s="3" t="s">
        <v>2690</v>
      </c>
      <c r="F2584" s="1">
        <v>137000</v>
      </c>
      <c r="G2584" s="1" t="s">
        <v>27</v>
      </c>
      <c r="H2584" s="1" t="s">
        <v>28</v>
      </c>
      <c r="I2584" s="1">
        <v>2020</v>
      </c>
      <c r="J2584" s="1">
        <v>2020</v>
      </c>
      <c r="K2584" s="1" t="s">
        <v>4914</v>
      </c>
      <c r="L2584" s="2" t="s">
        <v>49</v>
      </c>
      <c r="M2584" s="1">
        <v>40</v>
      </c>
      <c r="N2584" s="2" t="s">
        <v>2775</v>
      </c>
      <c r="O2584" s="2" t="s">
        <v>2776</v>
      </c>
      <c r="P2584" s="4">
        <v>0</v>
      </c>
      <c r="Q2584" s="4">
        <v>0</v>
      </c>
      <c r="R2584" s="4">
        <v>0</v>
      </c>
      <c r="S2584" s="4">
        <v>0</v>
      </c>
      <c r="T2584" s="5">
        <v>0</v>
      </c>
      <c r="U2584" s="5">
        <v>0</v>
      </c>
      <c r="V2584" s="5">
        <v>0</v>
      </c>
      <c r="W2584" s="5">
        <v>0</v>
      </c>
      <c r="X2584" s="5">
        <v>0</v>
      </c>
      <c r="Y2584" s="6">
        <v>0</v>
      </c>
    </row>
    <row r="2585" spans="1:25" ht="145.5" thickBot="1" x14ac:dyDescent="0.4">
      <c r="A2585" s="20" t="s">
        <v>2391</v>
      </c>
      <c r="B2585" s="1">
        <v>9</v>
      </c>
      <c r="C2585" s="2" t="s">
        <v>2689</v>
      </c>
      <c r="D2585" s="1">
        <v>602</v>
      </c>
      <c r="E2585" s="3" t="s">
        <v>2690</v>
      </c>
      <c r="F2585" s="1">
        <v>137000</v>
      </c>
      <c r="G2585" s="1" t="s">
        <v>27</v>
      </c>
      <c r="H2585" s="1" t="s">
        <v>28</v>
      </c>
      <c r="I2585" s="1">
        <v>2020</v>
      </c>
      <c r="J2585" s="1">
        <v>2020</v>
      </c>
      <c r="K2585" s="1" t="s">
        <v>4914</v>
      </c>
      <c r="L2585" s="2" t="s">
        <v>49</v>
      </c>
      <c r="M2585" s="1">
        <v>40</v>
      </c>
      <c r="N2585" s="2" t="s">
        <v>2777</v>
      </c>
      <c r="O2585" s="2" t="s">
        <v>2778</v>
      </c>
      <c r="P2585" s="4">
        <v>507500</v>
      </c>
      <c r="Q2585" s="4">
        <v>373000</v>
      </c>
      <c r="R2585" s="4">
        <v>776500</v>
      </c>
      <c r="S2585" s="4">
        <v>373000</v>
      </c>
      <c r="T2585" s="5">
        <v>0</v>
      </c>
      <c r="U2585" s="5">
        <v>0</v>
      </c>
      <c r="V2585" s="5">
        <v>0</v>
      </c>
      <c r="W2585" s="5">
        <v>0</v>
      </c>
      <c r="X2585" s="5">
        <v>0</v>
      </c>
      <c r="Y2585" s="6">
        <v>0</v>
      </c>
    </row>
    <row r="2586" spans="1:25" ht="87.5" thickBot="1" x14ac:dyDescent="0.4">
      <c r="A2586" s="20" t="s">
        <v>2391</v>
      </c>
      <c r="B2586" s="1">
        <v>9</v>
      </c>
      <c r="C2586" s="2" t="s">
        <v>2689</v>
      </c>
      <c r="D2586" s="1">
        <v>602</v>
      </c>
      <c r="E2586" s="3" t="s">
        <v>2690</v>
      </c>
      <c r="F2586" s="1">
        <v>137000</v>
      </c>
      <c r="G2586" s="1" t="s">
        <v>27</v>
      </c>
      <c r="H2586" s="1" t="s">
        <v>28</v>
      </c>
      <c r="I2586" s="1">
        <v>2020</v>
      </c>
      <c r="J2586" s="1">
        <v>2020</v>
      </c>
      <c r="K2586" s="1" t="s">
        <v>4914</v>
      </c>
      <c r="L2586" s="2" t="s">
        <v>49</v>
      </c>
      <c r="M2586" s="1">
        <v>40</v>
      </c>
      <c r="N2586" s="2" t="s">
        <v>2779</v>
      </c>
      <c r="O2586" s="2" t="s">
        <v>2780</v>
      </c>
      <c r="P2586" s="4">
        <v>0</v>
      </c>
      <c r="Q2586" s="4">
        <v>0</v>
      </c>
      <c r="R2586" s="4">
        <v>0</v>
      </c>
      <c r="S2586" s="4">
        <v>0</v>
      </c>
      <c r="T2586" s="5">
        <v>0</v>
      </c>
      <c r="U2586" s="5">
        <v>0</v>
      </c>
      <c r="V2586" s="5">
        <v>0</v>
      </c>
      <c r="W2586" s="5">
        <v>0</v>
      </c>
      <c r="X2586" s="5">
        <v>0</v>
      </c>
      <c r="Y2586" s="6">
        <v>0</v>
      </c>
    </row>
    <row r="2587" spans="1:25" ht="160" thickBot="1" x14ac:dyDescent="0.4">
      <c r="A2587" s="20" t="s">
        <v>2391</v>
      </c>
      <c r="B2587" s="1">
        <v>9</v>
      </c>
      <c r="C2587" s="2" t="s">
        <v>2689</v>
      </c>
      <c r="D2587" s="1">
        <v>602</v>
      </c>
      <c r="E2587" s="3" t="s">
        <v>2690</v>
      </c>
      <c r="F2587" s="1">
        <v>137000</v>
      </c>
      <c r="G2587" s="1" t="s">
        <v>27</v>
      </c>
      <c r="H2587" s="1" t="s">
        <v>28</v>
      </c>
      <c r="I2587" s="1">
        <v>2020</v>
      </c>
      <c r="J2587" s="1">
        <v>2020</v>
      </c>
      <c r="K2587" s="1" t="s">
        <v>4914</v>
      </c>
      <c r="L2587" s="2" t="s">
        <v>49</v>
      </c>
      <c r="M2587" s="1">
        <v>40</v>
      </c>
      <c r="N2587" s="2" t="s">
        <v>2781</v>
      </c>
      <c r="O2587" s="2" t="s">
        <v>2782</v>
      </c>
      <c r="P2587" s="4">
        <v>0</v>
      </c>
      <c r="Q2587" s="4">
        <v>0</v>
      </c>
      <c r="R2587" s="4">
        <v>0</v>
      </c>
      <c r="S2587" s="4">
        <v>0</v>
      </c>
      <c r="T2587" s="5">
        <v>0</v>
      </c>
      <c r="U2587" s="5">
        <v>0</v>
      </c>
      <c r="V2587" s="5">
        <v>0</v>
      </c>
      <c r="W2587" s="5">
        <v>0</v>
      </c>
      <c r="X2587" s="5">
        <v>0</v>
      </c>
      <c r="Y2587" s="6">
        <v>0</v>
      </c>
    </row>
    <row r="2588" spans="1:25" ht="73" thickBot="1" x14ac:dyDescent="0.4">
      <c r="A2588" s="20" t="s">
        <v>2391</v>
      </c>
      <c r="B2588" s="1">
        <v>9</v>
      </c>
      <c r="C2588" s="2" t="s">
        <v>2689</v>
      </c>
      <c r="D2588" s="1">
        <v>602</v>
      </c>
      <c r="E2588" s="3" t="s">
        <v>2690</v>
      </c>
      <c r="F2588" s="1">
        <v>137000</v>
      </c>
      <c r="G2588" s="1" t="s">
        <v>27</v>
      </c>
      <c r="H2588" s="1" t="s">
        <v>28</v>
      </c>
      <c r="I2588" s="1">
        <v>2020</v>
      </c>
      <c r="J2588" s="1">
        <v>2020</v>
      </c>
      <c r="K2588" s="1" t="s">
        <v>4914</v>
      </c>
      <c r="L2588" s="2" t="s">
        <v>49</v>
      </c>
      <c r="M2588" s="1">
        <v>40</v>
      </c>
      <c r="N2588" s="2" t="s">
        <v>2783</v>
      </c>
      <c r="O2588" s="2" t="s">
        <v>2784</v>
      </c>
      <c r="P2588" s="4">
        <v>0</v>
      </c>
      <c r="Q2588" s="4">
        <v>0</v>
      </c>
      <c r="R2588" s="4">
        <v>-110000</v>
      </c>
      <c r="S2588" s="4">
        <v>-110000</v>
      </c>
      <c r="T2588" s="5">
        <v>0</v>
      </c>
      <c r="U2588" s="5">
        <v>0</v>
      </c>
      <c r="V2588" s="5">
        <v>-1</v>
      </c>
      <c r="W2588" s="5">
        <v>-1</v>
      </c>
      <c r="X2588" s="5">
        <v>-1</v>
      </c>
      <c r="Y2588" s="6">
        <v>-1</v>
      </c>
    </row>
    <row r="2589" spans="1:25" ht="174.5" thickBot="1" x14ac:dyDescent="0.4">
      <c r="A2589" s="20" t="s">
        <v>2391</v>
      </c>
      <c r="B2589" s="1">
        <v>9</v>
      </c>
      <c r="C2589" s="2" t="s">
        <v>2689</v>
      </c>
      <c r="D2589" s="1">
        <v>602</v>
      </c>
      <c r="E2589" s="3" t="s">
        <v>2690</v>
      </c>
      <c r="F2589" s="1">
        <v>137000</v>
      </c>
      <c r="G2589" s="1" t="s">
        <v>27</v>
      </c>
      <c r="H2589" s="1" t="s">
        <v>28</v>
      </c>
      <c r="I2589" s="1">
        <v>2020</v>
      </c>
      <c r="J2589" s="1">
        <v>2020</v>
      </c>
      <c r="K2589" s="1" t="s">
        <v>4914</v>
      </c>
      <c r="L2589" s="2" t="s">
        <v>49</v>
      </c>
      <c r="M2589" s="1">
        <v>40</v>
      </c>
      <c r="N2589" s="2" t="s">
        <v>2785</v>
      </c>
      <c r="O2589" s="2" t="s">
        <v>2786</v>
      </c>
      <c r="P2589" s="4">
        <v>0</v>
      </c>
      <c r="Q2589" s="4">
        <v>0</v>
      </c>
      <c r="R2589" s="4">
        <v>-32413924</v>
      </c>
      <c r="S2589" s="4">
        <v>-32413924</v>
      </c>
      <c r="T2589" s="5">
        <v>0</v>
      </c>
      <c r="U2589" s="5">
        <v>0</v>
      </c>
      <c r="V2589" s="5">
        <v>0</v>
      </c>
      <c r="W2589" s="5">
        <v>0</v>
      </c>
      <c r="X2589" s="5">
        <v>0</v>
      </c>
      <c r="Y2589" s="6">
        <v>0</v>
      </c>
    </row>
    <row r="2590" spans="1:25" ht="102" thickBot="1" x14ac:dyDescent="0.4">
      <c r="A2590" s="20" t="s">
        <v>2391</v>
      </c>
      <c r="B2590" s="1">
        <v>9</v>
      </c>
      <c r="C2590" s="2" t="s">
        <v>2689</v>
      </c>
      <c r="D2590" s="1">
        <v>602</v>
      </c>
      <c r="E2590" s="3" t="s">
        <v>2690</v>
      </c>
      <c r="F2590" s="1">
        <v>137000</v>
      </c>
      <c r="G2590" s="1" t="s">
        <v>27</v>
      </c>
      <c r="H2590" s="1" t="s">
        <v>28</v>
      </c>
      <c r="I2590" s="1">
        <v>2020</v>
      </c>
      <c r="J2590" s="1">
        <v>2020</v>
      </c>
      <c r="K2590" s="1" t="s">
        <v>4914</v>
      </c>
      <c r="L2590" s="2" t="s">
        <v>49</v>
      </c>
      <c r="M2590" s="1">
        <v>40</v>
      </c>
      <c r="N2590" s="2" t="s">
        <v>2787</v>
      </c>
      <c r="O2590" s="2" t="s">
        <v>2788</v>
      </c>
      <c r="P2590" s="4">
        <v>0</v>
      </c>
      <c r="Q2590" s="4">
        <v>0</v>
      </c>
      <c r="R2590" s="4">
        <v>0</v>
      </c>
      <c r="S2590" s="4">
        <v>0</v>
      </c>
      <c r="T2590" s="5">
        <v>0</v>
      </c>
      <c r="U2590" s="5">
        <v>0</v>
      </c>
      <c r="V2590" s="5">
        <v>0</v>
      </c>
      <c r="W2590" s="5">
        <v>0</v>
      </c>
      <c r="X2590" s="5">
        <v>0</v>
      </c>
      <c r="Y2590" s="6">
        <v>0</v>
      </c>
    </row>
    <row r="2591" spans="1:25" ht="145.5" thickBot="1" x14ac:dyDescent="0.4">
      <c r="A2591" s="20" t="s">
        <v>2391</v>
      </c>
      <c r="B2591" s="1">
        <v>9</v>
      </c>
      <c r="C2591" s="2" t="s">
        <v>2689</v>
      </c>
      <c r="D2591" s="1">
        <v>602</v>
      </c>
      <c r="E2591" s="3" t="s">
        <v>2690</v>
      </c>
      <c r="F2591" s="1">
        <v>137000</v>
      </c>
      <c r="G2591" s="1" t="s">
        <v>27</v>
      </c>
      <c r="H2591" s="1" t="s">
        <v>28</v>
      </c>
      <c r="I2591" s="1">
        <v>2020</v>
      </c>
      <c r="J2591" s="1">
        <v>2020</v>
      </c>
      <c r="K2591" s="1" t="s">
        <v>4914</v>
      </c>
      <c r="L2591" s="2" t="s">
        <v>49</v>
      </c>
      <c r="M2591" s="1">
        <v>40</v>
      </c>
      <c r="N2591" s="2" t="s">
        <v>2789</v>
      </c>
      <c r="O2591" s="2" t="s">
        <v>2790</v>
      </c>
      <c r="P2591" s="4">
        <v>0</v>
      </c>
      <c r="Q2591" s="4">
        <v>0</v>
      </c>
      <c r="R2591" s="4">
        <v>0</v>
      </c>
      <c r="S2591" s="4">
        <v>0</v>
      </c>
      <c r="T2591" s="5">
        <v>0</v>
      </c>
      <c r="U2591" s="5">
        <v>0</v>
      </c>
      <c r="V2591" s="5">
        <v>0</v>
      </c>
      <c r="W2591" s="5">
        <v>0</v>
      </c>
      <c r="X2591" s="5">
        <v>0</v>
      </c>
      <c r="Y2591" s="6">
        <v>0</v>
      </c>
    </row>
    <row r="2592" spans="1:25" ht="160" thickBot="1" x14ac:dyDescent="0.4">
      <c r="A2592" s="20" t="s">
        <v>2391</v>
      </c>
      <c r="B2592" s="1">
        <v>9</v>
      </c>
      <c r="C2592" s="2" t="s">
        <v>2689</v>
      </c>
      <c r="D2592" s="1">
        <v>602</v>
      </c>
      <c r="E2592" s="3" t="s">
        <v>2690</v>
      </c>
      <c r="F2592" s="1">
        <v>137000</v>
      </c>
      <c r="G2592" s="1" t="s">
        <v>27</v>
      </c>
      <c r="H2592" s="1" t="s">
        <v>28</v>
      </c>
      <c r="I2592" s="1">
        <v>2020</v>
      </c>
      <c r="J2592" s="1">
        <v>2020</v>
      </c>
      <c r="K2592" s="1" t="s">
        <v>4914</v>
      </c>
      <c r="L2592" s="2" t="s">
        <v>49</v>
      </c>
      <c r="M2592" s="1">
        <v>40</v>
      </c>
      <c r="N2592" s="2" t="s">
        <v>2791</v>
      </c>
      <c r="O2592" s="2" t="s">
        <v>2792</v>
      </c>
      <c r="P2592" s="4">
        <v>0</v>
      </c>
      <c r="Q2592" s="4">
        <v>0</v>
      </c>
      <c r="R2592" s="4">
        <v>0</v>
      </c>
      <c r="S2592" s="4">
        <v>0</v>
      </c>
      <c r="T2592" s="5">
        <v>0</v>
      </c>
      <c r="U2592" s="5">
        <v>0</v>
      </c>
      <c r="V2592" s="5">
        <v>0</v>
      </c>
      <c r="W2592" s="5">
        <v>0</v>
      </c>
      <c r="X2592" s="5">
        <v>0</v>
      </c>
      <c r="Y2592" s="6">
        <v>0</v>
      </c>
    </row>
    <row r="2593" spans="1:25" ht="189" thickBot="1" x14ac:dyDescent="0.4">
      <c r="A2593" s="20" t="s">
        <v>2391</v>
      </c>
      <c r="B2593" s="1">
        <v>9</v>
      </c>
      <c r="C2593" s="2" t="s">
        <v>2689</v>
      </c>
      <c r="D2593" s="1">
        <v>602</v>
      </c>
      <c r="E2593" s="3" t="s">
        <v>2690</v>
      </c>
      <c r="F2593" s="1">
        <v>137000</v>
      </c>
      <c r="G2593" s="1" t="s">
        <v>27</v>
      </c>
      <c r="H2593" s="1" t="s">
        <v>28</v>
      </c>
      <c r="I2593" s="1">
        <v>2020</v>
      </c>
      <c r="J2593" s="1">
        <v>2020</v>
      </c>
      <c r="K2593" s="1" t="s">
        <v>4914</v>
      </c>
      <c r="L2593" s="2" t="s">
        <v>49</v>
      </c>
      <c r="M2593" s="1">
        <v>40</v>
      </c>
      <c r="N2593" s="2" t="s">
        <v>2793</v>
      </c>
      <c r="O2593" s="2" t="s">
        <v>2794</v>
      </c>
      <c r="P2593" s="4">
        <v>0</v>
      </c>
      <c r="Q2593" s="4">
        <v>0</v>
      </c>
      <c r="R2593" s="4">
        <v>0</v>
      </c>
      <c r="S2593" s="4">
        <v>0</v>
      </c>
      <c r="T2593" s="5">
        <v>0</v>
      </c>
      <c r="U2593" s="5">
        <v>0</v>
      </c>
      <c r="V2593" s="5">
        <v>0</v>
      </c>
      <c r="W2593" s="5">
        <v>0</v>
      </c>
      <c r="X2593" s="5">
        <v>0</v>
      </c>
      <c r="Y2593" s="6">
        <v>0</v>
      </c>
    </row>
    <row r="2594" spans="1:25" ht="102" thickBot="1" x14ac:dyDescent="0.4">
      <c r="A2594" s="20" t="s">
        <v>2391</v>
      </c>
      <c r="B2594" s="1">
        <v>9</v>
      </c>
      <c r="C2594" s="2" t="s">
        <v>2689</v>
      </c>
      <c r="D2594" s="1">
        <v>602</v>
      </c>
      <c r="E2594" s="3" t="s">
        <v>2690</v>
      </c>
      <c r="F2594" s="1">
        <v>137000</v>
      </c>
      <c r="G2594" s="1" t="s">
        <v>27</v>
      </c>
      <c r="H2594" s="1" t="s">
        <v>28</v>
      </c>
      <c r="I2594" s="1">
        <v>2020</v>
      </c>
      <c r="J2594" s="1">
        <v>2020</v>
      </c>
      <c r="K2594" s="1" t="s">
        <v>4914</v>
      </c>
      <c r="L2594" s="2" t="s">
        <v>49</v>
      </c>
      <c r="M2594" s="1">
        <v>40</v>
      </c>
      <c r="N2594" s="2" t="s">
        <v>2795</v>
      </c>
      <c r="O2594" s="2" t="s">
        <v>2796</v>
      </c>
      <c r="P2594" s="4">
        <v>0</v>
      </c>
      <c r="Q2594" s="4">
        <v>0</v>
      </c>
      <c r="R2594" s="4">
        <v>0</v>
      </c>
      <c r="S2594" s="4">
        <v>0</v>
      </c>
      <c r="T2594" s="5">
        <v>0</v>
      </c>
      <c r="U2594" s="5">
        <v>0</v>
      </c>
      <c r="V2594" s="5">
        <v>0</v>
      </c>
      <c r="W2594" s="5">
        <v>0</v>
      </c>
      <c r="X2594" s="5">
        <v>0</v>
      </c>
      <c r="Y2594" s="6">
        <v>0</v>
      </c>
    </row>
    <row r="2595" spans="1:25" ht="247" thickBot="1" x14ac:dyDescent="0.4">
      <c r="A2595" s="20" t="s">
        <v>2391</v>
      </c>
      <c r="B2595" s="1">
        <v>9</v>
      </c>
      <c r="C2595" s="2" t="s">
        <v>2689</v>
      </c>
      <c r="D2595" s="1">
        <v>602</v>
      </c>
      <c r="E2595" s="3" t="s">
        <v>2690</v>
      </c>
      <c r="F2595" s="1">
        <v>137000</v>
      </c>
      <c r="G2595" s="1" t="s">
        <v>27</v>
      </c>
      <c r="H2595" s="1" t="s">
        <v>28</v>
      </c>
      <c r="I2595" s="1">
        <v>2020</v>
      </c>
      <c r="J2595" s="1">
        <v>2020</v>
      </c>
      <c r="K2595" s="1" t="s">
        <v>4914</v>
      </c>
      <c r="L2595" s="2" t="s">
        <v>49</v>
      </c>
      <c r="M2595" s="1">
        <v>40</v>
      </c>
      <c r="N2595" s="2" t="s">
        <v>2797</v>
      </c>
      <c r="O2595" s="2" t="s">
        <v>2798</v>
      </c>
      <c r="P2595" s="4">
        <v>114419</v>
      </c>
      <c r="Q2595" s="4">
        <v>228838</v>
      </c>
      <c r="R2595" s="4">
        <v>114419</v>
      </c>
      <c r="S2595" s="4">
        <v>228838</v>
      </c>
      <c r="T2595" s="5">
        <v>0</v>
      </c>
      <c r="U2595" s="5">
        <v>0</v>
      </c>
      <c r="V2595" s="5">
        <v>0</v>
      </c>
      <c r="W2595" s="5">
        <v>0</v>
      </c>
      <c r="X2595" s="5">
        <v>0</v>
      </c>
      <c r="Y2595" s="6">
        <v>0</v>
      </c>
    </row>
    <row r="2596" spans="1:25" ht="174.5" thickBot="1" x14ac:dyDescent="0.4">
      <c r="A2596" s="20" t="s">
        <v>2391</v>
      </c>
      <c r="B2596" s="1">
        <v>9</v>
      </c>
      <c r="C2596" s="2" t="s">
        <v>2689</v>
      </c>
      <c r="D2596" s="1">
        <v>602</v>
      </c>
      <c r="E2596" s="3" t="s">
        <v>2690</v>
      </c>
      <c r="F2596" s="1">
        <v>137000</v>
      </c>
      <c r="G2596" s="1" t="s">
        <v>27</v>
      </c>
      <c r="H2596" s="1" t="s">
        <v>28</v>
      </c>
      <c r="I2596" s="1">
        <v>2020</v>
      </c>
      <c r="J2596" s="1">
        <v>2020</v>
      </c>
      <c r="K2596" s="1" t="s">
        <v>4914</v>
      </c>
      <c r="L2596" s="2" t="s">
        <v>49</v>
      </c>
      <c r="M2596" s="1">
        <v>40</v>
      </c>
      <c r="N2596" s="2" t="s">
        <v>2799</v>
      </c>
      <c r="O2596" s="2" t="s">
        <v>2800</v>
      </c>
      <c r="P2596" s="4">
        <v>34718</v>
      </c>
      <c r="Q2596" s="4">
        <v>34718</v>
      </c>
      <c r="R2596" s="4">
        <v>34718</v>
      </c>
      <c r="S2596" s="4">
        <v>34718</v>
      </c>
      <c r="T2596" s="5">
        <v>0</v>
      </c>
      <c r="U2596" s="5">
        <v>0</v>
      </c>
      <c r="V2596" s="5">
        <v>0</v>
      </c>
      <c r="W2596" s="5">
        <v>0</v>
      </c>
      <c r="X2596" s="5">
        <v>0</v>
      </c>
      <c r="Y2596" s="6">
        <v>0</v>
      </c>
    </row>
    <row r="2597" spans="1:25" ht="116.5" thickBot="1" x14ac:dyDescent="0.4">
      <c r="A2597" s="20" t="s">
        <v>2391</v>
      </c>
      <c r="B2597" s="1">
        <v>9</v>
      </c>
      <c r="C2597" s="2" t="s">
        <v>2689</v>
      </c>
      <c r="D2597" s="1">
        <v>602</v>
      </c>
      <c r="E2597" s="3" t="s">
        <v>2690</v>
      </c>
      <c r="F2597" s="1">
        <v>137000</v>
      </c>
      <c r="G2597" s="1" t="s">
        <v>27</v>
      </c>
      <c r="H2597" s="1" t="s">
        <v>28</v>
      </c>
      <c r="I2597" s="1">
        <v>2020</v>
      </c>
      <c r="J2597" s="1">
        <v>2020</v>
      </c>
      <c r="K2597" s="1" t="s">
        <v>4914</v>
      </c>
      <c r="L2597" s="2" t="s">
        <v>49</v>
      </c>
      <c r="M2597" s="1">
        <v>40</v>
      </c>
      <c r="N2597" s="2" t="s">
        <v>2801</v>
      </c>
      <c r="O2597" s="2" t="s">
        <v>2802</v>
      </c>
      <c r="P2597" s="4">
        <v>300000</v>
      </c>
      <c r="Q2597" s="4">
        <v>0</v>
      </c>
      <c r="R2597" s="4">
        <v>300000</v>
      </c>
      <c r="S2597" s="4">
        <v>0</v>
      </c>
      <c r="T2597" s="5">
        <v>0</v>
      </c>
      <c r="U2597" s="5">
        <v>0</v>
      </c>
      <c r="V2597" s="5">
        <v>0</v>
      </c>
      <c r="W2597" s="5">
        <v>0</v>
      </c>
      <c r="X2597" s="5">
        <v>0</v>
      </c>
      <c r="Y2597" s="6">
        <v>0</v>
      </c>
    </row>
    <row r="2598" spans="1:25" ht="87.5" thickBot="1" x14ac:dyDescent="0.4">
      <c r="A2598" s="20" t="s">
        <v>2391</v>
      </c>
      <c r="B2598" s="1">
        <v>9</v>
      </c>
      <c r="C2598" s="2" t="s">
        <v>2689</v>
      </c>
      <c r="D2598" s="1">
        <v>602</v>
      </c>
      <c r="E2598" s="3" t="s">
        <v>2690</v>
      </c>
      <c r="F2598" s="1">
        <v>137000</v>
      </c>
      <c r="G2598" s="1" t="s">
        <v>27</v>
      </c>
      <c r="H2598" s="1" t="s">
        <v>28</v>
      </c>
      <c r="I2598" s="1">
        <v>2020</v>
      </c>
      <c r="J2598" s="1">
        <v>2020</v>
      </c>
      <c r="K2598" s="1" t="s">
        <v>4914</v>
      </c>
      <c r="L2598" s="2" t="s">
        <v>49</v>
      </c>
      <c r="M2598" s="1">
        <v>40</v>
      </c>
      <c r="N2598" s="2" t="s">
        <v>2803</v>
      </c>
      <c r="O2598" s="2" t="s">
        <v>2804</v>
      </c>
      <c r="P2598" s="4">
        <v>1032955</v>
      </c>
      <c r="Q2598" s="4">
        <v>0</v>
      </c>
      <c r="R2598" s="4">
        <v>2661925</v>
      </c>
      <c r="S2598" s="4">
        <v>0</v>
      </c>
      <c r="T2598" s="5">
        <v>0</v>
      </c>
      <c r="U2598" s="5">
        <v>0</v>
      </c>
      <c r="V2598" s="5">
        <v>0</v>
      </c>
      <c r="W2598" s="5">
        <v>0</v>
      </c>
      <c r="X2598" s="5">
        <v>0</v>
      </c>
      <c r="Y2598" s="6">
        <v>0</v>
      </c>
    </row>
    <row r="2599" spans="1:25" ht="232.5" thickBot="1" x14ac:dyDescent="0.4">
      <c r="A2599" s="20" t="s">
        <v>2391</v>
      </c>
      <c r="B2599" s="1">
        <v>9</v>
      </c>
      <c r="C2599" s="2" t="s">
        <v>2689</v>
      </c>
      <c r="D2599" s="1">
        <v>602</v>
      </c>
      <c r="E2599" s="3" t="s">
        <v>2690</v>
      </c>
      <c r="F2599" s="1">
        <v>137000</v>
      </c>
      <c r="G2599" s="1" t="s">
        <v>27</v>
      </c>
      <c r="H2599" s="1" t="s">
        <v>28</v>
      </c>
      <c r="I2599" s="1">
        <v>2020</v>
      </c>
      <c r="J2599" s="1">
        <v>2020</v>
      </c>
      <c r="K2599" s="1" t="s">
        <v>4914</v>
      </c>
      <c r="L2599" s="2" t="s">
        <v>49</v>
      </c>
      <c r="M2599" s="1">
        <v>40</v>
      </c>
      <c r="N2599" s="2" t="s">
        <v>2805</v>
      </c>
      <c r="O2599" s="2" t="s">
        <v>2806</v>
      </c>
      <c r="P2599" s="4">
        <v>0</v>
      </c>
      <c r="Q2599" s="4">
        <v>0</v>
      </c>
      <c r="R2599" s="4">
        <v>0</v>
      </c>
      <c r="S2599" s="4">
        <v>0</v>
      </c>
      <c r="T2599" s="5">
        <v>0</v>
      </c>
      <c r="U2599" s="5">
        <v>0</v>
      </c>
      <c r="V2599" s="5">
        <v>0</v>
      </c>
      <c r="W2599" s="5">
        <v>0</v>
      </c>
      <c r="X2599" s="5">
        <v>0</v>
      </c>
      <c r="Y2599" s="6">
        <v>0</v>
      </c>
    </row>
    <row r="2600" spans="1:25" ht="232.5" thickBot="1" x14ac:dyDescent="0.4">
      <c r="A2600" s="20" t="s">
        <v>2391</v>
      </c>
      <c r="B2600" s="1">
        <v>9</v>
      </c>
      <c r="C2600" s="2" t="s">
        <v>2689</v>
      </c>
      <c r="D2600" s="1">
        <v>602</v>
      </c>
      <c r="E2600" s="3" t="s">
        <v>2690</v>
      </c>
      <c r="F2600" s="1">
        <v>137000</v>
      </c>
      <c r="G2600" s="1" t="s">
        <v>27</v>
      </c>
      <c r="H2600" s="1" t="s">
        <v>28</v>
      </c>
      <c r="I2600" s="1">
        <v>2020</v>
      </c>
      <c r="J2600" s="1">
        <v>2020</v>
      </c>
      <c r="K2600" s="1" t="s">
        <v>4914</v>
      </c>
      <c r="L2600" s="2" t="s">
        <v>49</v>
      </c>
      <c r="M2600" s="1">
        <v>40</v>
      </c>
      <c r="N2600" s="2" t="s">
        <v>2807</v>
      </c>
      <c r="O2600" s="2" t="s">
        <v>2808</v>
      </c>
      <c r="P2600" s="4">
        <v>-14142590</v>
      </c>
      <c r="Q2600" s="4">
        <v>-14459101</v>
      </c>
      <c r="R2600" s="4">
        <v>-26299006</v>
      </c>
      <c r="S2600" s="4">
        <v>-26791327</v>
      </c>
      <c r="T2600" s="5">
        <v>0</v>
      </c>
      <c r="U2600" s="5">
        <v>0</v>
      </c>
      <c r="V2600" s="5">
        <v>0</v>
      </c>
      <c r="W2600" s="5">
        <v>0</v>
      </c>
      <c r="X2600" s="5">
        <v>0</v>
      </c>
      <c r="Y2600" s="6">
        <v>0</v>
      </c>
    </row>
    <row r="2601" spans="1:25" ht="116.5" thickBot="1" x14ac:dyDescent="0.4">
      <c r="A2601" s="20" t="s">
        <v>2391</v>
      </c>
      <c r="B2601" s="1">
        <v>9</v>
      </c>
      <c r="C2601" s="2" t="s">
        <v>2689</v>
      </c>
      <c r="D2601" s="1">
        <v>602</v>
      </c>
      <c r="E2601" s="3" t="s">
        <v>2690</v>
      </c>
      <c r="F2601" s="1">
        <v>137000</v>
      </c>
      <c r="G2601" s="1" t="s">
        <v>27</v>
      </c>
      <c r="H2601" s="1" t="s">
        <v>28</v>
      </c>
      <c r="I2601" s="1">
        <v>2020</v>
      </c>
      <c r="J2601" s="1">
        <v>2020</v>
      </c>
      <c r="K2601" s="1" t="s">
        <v>4914</v>
      </c>
      <c r="L2601" s="2" t="s">
        <v>49</v>
      </c>
      <c r="M2601" s="1">
        <v>40</v>
      </c>
      <c r="N2601" s="2" t="s">
        <v>2809</v>
      </c>
      <c r="O2601" s="2" t="s">
        <v>2810</v>
      </c>
      <c r="P2601" s="4">
        <v>-5680341</v>
      </c>
      <c r="Q2601" s="4">
        <v>-5792214</v>
      </c>
      <c r="R2601" s="4">
        <v>-9106611</v>
      </c>
      <c r="S2601" s="4">
        <v>-9275260</v>
      </c>
      <c r="T2601" s="5">
        <v>0</v>
      </c>
      <c r="U2601" s="5">
        <v>0</v>
      </c>
      <c r="V2601" s="5">
        <v>0</v>
      </c>
      <c r="W2601" s="5">
        <v>0</v>
      </c>
      <c r="X2601" s="5">
        <v>0</v>
      </c>
      <c r="Y2601" s="6">
        <v>0</v>
      </c>
    </row>
    <row r="2602" spans="1:25" ht="58.5" thickBot="1" x14ac:dyDescent="0.4">
      <c r="A2602" s="20" t="s">
        <v>2391</v>
      </c>
      <c r="B2602" s="1">
        <v>9</v>
      </c>
      <c r="C2602" s="2" t="s">
        <v>2689</v>
      </c>
      <c r="D2602" s="1">
        <v>602</v>
      </c>
      <c r="E2602" s="3" t="s">
        <v>2690</v>
      </c>
      <c r="F2602" s="1">
        <v>137000</v>
      </c>
      <c r="G2602" s="1" t="s">
        <v>27</v>
      </c>
      <c r="H2602" s="1" t="s">
        <v>28</v>
      </c>
      <c r="I2602" s="1">
        <v>2020</v>
      </c>
      <c r="J2602" s="1">
        <v>2020</v>
      </c>
      <c r="K2602" s="1" t="s">
        <v>4914</v>
      </c>
      <c r="L2602" s="2" t="s">
        <v>49</v>
      </c>
      <c r="M2602" s="1">
        <v>40</v>
      </c>
      <c r="N2602" s="2" t="s">
        <v>2811</v>
      </c>
      <c r="O2602" s="2" t="s">
        <v>2812</v>
      </c>
      <c r="P2602" s="4">
        <v>0</v>
      </c>
      <c r="Q2602" s="4">
        <v>0</v>
      </c>
      <c r="R2602" s="4">
        <v>320000</v>
      </c>
      <c r="S2602" s="4">
        <v>1310000</v>
      </c>
      <c r="T2602" s="5">
        <v>0</v>
      </c>
      <c r="U2602" s="5">
        <v>0</v>
      </c>
      <c r="V2602" s="5">
        <v>0</v>
      </c>
      <c r="W2602" s="5">
        <v>0</v>
      </c>
      <c r="X2602" s="5">
        <v>0</v>
      </c>
      <c r="Y2602" s="6">
        <v>0</v>
      </c>
    </row>
    <row r="2603" spans="1:25" ht="189" thickBot="1" x14ac:dyDescent="0.4">
      <c r="A2603" s="20" t="s">
        <v>2391</v>
      </c>
      <c r="B2603" s="1">
        <v>9</v>
      </c>
      <c r="C2603" s="2" t="s">
        <v>2689</v>
      </c>
      <c r="D2603" s="1">
        <v>602</v>
      </c>
      <c r="E2603" s="3" t="s">
        <v>2690</v>
      </c>
      <c r="F2603" s="1">
        <v>137000</v>
      </c>
      <c r="G2603" s="1" t="s">
        <v>27</v>
      </c>
      <c r="H2603" s="1" t="s">
        <v>28</v>
      </c>
      <c r="I2603" s="1">
        <v>2020</v>
      </c>
      <c r="J2603" s="1">
        <v>2020</v>
      </c>
      <c r="K2603" s="1" t="s">
        <v>4914</v>
      </c>
      <c r="L2603" s="2" t="s">
        <v>49</v>
      </c>
      <c r="M2603" s="1">
        <v>40</v>
      </c>
      <c r="N2603" s="2" t="s">
        <v>2813</v>
      </c>
      <c r="O2603" s="2" t="s">
        <v>2814</v>
      </c>
      <c r="P2603" s="4">
        <v>21395221</v>
      </c>
      <c r="Q2603" s="4">
        <v>22037077</v>
      </c>
      <c r="R2603" s="4">
        <v>21395221</v>
      </c>
      <c r="S2603" s="4">
        <v>22037077</v>
      </c>
      <c r="T2603" s="5">
        <v>0</v>
      </c>
      <c r="U2603" s="5">
        <v>0</v>
      </c>
      <c r="V2603" s="5">
        <v>0</v>
      </c>
      <c r="W2603" s="5">
        <v>0</v>
      </c>
      <c r="X2603" s="5">
        <v>0</v>
      </c>
      <c r="Y2603" s="6">
        <v>0</v>
      </c>
    </row>
    <row r="2604" spans="1:25" ht="174.5" thickBot="1" x14ac:dyDescent="0.4">
      <c r="A2604" s="20" t="s">
        <v>2391</v>
      </c>
      <c r="B2604" s="1">
        <v>9</v>
      </c>
      <c r="C2604" s="2" t="s">
        <v>2689</v>
      </c>
      <c r="D2604" s="1">
        <v>602</v>
      </c>
      <c r="E2604" s="3" t="s">
        <v>2690</v>
      </c>
      <c r="F2604" s="1">
        <v>137000</v>
      </c>
      <c r="G2604" s="1" t="s">
        <v>27</v>
      </c>
      <c r="H2604" s="1" t="s">
        <v>28</v>
      </c>
      <c r="I2604" s="1">
        <v>2020</v>
      </c>
      <c r="J2604" s="1">
        <v>2020</v>
      </c>
      <c r="K2604" s="1" t="s">
        <v>4914</v>
      </c>
      <c r="L2604" s="2" t="s">
        <v>49</v>
      </c>
      <c r="M2604" s="1">
        <v>40</v>
      </c>
      <c r="N2604" s="2" t="s">
        <v>2815</v>
      </c>
      <c r="O2604" s="2" t="s">
        <v>2816</v>
      </c>
      <c r="P2604" s="4">
        <v>1350000</v>
      </c>
      <c r="Q2604" s="4">
        <v>2600000</v>
      </c>
      <c r="R2604" s="4">
        <v>1350000</v>
      </c>
      <c r="S2604" s="4">
        <v>2600000</v>
      </c>
      <c r="T2604" s="5">
        <v>0</v>
      </c>
      <c r="U2604" s="5">
        <v>0</v>
      </c>
      <c r="V2604" s="5">
        <v>0</v>
      </c>
      <c r="W2604" s="5">
        <v>0</v>
      </c>
      <c r="X2604" s="5">
        <v>0</v>
      </c>
      <c r="Y2604" s="6">
        <v>0</v>
      </c>
    </row>
    <row r="2605" spans="1:25" ht="261.5" thickBot="1" x14ac:dyDescent="0.4">
      <c r="A2605" s="20" t="s">
        <v>2391</v>
      </c>
      <c r="B2605" s="1">
        <v>9</v>
      </c>
      <c r="C2605" s="2" t="s">
        <v>2689</v>
      </c>
      <c r="D2605" s="1">
        <v>602</v>
      </c>
      <c r="E2605" s="3" t="s">
        <v>2690</v>
      </c>
      <c r="F2605" s="1">
        <v>137000</v>
      </c>
      <c r="G2605" s="1" t="s">
        <v>27</v>
      </c>
      <c r="H2605" s="1" t="s">
        <v>28</v>
      </c>
      <c r="I2605" s="1">
        <v>2020</v>
      </c>
      <c r="J2605" s="1">
        <v>2020</v>
      </c>
      <c r="K2605" s="1" t="s">
        <v>4914</v>
      </c>
      <c r="L2605" s="2" t="s">
        <v>49</v>
      </c>
      <c r="M2605" s="1">
        <v>40</v>
      </c>
      <c r="N2605" s="2" t="s">
        <v>2817</v>
      </c>
      <c r="O2605" s="2" t="s">
        <v>2818</v>
      </c>
      <c r="P2605" s="4">
        <v>253376</v>
      </c>
      <c r="Q2605" s="4">
        <v>262491</v>
      </c>
      <c r="R2605" s="4">
        <v>791234</v>
      </c>
      <c r="S2605" s="4">
        <v>813458</v>
      </c>
      <c r="T2605" s="5">
        <v>0</v>
      </c>
      <c r="U2605" s="5">
        <v>0</v>
      </c>
      <c r="V2605" s="5">
        <v>0</v>
      </c>
      <c r="W2605" s="5">
        <v>0</v>
      </c>
      <c r="X2605" s="5">
        <v>0</v>
      </c>
      <c r="Y2605" s="6">
        <v>0</v>
      </c>
    </row>
    <row r="2606" spans="1:25" ht="116.5" thickBot="1" x14ac:dyDescent="0.4">
      <c r="A2606" s="20" t="s">
        <v>2391</v>
      </c>
      <c r="B2606" s="1">
        <v>9</v>
      </c>
      <c r="C2606" s="2" t="s">
        <v>2689</v>
      </c>
      <c r="D2606" s="1">
        <v>602</v>
      </c>
      <c r="E2606" s="3" t="s">
        <v>2690</v>
      </c>
      <c r="F2606" s="1">
        <v>137000</v>
      </c>
      <c r="G2606" s="1" t="s">
        <v>27</v>
      </c>
      <c r="H2606" s="1" t="s">
        <v>28</v>
      </c>
      <c r="I2606" s="1">
        <v>2020</v>
      </c>
      <c r="J2606" s="1">
        <v>2020</v>
      </c>
      <c r="K2606" s="1" t="s">
        <v>4914</v>
      </c>
      <c r="L2606" s="2" t="s">
        <v>49</v>
      </c>
      <c r="M2606" s="1">
        <v>40</v>
      </c>
      <c r="N2606" s="2" t="s">
        <v>2819</v>
      </c>
      <c r="O2606" s="2" t="s">
        <v>2820</v>
      </c>
      <c r="P2606" s="4">
        <v>0</v>
      </c>
      <c r="Q2606" s="4">
        <v>0</v>
      </c>
      <c r="R2606" s="4">
        <v>0</v>
      </c>
      <c r="S2606" s="4">
        <v>0</v>
      </c>
      <c r="T2606" s="5">
        <v>0</v>
      </c>
      <c r="U2606" s="5">
        <v>0</v>
      </c>
      <c r="V2606" s="5">
        <v>0</v>
      </c>
      <c r="W2606" s="5">
        <v>0</v>
      </c>
      <c r="X2606" s="5">
        <v>0</v>
      </c>
      <c r="Y2606" s="6">
        <v>0</v>
      </c>
    </row>
    <row r="2607" spans="1:25" ht="261.5" thickBot="1" x14ac:dyDescent="0.4">
      <c r="A2607" s="20" t="s">
        <v>2391</v>
      </c>
      <c r="B2607" s="1">
        <v>9</v>
      </c>
      <c r="C2607" s="2" t="s">
        <v>2689</v>
      </c>
      <c r="D2607" s="1">
        <v>602</v>
      </c>
      <c r="E2607" s="3" t="s">
        <v>2690</v>
      </c>
      <c r="F2607" s="1">
        <v>137000</v>
      </c>
      <c r="G2607" s="1" t="s">
        <v>27</v>
      </c>
      <c r="H2607" s="1" t="s">
        <v>28</v>
      </c>
      <c r="I2607" s="1">
        <v>2020</v>
      </c>
      <c r="J2607" s="1">
        <v>2020</v>
      </c>
      <c r="K2607" s="1" t="s">
        <v>4914</v>
      </c>
      <c r="L2607" s="2" t="s">
        <v>49</v>
      </c>
      <c r="M2607" s="1">
        <v>40</v>
      </c>
      <c r="N2607" s="2" t="s">
        <v>2821</v>
      </c>
      <c r="O2607" s="2" t="s">
        <v>2822</v>
      </c>
      <c r="P2607" s="4">
        <v>493097</v>
      </c>
      <c r="Q2607" s="4">
        <v>506903</v>
      </c>
      <c r="R2607" s="4">
        <v>493097</v>
      </c>
      <c r="S2607" s="4">
        <v>506903</v>
      </c>
      <c r="T2607" s="5">
        <v>0</v>
      </c>
      <c r="U2607" s="5">
        <v>0</v>
      </c>
      <c r="V2607" s="5">
        <v>0</v>
      </c>
      <c r="W2607" s="5">
        <v>0</v>
      </c>
      <c r="X2607" s="5">
        <v>0</v>
      </c>
      <c r="Y2607" s="6">
        <v>0</v>
      </c>
    </row>
    <row r="2608" spans="1:25" ht="87.5" thickBot="1" x14ac:dyDescent="0.4">
      <c r="A2608" s="20" t="s">
        <v>2391</v>
      </c>
      <c r="B2608" s="1">
        <v>9</v>
      </c>
      <c r="C2608" s="2" t="s">
        <v>2689</v>
      </c>
      <c r="D2608" s="1">
        <v>602</v>
      </c>
      <c r="E2608" s="3" t="s">
        <v>2690</v>
      </c>
      <c r="F2608" s="1">
        <v>137000</v>
      </c>
      <c r="G2608" s="1" t="s">
        <v>27</v>
      </c>
      <c r="H2608" s="1" t="s">
        <v>28</v>
      </c>
      <c r="I2608" s="1">
        <v>2020</v>
      </c>
      <c r="J2608" s="1">
        <v>2020</v>
      </c>
      <c r="K2608" s="1" t="s">
        <v>4914</v>
      </c>
      <c r="L2608" s="2" t="s">
        <v>49</v>
      </c>
      <c r="M2608" s="1">
        <v>40</v>
      </c>
      <c r="N2608" s="2" t="s">
        <v>2823</v>
      </c>
      <c r="O2608" s="2" t="s">
        <v>2824</v>
      </c>
      <c r="P2608" s="4">
        <v>796755</v>
      </c>
      <c r="Q2608" s="4">
        <v>833109</v>
      </c>
      <c r="R2608" s="4">
        <v>796755</v>
      </c>
      <c r="S2608" s="4">
        <v>833109</v>
      </c>
      <c r="T2608" s="5">
        <v>0</v>
      </c>
      <c r="U2608" s="5">
        <v>0</v>
      </c>
      <c r="V2608" s="5">
        <v>0</v>
      </c>
      <c r="W2608" s="5">
        <v>0</v>
      </c>
      <c r="X2608" s="5">
        <v>0</v>
      </c>
      <c r="Y2608" s="6">
        <v>0</v>
      </c>
    </row>
    <row r="2609" spans="1:25" ht="174.5" thickBot="1" x14ac:dyDescent="0.4">
      <c r="A2609" s="20" t="s">
        <v>2391</v>
      </c>
      <c r="B2609" s="1">
        <v>9</v>
      </c>
      <c r="C2609" s="2" t="s">
        <v>2689</v>
      </c>
      <c r="D2609" s="1">
        <v>602</v>
      </c>
      <c r="E2609" s="3" t="s">
        <v>2690</v>
      </c>
      <c r="F2609" s="1">
        <v>137000</v>
      </c>
      <c r="G2609" s="1" t="s">
        <v>27</v>
      </c>
      <c r="H2609" s="1" t="s">
        <v>28</v>
      </c>
      <c r="I2609" s="1">
        <v>2020</v>
      </c>
      <c r="J2609" s="1">
        <v>2020</v>
      </c>
      <c r="K2609" s="1" t="s">
        <v>4914</v>
      </c>
      <c r="L2609" s="2" t="s">
        <v>49</v>
      </c>
      <c r="M2609" s="1">
        <v>40</v>
      </c>
      <c r="N2609" s="2" t="s">
        <v>2825</v>
      </c>
      <c r="O2609" s="2" t="s">
        <v>2826</v>
      </c>
      <c r="P2609" s="4">
        <v>24917194</v>
      </c>
      <c r="Q2609" s="4">
        <v>39857314</v>
      </c>
      <c r="R2609" s="4">
        <v>24917194</v>
      </c>
      <c r="S2609" s="4">
        <v>39857314</v>
      </c>
      <c r="T2609" s="5">
        <v>0</v>
      </c>
      <c r="U2609" s="5">
        <v>0</v>
      </c>
      <c r="V2609" s="5">
        <v>0</v>
      </c>
      <c r="W2609" s="5">
        <v>0</v>
      </c>
      <c r="X2609" s="5">
        <v>0</v>
      </c>
      <c r="Y2609" s="6">
        <v>0</v>
      </c>
    </row>
    <row r="2610" spans="1:25" ht="218" thickBot="1" x14ac:dyDescent="0.4">
      <c r="A2610" s="20" t="s">
        <v>2391</v>
      </c>
      <c r="B2610" s="1">
        <v>9</v>
      </c>
      <c r="C2610" s="2" t="s">
        <v>2689</v>
      </c>
      <c r="D2610" s="1">
        <v>602</v>
      </c>
      <c r="E2610" s="3" t="s">
        <v>2690</v>
      </c>
      <c r="F2610" s="1">
        <v>137000</v>
      </c>
      <c r="G2610" s="1" t="s">
        <v>27</v>
      </c>
      <c r="H2610" s="1" t="s">
        <v>28</v>
      </c>
      <c r="I2610" s="1">
        <v>2020</v>
      </c>
      <c r="J2610" s="1">
        <v>2020</v>
      </c>
      <c r="K2610" s="1" t="s">
        <v>4914</v>
      </c>
      <c r="L2610" s="2" t="s">
        <v>49</v>
      </c>
      <c r="M2610" s="1">
        <v>40</v>
      </c>
      <c r="N2610" s="2" t="s">
        <v>2827</v>
      </c>
      <c r="O2610" s="2" t="s">
        <v>2828</v>
      </c>
      <c r="P2610" s="4">
        <v>6245286</v>
      </c>
      <c r="Q2610" s="4">
        <v>6245286</v>
      </c>
      <c r="R2610" s="4">
        <v>6245286</v>
      </c>
      <c r="S2610" s="4">
        <v>6245286</v>
      </c>
      <c r="T2610" s="5">
        <v>0</v>
      </c>
      <c r="U2610" s="5">
        <v>0</v>
      </c>
      <c r="V2610" s="5">
        <v>0</v>
      </c>
      <c r="W2610" s="5">
        <v>0</v>
      </c>
      <c r="X2610" s="5">
        <v>0</v>
      </c>
      <c r="Y2610" s="6">
        <v>0</v>
      </c>
    </row>
    <row r="2611" spans="1:25" ht="261.5" thickBot="1" x14ac:dyDescent="0.4">
      <c r="A2611" s="20" t="s">
        <v>2391</v>
      </c>
      <c r="B2611" s="1">
        <v>9</v>
      </c>
      <c r="C2611" s="2" t="s">
        <v>2689</v>
      </c>
      <c r="D2611" s="1">
        <v>602</v>
      </c>
      <c r="E2611" s="3" t="s">
        <v>2690</v>
      </c>
      <c r="F2611" s="1">
        <v>137000</v>
      </c>
      <c r="G2611" s="1" t="s">
        <v>27</v>
      </c>
      <c r="H2611" s="1" t="s">
        <v>28</v>
      </c>
      <c r="I2611" s="1">
        <v>2020</v>
      </c>
      <c r="J2611" s="1">
        <v>2020</v>
      </c>
      <c r="K2611" s="1" t="s">
        <v>4914</v>
      </c>
      <c r="L2611" s="2" t="s">
        <v>49</v>
      </c>
      <c r="M2611" s="1">
        <v>40</v>
      </c>
      <c r="N2611" s="2" t="s">
        <v>2829</v>
      </c>
      <c r="O2611" s="2" t="s">
        <v>2830</v>
      </c>
      <c r="P2611" s="4">
        <v>7599696</v>
      </c>
      <c r="Q2611" s="4">
        <v>7599696</v>
      </c>
      <c r="R2611" s="4">
        <v>7599696</v>
      </c>
      <c r="S2611" s="4">
        <v>7599696</v>
      </c>
      <c r="T2611" s="5">
        <v>0</v>
      </c>
      <c r="U2611" s="5">
        <v>0</v>
      </c>
      <c r="V2611" s="5">
        <v>0</v>
      </c>
      <c r="W2611" s="5">
        <v>0</v>
      </c>
      <c r="X2611" s="5">
        <v>0</v>
      </c>
      <c r="Y2611" s="6">
        <v>0</v>
      </c>
    </row>
    <row r="2612" spans="1:25" ht="87.5" thickBot="1" x14ac:dyDescent="0.4">
      <c r="A2612" s="20" t="s">
        <v>2391</v>
      </c>
      <c r="B2612" s="1">
        <v>9</v>
      </c>
      <c r="C2612" s="2" t="s">
        <v>2689</v>
      </c>
      <c r="D2612" s="1">
        <v>602</v>
      </c>
      <c r="E2612" s="3" t="s">
        <v>2690</v>
      </c>
      <c r="F2612" s="1">
        <v>137000</v>
      </c>
      <c r="G2612" s="1" t="s">
        <v>27</v>
      </c>
      <c r="H2612" s="1" t="s">
        <v>28</v>
      </c>
      <c r="I2612" s="1">
        <v>2020</v>
      </c>
      <c r="J2612" s="1">
        <v>2020</v>
      </c>
      <c r="K2612" s="1" t="s">
        <v>4914</v>
      </c>
      <c r="L2612" s="2" t="s">
        <v>49</v>
      </c>
      <c r="M2612" s="1">
        <v>40</v>
      </c>
      <c r="N2612" s="2" t="s">
        <v>2831</v>
      </c>
      <c r="O2612" s="2" t="s">
        <v>2832</v>
      </c>
      <c r="P2612" s="4">
        <v>354766</v>
      </c>
      <c r="Q2612" s="4">
        <v>354766</v>
      </c>
      <c r="R2612" s="4">
        <v>354766</v>
      </c>
      <c r="S2612" s="4">
        <v>354766</v>
      </c>
      <c r="T2612" s="5">
        <v>0</v>
      </c>
      <c r="U2612" s="5">
        <v>0</v>
      </c>
      <c r="V2612" s="5">
        <v>0</v>
      </c>
      <c r="W2612" s="5">
        <v>0</v>
      </c>
      <c r="X2612" s="5">
        <v>0</v>
      </c>
      <c r="Y2612" s="6">
        <v>0</v>
      </c>
    </row>
    <row r="2613" spans="1:25" ht="87.5" thickBot="1" x14ac:dyDescent="0.4">
      <c r="A2613" s="20" t="s">
        <v>2391</v>
      </c>
      <c r="B2613" s="1">
        <v>9</v>
      </c>
      <c r="C2613" s="2" t="s">
        <v>2689</v>
      </c>
      <c r="D2613" s="1">
        <v>602</v>
      </c>
      <c r="E2613" s="3" t="s">
        <v>2690</v>
      </c>
      <c r="F2613" s="1">
        <v>137000</v>
      </c>
      <c r="G2613" s="1" t="s">
        <v>27</v>
      </c>
      <c r="H2613" s="1" t="s">
        <v>28</v>
      </c>
      <c r="I2613" s="1">
        <v>2020</v>
      </c>
      <c r="J2613" s="1">
        <v>2020</v>
      </c>
      <c r="K2613" s="1" t="s">
        <v>4914</v>
      </c>
      <c r="L2613" s="2" t="s">
        <v>49</v>
      </c>
      <c r="M2613" s="1">
        <v>40</v>
      </c>
      <c r="N2613" s="2" t="s">
        <v>2833</v>
      </c>
      <c r="O2613" s="2" t="s">
        <v>2834</v>
      </c>
      <c r="P2613" s="4">
        <v>0</v>
      </c>
      <c r="Q2613" s="4">
        <v>0</v>
      </c>
      <c r="R2613" s="4">
        <v>0</v>
      </c>
      <c r="S2613" s="4">
        <v>0</v>
      </c>
      <c r="T2613" s="5">
        <v>0</v>
      </c>
      <c r="U2613" s="5">
        <v>0</v>
      </c>
      <c r="V2613" s="5">
        <v>0</v>
      </c>
      <c r="W2613" s="5">
        <v>0</v>
      </c>
      <c r="X2613" s="5">
        <v>0</v>
      </c>
      <c r="Y2613" s="6">
        <v>0</v>
      </c>
    </row>
    <row r="2614" spans="1:25" ht="145.5" thickBot="1" x14ac:dyDescent="0.4">
      <c r="A2614" s="20" t="s">
        <v>2391</v>
      </c>
      <c r="B2614" s="1">
        <v>9</v>
      </c>
      <c r="C2614" s="2" t="s">
        <v>2689</v>
      </c>
      <c r="D2614" s="1">
        <v>602</v>
      </c>
      <c r="E2614" s="3" t="s">
        <v>2690</v>
      </c>
      <c r="F2614" s="1">
        <v>137000</v>
      </c>
      <c r="G2614" s="1" t="s">
        <v>27</v>
      </c>
      <c r="H2614" s="1" t="s">
        <v>28</v>
      </c>
      <c r="I2614" s="1">
        <v>2020</v>
      </c>
      <c r="J2614" s="1">
        <v>2020</v>
      </c>
      <c r="K2614" s="1" t="s">
        <v>4914</v>
      </c>
      <c r="L2614" s="2" t="s">
        <v>49</v>
      </c>
      <c r="M2614" s="1">
        <v>40</v>
      </c>
      <c r="N2614" s="2" t="s">
        <v>2835</v>
      </c>
      <c r="O2614" s="2" t="s">
        <v>2836</v>
      </c>
      <c r="P2614" s="4">
        <v>119955</v>
      </c>
      <c r="Q2614" s="4">
        <v>119955</v>
      </c>
      <c r="R2614" s="4">
        <v>119955</v>
      </c>
      <c r="S2614" s="4">
        <v>119955</v>
      </c>
      <c r="T2614" s="5">
        <v>0</v>
      </c>
      <c r="U2614" s="5">
        <v>0</v>
      </c>
      <c r="V2614" s="5">
        <v>0</v>
      </c>
      <c r="W2614" s="5">
        <v>0</v>
      </c>
      <c r="X2614" s="5">
        <v>0</v>
      </c>
      <c r="Y2614" s="6">
        <v>0</v>
      </c>
    </row>
    <row r="2615" spans="1:25" ht="174.5" thickBot="1" x14ac:dyDescent="0.4">
      <c r="A2615" s="20" t="s">
        <v>2391</v>
      </c>
      <c r="B2615" s="1">
        <v>9</v>
      </c>
      <c r="C2615" s="2" t="s">
        <v>2689</v>
      </c>
      <c r="D2615" s="1">
        <v>602</v>
      </c>
      <c r="E2615" s="3" t="s">
        <v>2690</v>
      </c>
      <c r="F2615" s="1">
        <v>137000</v>
      </c>
      <c r="G2615" s="1" t="s">
        <v>27</v>
      </c>
      <c r="H2615" s="1" t="s">
        <v>28</v>
      </c>
      <c r="I2615" s="1">
        <v>2020</v>
      </c>
      <c r="J2615" s="1">
        <v>2020</v>
      </c>
      <c r="K2615" s="1" t="s">
        <v>4914</v>
      </c>
      <c r="L2615" s="2" t="s">
        <v>49</v>
      </c>
      <c r="M2615" s="1">
        <v>40</v>
      </c>
      <c r="N2615" s="2" t="s">
        <v>2837</v>
      </c>
      <c r="O2615" s="2" t="s">
        <v>2838</v>
      </c>
      <c r="P2615" s="4">
        <v>-1414000</v>
      </c>
      <c r="Q2615" s="4">
        <v>-1414000</v>
      </c>
      <c r="R2615" s="4">
        <v>-1414000</v>
      </c>
      <c r="S2615" s="4">
        <v>-1414000</v>
      </c>
      <c r="T2615" s="5">
        <v>0</v>
      </c>
      <c r="U2615" s="5">
        <v>0</v>
      </c>
      <c r="V2615" s="5">
        <v>0</v>
      </c>
      <c r="W2615" s="5">
        <v>0</v>
      </c>
      <c r="X2615" s="5">
        <v>0</v>
      </c>
      <c r="Y2615" s="6">
        <v>0</v>
      </c>
    </row>
    <row r="2616" spans="1:25" ht="203.5" thickBot="1" x14ac:dyDescent="0.4">
      <c r="A2616" s="20" t="s">
        <v>2391</v>
      </c>
      <c r="B2616" s="1">
        <v>9</v>
      </c>
      <c r="C2616" s="2" t="s">
        <v>2689</v>
      </c>
      <c r="D2616" s="1">
        <v>602</v>
      </c>
      <c r="E2616" s="3" t="s">
        <v>2690</v>
      </c>
      <c r="F2616" s="1">
        <v>137000</v>
      </c>
      <c r="G2616" s="1" t="s">
        <v>27</v>
      </c>
      <c r="H2616" s="1" t="s">
        <v>28</v>
      </c>
      <c r="I2616" s="1">
        <v>2020</v>
      </c>
      <c r="J2616" s="1">
        <v>2020</v>
      </c>
      <c r="K2616" s="1" t="s">
        <v>4914</v>
      </c>
      <c r="L2616" s="2" t="s">
        <v>49</v>
      </c>
      <c r="M2616" s="1">
        <v>40</v>
      </c>
      <c r="N2616" s="2" t="s">
        <v>2839</v>
      </c>
      <c r="O2616" s="2" t="s">
        <v>2840</v>
      </c>
      <c r="P2616" s="4">
        <v>0</v>
      </c>
      <c r="Q2616" s="4">
        <v>0</v>
      </c>
      <c r="R2616" s="4">
        <v>0</v>
      </c>
      <c r="S2616" s="4">
        <v>0</v>
      </c>
      <c r="T2616" s="5">
        <v>0</v>
      </c>
      <c r="U2616" s="5">
        <v>0</v>
      </c>
      <c r="V2616" s="5">
        <v>0</v>
      </c>
      <c r="W2616" s="5">
        <v>0</v>
      </c>
      <c r="X2616" s="5">
        <v>0</v>
      </c>
      <c r="Y2616" s="6">
        <v>0</v>
      </c>
    </row>
    <row r="2617" spans="1:25" ht="145.5" thickBot="1" x14ac:dyDescent="0.4">
      <c r="A2617" s="20" t="s">
        <v>2391</v>
      </c>
      <c r="B2617" s="1">
        <v>9</v>
      </c>
      <c r="C2617" s="2" t="s">
        <v>2689</v>
      </c>
      <c r="D2617" s="1">
        <v>602</v>
      </c>
      <c r="E2617" s="3" t="s">
        <v>2690</v>
      </c>
      <c r="F2617" s="1">
        <v>137000</v>
      </c>
      <c r="G2617" s="1" t="s">
        <v>27</v>
      </c>
      <c r="H2617" s="1" t="s">
        <v>28</v>
      </c>
      <c r="I2617" s="1">
        <v>2020</v>
      </c>
      <c r="J2617" s="1">
        <v>2020</v>
      </c>
      <c r="K2617" s="1" t="s">
        <v>4914</v>
      </c>
      <c r="L2617" s="2" t="s">
        <v>49</v>
      </c>
      <c r="M2617" s="1">
        <v>40</v>
      </c>
      <c r="N2617" s="2" t="s">
        <v>2841</v>
      </c>
      <c r="O2617" s="2" t="s">
        <v>2842</v>
      </c>
      <c r="P2617" s="4">
        <v>6794541</v>
      </c>
      <c r="Q2617" s="4">
        <v>6984788</v>
      </c>
      <c r="R2617" s="4">
        <v>6794540</v>
      </c>
      <c r="S2617" s="4">
        <v>6984787</v>
      </c>
      <c r="T2617" s="5">
        <v>0</v>
      </c>
      <c r="U2617" s="5">
        <v>0</v>
      </c>
      <c r="V2617" s="5">
        <v>0</v>
      </c>
      <c r="W2617" s="5">
        <v>0</v>
      </c>
      <c r="X2617" s="5">
        <v>0</v>
      </c>
      <c r="Y2617" s="6">
        <v>0</v>
      </c>
    </row>
    <row r="2618" spans="1:25" ht="145.5" thickBot="1" x14ac:dyDescent="0.4">
      <c r="A2618" s="20" t="s">
        <v>2391</v>
      </c>
      <c r="B2618" s="1">
        <v>9</v>
      </c>
      <c r="C2618" s="2" t="s">
        <v>2689</v>
      </c>
      <c r="D2618" s="1">
        <v>602</v>
      </c>
      <c r="E2618" s="3" t="s">
        <v>2690</v>
      </c>
      <c r="F2618" s="1">
        <v>137000</v>
      </c>
      <c r="G2618" s="1" t="s">
        <v>27</v>
      </c>
      <c r="H2618" s="1" t="s">
        <v>28</v>
      </c>
      <c r="I2618" s="1">
        <v>2020</v>
      </c>
      <c r="J2618" s="1">
        <v>2020</v>
      </c>
      <c r="K2618" s="1" t="s">
        <v>4914</v>
      </c>
      <c r="L2618" s="2" t="s">
        <v>49</v>
      </c>
      <c r="M2618" s="1">
        <v>40</v>
      </c>
      <c r="N2618" s="2" t="s">
        <v>2843</v>
      </c>
      <c r="O2618" s="2" t="s">
        <v>2844</v>
      </c>
      <c r="P2618" s="4">
        <v>733303</v>
      </c>
      <c r="Q2618" s="4">
        <v>754247</v>
      </c>
      <c r="R2618" s="4">
        <v>733303</v>
      </c>
      <c r="S2618" s="4">
        <v>754247</v>
      </c>
      <c r="T2618" s="5">
        <v>0</v>
      </c>
      <c r="U2618" s="5">
        <v>0</v>
      </c>
      <c r="V2618" s="5">
        <v>0</v>
      </c>
      <c r="W2618" s="5">
        <v>0</v>
      </c>
      <c r="X2618" s="5">
        <v>0</v>
      </c>
      <c r="Y2618" s="6">
        <v>0</v>
      </c>
    </row>
    <row r="2619" spans="1:25" ht="102" thickBot="1" x14ac:dyDescent="0.4">
      <c r="A2619" s="20" t="s">
        <v>2391</v>
      </c>
      <c r="B2619" s="1">
        <v>9</v>
      </c>
      <c r="C2619" s="2" t="s">
        <v>2689</v>
      </c>
      <c r="D2619" s="1">
        <v>602</v>
      </c>
      <c r="E2619" s="3" t="s">
        <v>2690</v>
      </c>
      <c r="F2619" s="1">
        <v>137000</v>
      </c>
      <c r="G2619" s="1" t="s">
        <v>27</v>
      </c>
      <c r="H2619" s="1" t="s">
        <v>28</v>
      </c>
      <c r="I2619" s="1">
        <v>2020</v>
      </c>
      <c r="J2619" s="1">
        <v>2020</v>
      </c>
      <c r="K2619" s="1" t="s">
        <v>4914</v>
      </c>
      <c r="L2619" s="2" t="s">
        <v>49</v>
      </c>
      <c r="M2619" s="1">
        <v>40</v>
      </c>
      <c r="N2619" s="2" t="s">
        <v>2845</v>
      </c>
      <c r="O2619" s="2" t="s">
        <v>2846</v>
      </c>
      <c r="P2619" s="4">
        <v>0</v>
      </c>
      <c r="Q2619" s="4">
        <v>0</v>
      </c>
      <c r="R2619" s="4">
        <v>0</v>
      </c>
      <c r="S2619" s="4">
        <v>0</v>
      </c>
      <c r="T2619" s="5">
        <v>0</v>
      </c>
      <c r="U2619" s="5">
        <v>0</v>
      </c>
      <c r="V2619" s="5">
        <v>0</v>
      </c>
      <c r="W2619" s="5">
        <v>0</v>
      </c>
      <c r="X2619" s="5">
        <v>0</v>
      </c>
      <c r="Y2619" s="6">
        <v>0</v>
      </c>
    </row>
    <row r="2620" spans="1:25" ht="160" thickBot="1" x14ac:dyDescent="0.4">
      <c r="A2620" s="20" t="s">
        <v>2391</v>
      </c>
      <c r="B2620" s="1">
        <v>9</v>
      </c>
      <c r="C2620" s="2" t="s">
        <v>2689</v>
      </c>
      <c r="D2620" s="1">
        <v>602</v>
      </c>
      <c r="E2620" s="3" t="s">
        <v>2690</v>
      </c>
      <c r="F2620" s="1">
        <v>137000</v>
      </c>
      <c r="G2620" s="1" t="s">
        <v>27</v>
      </c>
      <c r="H2620" s="1" t="s">
        <v>28</v>
      </c>
      <c r="I2620" s="1">
        <v>2020</v>
      </c>
      <c r="J2620" s="1">
        <v>2020</v>
      </c>
      <c r="K2620" s="1" t="s">
        <v>4914</v>
      </c>
      <c r="L2620" s="2" t="s">
        <v>49</v>
      </c>
      <c r="M2620" s="1">
        <v>40</v>
      </c>
      <c r="N2620" s="2" t="s">
        <v>2847</v>
      </c>
      <c r="O2620" s="2" t="s">
        <v>2848</v>
      </c>
      <c r="P2620" s="4">
        <v>0</v>
      </c>
      <c r="Q2620" s="4">
        <v>0</v>
      </c>
      <c r="R2620" s="4">
        <v>0</v>
      </c>
      <c r="S2620" s="4">
        <v>0</v>
      </c>
      <c r="T2620" s="5">
        <v>0</v>
      </c>
      <c r="U2620" s="5">
        <v>0</v>
      </c>
      <c r="V2620" s="5">
        <v>0</v>
      </c>
      <c r="W2620" s="5">
        <v>0</v>
      </c>
      <c r="X2620" s="5">
        <v>0</v>
      </c>
      <c r="Y2620" s="6">
        <v>0</v>
      </c>
    </row>
    <row r="2621" spans="1:25" ht="145.5" thickBot="1" x14ac:dyDescent="0.4">
      <c r="A2621" s="20" t="s">
        <v>2391</v>
      </c>
      <c r="B2621" s="1">
        <v>9</v>
      </c>
      <c r="C2621" s="2" t="s">
        <v>2689</v>
      </c>
      <c r="D2621" s="1">
        <v>602</v>
      </c>
      <c r="E2621" s="3" t="s">
        <v>2690</v>
      </c>
      <c r="F2621" s="1">
        <v>137000</v>
      </c>
      <c r="G2621" s="1" t="s">
        <v>27</v>
      </c>
      <c r="H2621" s="1" t="s">
        <v>28</v>
      </c>
      <c r="I2621" s="1">
        <v>2020</v>
      </c>
      <c r="J2621" s="1">
        <v>2020</v>
      </c>
      <c r="K2621" s="1" t="s">
        <v>4914</v>
      </c>
      <c r="L2621" s="2" t="s">
        <v>49</v>
      </c>
      <c r="M2621" s="1">
        <v>40</v>
      </c>
      <c r="N2621" s="2" t="s">
        <v>2849</v>
      </c>
      <c r="O2621" s="2" t="s">
        <v>2850</v>
      </c>
      <c r="P2621" s="4">
        <v>0</v>
      </c>
      <c r="Q2621" s="4">
        <v>0</v>
      </c>
      <c r="R2621" s="4">
        <v>12000000</v>
      </c>
      <c r="S2621" s="4">
        <v>12000000</v>
      </c>
      <c r="T2621" s="5">
        <v>0</v>
      </c>
      <c r="U2621" s="5">
        <v>0</v>
      </c>
      <c r="V2621" s="5">
        <v>0</v>
      </c>
      <c r="W2621" s="5">
        <v>0</v>
      </c>
      <c r="X2621" s="5">
        <v>0</v>
      </c>
      <c r="Y2621" s="6">
        <v>0</v>
      </c>
    </row>
    <row r="2622" spans="1:25" ht="73" thickBot="1" x14ac:dyDescent="0.4">
      <c r="A2622" s="20" t="s">
        <v>2391</v>
      </c>
      <c r="B2622" s="1">
        <v>9</v>
      </c>
      <c r="C2622" s="2" t="s">
        <v>2689</v>
      </c>
      <c r="D2622" s="1">
        <v>602</v>
      </c>
      <c r="E2622" s="3" t="s">
        <v>2690</v>
      </c>
      <c r="F2622" s="1">
        <v>137000</v>
      </c>
      <c r="G2622" s="1" t="s">
        <v>27</v>
      </c>
      <c r="H2622" s="1" t="s">
        <v>28</v>
      </c>
      <c r="I2622" s="1">
        <v>2020</v>
      </c>
      <c r="J2622" s="1">
        <v>2020</v>
      </c>
      <c r="K2622" s="1" t="s">
        <v>4914</v>
      </c>
      <c r="L2622" s="2" t="s">
        <v>49</v>
      </c>
      <c r="M2622" s="1">
        <v>40</v>
      </c>
      <c r="N2622" s="2" t="s">
        <v>2851</v>
      </c>
      <c r="O2622" s="2" t="s">
        <v>2852</v>
      </c>
      <c r="P2622" s="4">
        <v>0</v>
      </c>
      <c r="Q2622" s="4">
        <v>0</v>
      </c>
      <c r="R2622" s="4">
        <v>0</v>
      </c>
      <c r="S2622" s="4">
        <v>0</v>
      </c>
      <c r="T2622" s="5">
        <v>0</v>
      </c>
      <c r="U2622" s="5">
        <v>0</v>
      </c>
      <c r="V2622" s="5">
        <v>0</v>
      </c>
      <c r="W2622" s="5">
        <v>0</v>
      </c>
      <c r="X2622" s="5">
        <v>0</v>
      </c>
      <c r="Y2622" s="6">
        <v>0</v>
      </c>
    </row>
    <row r="2623" spans="1:25" ht="247" thickBot="1" x14ac:dyDescent="0.4">
      <c r="A2623" s="20" t="s">
        <v>2391</v>
      </c>
      <c r="B2623" s="1">
        <v>9</v>
      </c>
      <c r="C2623" s="2" t="s">
        <v>2689</v>
      </c>
      <c r="D2623" s="1">
        <v>602</v>
      </c>
      <c r="E2623" s="3" t="s">
        <v>2690</v>
      </c>
      <c r="F2623" s="1">
        <v>137000</v>
      </c>
      <c r="G2623" s="1" t="s">
        <v>27</v>
      </c>
      <c r="H2623" s="1" t="s">
        <v>28</v>
      </c>
      <c r="I2623" s="1">
        <v>2020</v>
      </c>
      <c r="J2623" s="1">
        <v>2020</v>
      </c>
      <c r="K2623" s="1" t="s">
        <v>4914</v>
      </c>
      <c r="L2623" s="2" t="s">
        <v>49</v>
      </c>
      <c r="M2623" s="1">
        <v>40</v>
      </c>
      <c r="N2623" s="2" t="s">
        <v>2853</v>
      </c>
      <c r="O2623" s="2" t="s">
        <v>2854</v>
      </c>
      <c r="P2623" s="4">
        <v>0</v>
      </c>
      <c r="Q2623" s="4">
        <v>0</v>
      </c>
      <c r="R2623" s="4">
        <v>-5457643</v>
      </c>
      <c r="S2623" s="4">
        <v>-5457643</v>
      </c>
      <c r="T2623" s="5">
        <v>0</v>
      </c>
      <c r="U2623" s="5">
        <v>0</v>
      </c>
      <c r="V2623" s="5">
        <v>-6</v>
      </c>
      <c r="W2623" s="5">
        <v>-6</v>
      </c>
      <c r="X2623" s="5">
        <v>-6</v>
      </c>
      <c r="Y2623" s="6">
        <v>-6</v>
      </c>
    </row>
    <row r="2624" spans="1:25" ht="160" thickBot="1" x14ac:dyDescent="0.4">
      <c r="A2624" s="20" t="s">
        <v>2391</v>
      </c>
      <c r="B2624" s="1">
        <v>9</v>
      </c>
      <c r="C2624" s="2" t="s">
        <v>2689</v>
      </c>
      <c r="D2624" s="1">
        <v>602</v>
      </c>
      <c r="E2624" s="3" t="s">
        <v>2690</v>
      </c>
      <c r="F2624" s="1">
        <v>137000</v>
      </c>
      <c r="G2624" s="1" t="s">
        <v>27</v>
      </c>
      <c r="H2624" s="1" t="s">
        <v>28</v>
      </c>
      <c r="I2624" s="1">
        <v>2020</v>
      </c>
      <c r="J2624" s="1">
        <v>2020</v>
      </c>
      <c r="K2624" s="1" t="s">
        <v>4914</v>
      </c>
      <c r="L2624" s="2" t="s">
        <v>49</v>
      </c>
      <c r="M2624" s="1">
        <v>40</v>
      </c>
      <c r="N2624" s="2" t="s">
        <v>2855</v>
      </c>
      <c r="O2624" s="2" t="s">
        <v>2856</v>
      </c>
      <c r="P2624" s="4">
        <v>-75958</v>
      </c>
      <c r="Q2624" s="4">
        <v>-124708</v>
      </c>
      <c r="R2624" s="4">
        <v>-98489</v>
      </c>
      <c r="S2624" s="4">
        <v>-147059</v>
      </c>
      <c r="T2624" s="5">
        <v>0</v>
      </c>
      <c r="U2624" s="5">
        <v>0</v>
      </c>
      <c r="V2624" s="5">
        <v>0</v>
      </c>
      <c r="W2624" s="5">
        <v>0</v>
      </c>
      <c r="X2624" s="5">
        <v>0</v>
      </c>
      <c r="Y2624" s="6">
        <v>0</v>
      </c>
    </row>
    <row r="2625" spans="1:25" ht="87.5" thickBot="1" x14ac:dyDescent="0.4">
      <c r="A2625" s="20" t="s">
        <v>2391</v>
      </c>
      <c r="B2625" s="1">
        <v>9</v>
      </c>
      <c r="C2625" s="2" t="s">
        <v>2689</v>
      </c>
      <c r="D2625" s="1">
        <v>602</v>
      </c>
      <c r="E2625" s="3" t="s">
        <v>2690</v>
      </c>
      <c r="F2625" s="1">
        <v>137000</v>
      </c>
      <c r="G2625" s="1" t="s">
        <v>27</v>
      </c>
      <c r="H2625" s="1" t="s">
        <v>28</v>
      </c>
      <c r="I2625" s="1">
        <v>2020</v>
      </c>
      <c r="J2625" s="1">
        <v>2020</v>
      </c>
      <c r="K2625" s="1" t="s">
        <v>4914</v>
      </c>
      <c r="L2625" s="2" t="s">
        <v>49</v>
      </c>
      <c r="M2625" s="1">
        <v>40</v>
      </c>
      <c r="N2625" s="2" t="s">
        <v>2857</v>
      </c>
      <c r="O2625" s="2" t="s">
        <v>2858</v>
      </c>
      <c r="P2625" s="4">
        <v>-1054300</v>
      </c>
      <c r="Q2625" s="4">
        <v>0</v>
      </c>
      <c r="R2625" s="4">
        <v>-3514556</v>
      </c>
      <c r="S2625" s="4">
        <v>0</v>
      </c>
      <c r="T2625" s="5">
        <v>0</v>
      </c>
      <c r="U2625" s="5">
        <v>0</v>
      </c>
      <c r="V2625" s="5">
        <v>0</v>
      </c>
      <c r="W2625" s="5">
        <v>0</v>
      </c>
      <c r="X2625" s="5">
        <v>0</v>
      </c>
      <c r="Y2625" s="6">
        <v>0</v>
      </c>
    </row>
    <row r="2626" spans="1:25" ht="261.5" thickBot="1" x14ac:dyDescent="0.4">
      <c r="A2626" s="20" t="s">
        <v>2391</v>
      </c>
      <c r="B2626" s="1">
        <v>9</v>
      </c>
      <c r="C2626" s="2" t="s">
        <v>2689</v>
      </c>
      <c r="D2626" s="1">
        <v>602</v>
      </c>
      <c r="E2626" s="3" t="s">
        <v>2690</v>
      </c>
      <c r="F2626" s="1">
        <v>137000</v>
      </c>
      <c r="G2626" s="1" t="s">
        <v>27</v>
      </c>
      <c r="H2626" s="1" t="s">
        <v>28</v>
      </c>
      <c r="I2626" s="1">
        <v>2020</v>
      </c>
      <c r="J2626" s="1">
        <v>2020</v>
      </c>
      <c r="K2626" s="1" t="s">
        <v>4914</v>
      </c>
      <c r="L2626" s="2" t="s">
        <v>49</v>
      </c>
      <c r="M2626" s="1">
        <v>40</v>
      </c>
      <c r="N2626" s="2" t="s">
        <v>2675</v>
      </c>
      <c r="O2626" s="2" t="s">
        <v>2859</v>
      </c>
      <c r="P2626" s="4">
        <v>0</v>
      </c>
      <c r="Q2626" s="4">
        <v>0</v>
      </c>
      <c r="R2626" s="4">
        <v>0</v>
      </c>
      <c r="S2626" s="4">
        <v>0</v>
      </c>
      <c r="T2626" s="5">
        <v>0</v>
      </c>
      <c r="U2626" s="5">
        <v>0</v>
      </c>
      <c r="V2626" s="5">
        <v>0</v>
      </c>
      <c r="W2626" s="5">
        <v>0</v>
      </c>
      <c r="X2626" s="5">
        <v>0</v>
      </c>
      <c r="Y2626" s="6">
        <v>0</v>
      </c>
    </row>
    <row r="2627" spans="1:25" ht="160" thickBot="1" x14ac:dyDescent="0.4">
      <c r="A2627" s="20" t="s">
        <v>2391</v>
      </c>
      <c r="B2627" s="1">
        <v>9</v>
      </c>
      <c r="C2627" s="2" t="s">
        <v>2689</v>
      </c>
      <c r="D2627" s="1">
        <v>602</v>
      </c>
      <c r="E2627" s="3" t="s">
        <v>2690</v>
      </c>
      <c r="F2627" s="1">
        <v>137000</v>
      </c>
      <c r="G2627" s="1" t="s">
        <v>27</v>
      </c>
      <c r="H2627" s="1" t="s">
        <v>28</v>
      </c>
      <c r="I2627" s="1">
        <v>2020</v>
      </c>
      <c r="J2627" s="1">
        <v>2020</v>
      </c>
      <c r="K2627" s="1" t="s">
        <v>4914</v>
      </c>
      <c r="L2627" s="2" t="s">
        <v>49</v>
      </c>
      <c r="M2627" s="1">
        <v>40</v>
      </c>
      <c r="N2627" s="2" t="s">
        <v>2860</v>
      </c>
      <c r="O2627" s="2" t="s">
        <v>2861</v>
      </c>
      <c r="P2627" s="4">
        <v>0</v>
      </c>
      <c r="Q2627" s="4">
        <v>0</v>
      </c>
      <c r="R2627" s="4">
        <v>0</v>
      </c>
      <c r="S2627" s="4">
        <v>0</v>
      </c>
      <c r="T2627" s="5">
        <v>0</v>
      </c>
      <c r="U2627" s="5">
        <v>0</v>
      </c>
      <c r="V2627" s="5">
        <v>0</v>
      </c>
      <c r="W2627" s="5">
        <v>0</v>
      </c>
      <c r="X2627" s="5">
        <v>0</v>
      </c>
      <c r="Y2627" s="6">
        <v>0</v>
      </c>
    </row>
    <row r="2628" spans="1:25" ht="73" thickBot="1" x14ac:dyDescent="0.4">
      <c r="A2628" s="20" t="s">
        <v>2391</v>
      </c>
      <c r="B2628" s="1">
        <v>9</v>
      </c>
      <c r="C2628" s="2" t="s">
        <v>2689</v>
      </c>
      <c r="D2628" s="1">
        <v>602</v>
      </c>
      <c r="E2628" s="3" t="s">
        <v>2690</v>
      </c>
      <c r="F2628" s="1">
        <v>137000</v>
      </c>
      <c r="G2628" s="1" t="s">
        <v>27</v>
      </c>
      <c r="H2628" s="1" t="s">
        <v>28</v>
      </c>
      <c r="I2628" s="1">
        <v>2020</v>
      </c>
      <c r="J2628" s="1">
        <v>2020</v>
      </c>
      <c r="K2628" s="1" t="s">
        <v>4914</v>
      </c>
      <c r="L2628" s="2" t="s">
        <v>49</v>
      </c>
      <c r="M2628" s="1">
        <v>40</v>
      </c>
      <c r="N2628" s="2" t="s">
        <v>2862</v>
      </c>
      <c r="O2628" s="2" t="s">
        <v>2863</v>
      </c>
      <c r="P2628" s="4">
        <v>345621</v>
      </c>
      <c r="Q2628" s="4">
        <v>352534</v>
      </c>
      <c r="R2628" s="4">
        <v>431056</v>
      </c>
      <c r="S2628" s="4">
        <v>439677</v>
      </c>
      <c r="T2628" s="5">
        <v>0</v>
      </c>
      <c r="U2628" s="5">
        <v>0</v>
      </c>
      <c r="V2628" s="5">
        <v>0</v>
      </c>
      <c r="W2628" s="5">
        <v>0</v>
      </c>
      <c r="X2628" s="5">
        <v>0</v>
      </c>
      <c r="Y2628" s="6">
        <v>0</v>
      </c>
    </row>
    <row r="2629" spans="1:25" ht="73" thickBot="1" x14ac:dyDescent="0.4">
      <c r="A2629" s="20" t="s">
        <v>2391</v>
      </c>
      <c r="B2629" s="1">
        <v>9</v>
      </c>
      <c r="C2629" s="2" t="s">
        <v>2689</v>
      </c>
      <c r="D2629" s="1">
        <v>602</v>
      </c>
      <c r="E2629" s="3" t="s">
        <v>2690</v>
      </c>
      <c r="F2629" s="1">
        <v>137000</v>
      </c>
      <c r="G2629" s="1" t="s">
        <v>27</v>
      </c>
      <c r="H2629" s="1" t="s">
        <v>28</v>
      </c>
      <c r="I2629" s="1">
        <v>2020</v>
      </c>
      <c r="J2629" s="1">
        <v>2020</v>
      </c>
      <c r="K2629" s="1" t="s">
        <v>4914</v>
      </c>
      <c r="L2629" s="2" t="s">
        <v>49</v>
      </c>
      <c r="M2629" s="1">
        <v>40</v>
      </c>
      <c r="N2629" s="2" t="s">
        <v>2864</v>
      </c>
      <c r="O2629" s="2" t="s">
        <v>2865</v>
      </c>
      <c r="P2629" s="4">
        <v>0</v>
      </c>
      <c r="Q2629" s="4">
        <v>0</v>
      </c>
      <c r="R2629" s="4">
        <v>0</v>
      </c>
      <c r="S2629" s="4">
        <v>0</v>
      </c>
      <c r="T2629" s="5">
        <v>0</v>
      </c>
      <c r="U2629" s="5">
        <v>0</v>
      </c>
      <c r="V2629" s="5">
        <v>0</v>
      </c>
      <c r="W2629" s="5">
        <v>0</v>
      </c>
      <c r="X2629" s="5">
        <v>0</v>
      </c>
      <c r="Y2629" s="6">
        <v>0</v>
      </c>
    </row>
    <row r="2630" spans="1:25" ht="160" thickBot="1" x14ac:dyDescent="0.4">
      <c r="A2630" s="20" t="s">
        <v>2391</v>
      </c>
      <c r="B2630" s="1">
        <v>9</v>
      </c>
      <c r="C2630" s="2" t="s">
        <v>2689</v>
      </c>
      <c r="D2630" s="1">
        <v>602</v>
      </c>
      <c r="E2630" s="3" t="s">
        <v>2690</v>
      </c>
      <c r="F2630" s="1">
        <v>137000</v>
      </c>
      <c r="G2630" s="1" t="s">
        <v>27</v>
      </c>
      <c r="H2630" s="1" t="s">
        <v>28</v>
      </c>
      <c r="I2630" s="1">
        <v>2020</v>
      </c>
      <c r="J2630" s="1">
        <v>2020</v>
      </c>
      <c r="K2630" s="1" t="s">
        <v>4914</v>
      </c>
      <c r="L2630" s="2" t="s">
        <v>49</v>
      </c>
      <c r="M2630" s="1">
        <v>40</v>
      </c>
      <c r="N2630" s="2" t="s">
        <v>2866</v>
      </c>
      <c r="O2630" s="2" t="s">
        <v>2867</v>
      </c>
      <c r="P2630" s="4">
        <v>-1734940</v>
      </c>
      <c r="Q2630" s="4">
        <v>-1716867</v>
      </c>
      <c r="R2630" s="4">
        <v>1734940</v>
      </c>
      <c r="S2630" s="4">
        <v>1716867</v>
      </c>
      <c r="T2630" s="5">
        <v>0</v>
      </c>
      <c r="U2630" s="5">
        <v>0</v>
      </c>
      <c r="V2630" s="5">
        <v>0</v>
      </c>
      <c r="W2630" s="5">
        <v>0</v>
      </c>
      <c r="X2630" s="5">
        <v>0</v>
      </c>
      <c r="Y2630" s="6">
        <v>0</v>
      </c>
    </row>
    <row r="2631" spans="1:25" ht="87.5" thickBot="1" x14ac:dyDescent="0.4">
      <c r="A2631" s="20" t="s">
        <v>2391</v>
      </c>
      <c r="B2631" s="1">
        <v>9</v>
      </c>
      <c r="C2631" s="2" t="s">
        <v>2689</v>
      </c>
      <c r="D2631" s="1">
        <v>602</v>
      </c>
      <c r="E2631" s="3" t="s">
        <v>2690</v>
      </c>
      <c r="F2631" s="1">
        <v>137000</v>
      </c>
      <c r="G2631" s="1" t="s">
        <v>27</v>
      </c>
      <c r="H2631" s="1" t="s">
        <v>28</v>
      </c>
      <c r="I2631" s="1">
        <v>2020</v>
      </c>
      <c r="J2631" s="1">
        <v>2020</v>
      </c>
      <c r="K2631" s="1" t="s">
        <v>4914</v>
      </c>
      <c r="L2631" s="2" t="s">
        <v>49</v>
      </c>
      <c r="M2631" s="1">
        <v>40</v>
      </c>
      <c r="N2631" s="2" t="s">
        <v>2868</v>
      </c>
      <c r="O2631" s="2" t="s">
        <v>2869</v>
      </c>
      <c r="P2631" s="4">
        <v>0</v>
      </c>
      <c r="Q2631" s="4">
        <v>0</v>
      </c>
      <c r="R2631" s="4">
        <v>0</v>
      </c>
      <c r="S2631" s="4">
        <v>0</v>
      </c>
      <c r="T2631" s="5">
        <v>0</v>
      </c>
      <c r="U2631" s="5">
        <v>0</v>
      </c>
      <c r="V2631" s="5">
        <v>0</v>
      </c>
      <c r="W2631" s="5">
        <v>0</v>
      </c>
      <c r="X2631" s="5">
        <v>0</v>
      </c>
      <c r="Y2631" s="6">
        <v>0</v>
      </c>
    </row>
    <row r="2632" spans="1:25" ht="174.5" thickBot="1" x14ac:dyDescent="0.4">
      <c r="A2632" s="20" t="s">
        <v>2391</v>
      </c>
      <c r="B2632" s="1">
        <v>9</v>
      </c>
      <c r="C2632" s="2" t="s">
        <v>2689</v>
      </c>
      <c r="D2632" s="1">
        <v>602</v>
      </c>
      <c r="E2632" s="3" t="s">
        <v>2690</v>
      </c>
      <c r="F2632" s="1">
        <v>137000</v>
      </c>
      <c r="G2632" s="1" t="s">
        <v>27</v>
      </c>
      <c r="H2632" s="1" t="s">
        <v>28</v>
      </c>
      <c r="I2632" s="1">
        <v>2020</v>
      </c>
      <c r="J2632" s="1">
        <v>2020</v>
      </c>
      <c r="K2632" s="1" t="s">
        <v>4914</v>
      </c>
      <c r="L2632" s="2" t="s">
        <v>49</v>
      </c>
      <c r="M2632" s="1">
        <v>40</v>
      </c>
      <c r="N2632" s="2" t="s">
        <v>2870</v>
      </c>
      <c r="O2632" s="2" t="s">
        <v>2871</v>
      </c>
      <c r="P2632" s="4">
        <v>0</v>
      </c>
      <c r="Q2632" s="4">
        <v>0</v>
      </c>
      <c r="R2632" s="4">
        <v>0</v>
      </c>
      <c r="S2632" s="4">
        <v>0</v>
      </c>
      <c r="T2632" s="5">
        <v>0</v>
      </c>
      <c r="U2632" s="5">
        <v>0</v>
      </c>
      <c r="V2632" s="5">
        <v>0</v>
      </c>
      <c r="W2632" s="5">
        <v>0</v>
      </c>
      <c r="X2632" s="5">
        <v>0</v>
      </c>
      <c r="Y2632" s="6">
        <v>0</v>
      </c>
    </row>
    <row r="2633" spans="1:25" ht="87.5" thickBot="1" x14ac:dyDescent="0.4">
      <c r="A2633" s="20" t="s">
        <v>2391</v>
      </c>
      <c r="B2633" s="1">
        <v>9</v>
      </c>
      <c r="C2633" s="2" t="s">
        <v>2689</v>
      </c>
      <c r="D2633" s="1">
        <v>602</v>
      </c>
      <c r="E2633" s="3" t="s">
        <v>2690</v>
      </c>
      <c r="F2633" s="1">
        <v>137000</v>
      </c>
      <c r="G2633" s="1" t="s">
        <v>27</v>
      </c>
      <c r="H2633" s="1" t="s">
        <v>28</v>
      </c>
      <c r="I2633" s="1">
        <v>2020</v>
      </c>
      <c r="J2633" s="1">
        <v>2020</v>
      </c>
      <c r="K2633" s="1" t="s">
        <v>4914</v>
      </c>
      <c r="L2633" s="2" t="s">
        <v>49</v>
      </c>
      <c r="M2633" s="1">
        <v>40</v>
      </c>
      <c r="N2633" s="2" t="s">
        <v>2872</v>
      </c>
      <c r="O2633" s="2" t="s">
        <v>2873</v>
      </c>
      <c r="P2633" s="4">
        <v>0</v>
      </c>
      <c r="Q2633" s="4">
        <v>0</v>
      </c>
      <c r="R2633" s="4">
        <v>0</v>
      </c>
      <c r="S2633" s="4">
        <v>0</v>
      </c>
      <c r="T2633" s="5">
        <v>0</v>
      </c>
      <c r="U2633" s="5">
        <v>0</v>
      </c>
      <c r="V2633" s="5">
        <v>0</v>
      </c>
      <c r="W2633" s="5">
        <v>0</v>
      </c>
      <c r="X2633" s="5">
        <v>0</v>
      </c>
      <c r="Y2633" s="6">
        <v>0</v>
      </c>
    </row>
    <row r="2634" spans="1:25" ht="73" thickBot="1" x14ac:dyDescent="0.4">
      <c r="A2634" s="20" t="s">
        <v>2391</v>
      </c>
      <c r="B2634" s="1">
        <v>9</v>
      </c>
      <c r="C2634" s="2" t="s">
        <v>2689</v>
      </c>
      <c r="D2634" s="1">
        <v>602</v>
      </c>
      <c r="E2634" s="3" t="s">
        <v>2690</v>
      </c>
      <c r="F2634" s="1">
        <v>137000</v>
      </c>
      <c r="G2634" s="1" t="s">
        <v>27</v>
      </c>
      <c r="H2634" s="1" t="s">
        <v>28</v>
      </c>
      <c r="I2634" s="1">
        <v>2020</v>
      </c>
      <c r="J2634" s="1">
        <v>2020</v>
      </c>
      <c r="K2634" s="1" t="s">
        <v>4914</v>
      </c>
      <c r="L2634" s="2" t="s">
        <v>49</v>
      </c>
      <c r="M2634" s="1">
        <v>40</v>
      </c>
      <c r="N2634" s="2" t="s">
        <v>269</v>
      </c>
      <c r="O2634" s="2" t="s">
        <v>2874</v>
      </c>
      <c r="P2634" s="4">
        <v>0</v>
      </c>
      <c r="Q2634" s="4">
        <v>0</v>
      </c>
      <c r="R2634" s="4">
        <v>0</v>
      </c>
      <c r="S2634" s="4">
        <v>0</v>
      </c>
      <c r="T2634" s="5">
        <v>0</v>
      </c>
      <c r="U2634" s="5">
        <v>0</v>
      </c>
      <c r="V2634" s="5">
        <v>0</v>
      </c>
      <c r="W2634" s="5">
        <v>0</v>
      </c>
      <c r="X2634" s="5">
        <v>0</v>
      </c>
      <c r="Y2634" s="6">
        <v>0</v>
      </c>
    </row>
    <row r="2635" spans="1:25" ht="145.5" thickBot="1" x14ac:dyDescent="0.4">
      <c r="A2635" s="20" t="s">
        <v>2391</v>
      </c>
      <c r="B2635" s="1">
        <v>9</v>
      </c>
      <c r="C2635" s="2" t="s">
        <v>2689</v>
      </c>
      <c r="D2635" s="1">
        <v>602</v>
      </c>
      <c r="E2635" s="3" t="s">
        <v>2690</v>
      </c>
      <c r="F2635" s="1">
        <v>137000</v>
      </c>
      <c r="G2635" s="1" t="s">
        <v>271</v>
      </c>
      <c r="H2635" s="1" t="s">
        <v>59</v>
      </c>
      <c r="I2635" s="1" t="s">
        <v>272</v>
      </c>
      <c r="J2635" s="1">
        <v>2020.1</v>
      </c>
      <c r="K2635" s="1" t="s">
        <v>4916</v>
      </c>
      <c r="L2635" s="2" t="s">
        <v>206</v>
      </c>
      <c r="M2635" s="1">
        <v>30</v>
      </c>
      <c r="N2635" s="2" t="s">
        <v>2875</v>
      </c>
      <c r="O2635" s="2" t="s">
        <v>2876</v>
      </c>
      <c r="P2635" s="4">
        <v>-330987651</v>
      </c>
      <c r="Q2635" s="4">
        <v>0</v>
      </c>
      <c r="R2635" s="4">
        <v>330987651</v>
      </c>
      <c r="S2635" s="4">
        <v>0</v>
      </c>
      <c r="T2635" s="5">
        <v>0</v>
      </c>
      <c r="U2635" s="5">
        <v>0</v>
      </c>
      <c r="V2635" s="5">
        <v>0</v>
      </c>
      <c r="W2635" s="5">
        <v>0</v>
      </c>
      <c r="X2635" s="5">
        <v>0</v>
      </c>
      <c r="Y2635" s="6">
        <v>0</v>
      </c>
    </row>
    <row r="2636" spans="1:25" ht="131" thickBot="1" x14ac:dyDescent="0.4">
      <c r="A2636" s="20" t="s">
        <v>2391</v>
      </c>
      <c r="B2636" s="1">
        <v>9</v>
      </c>
      <c r="C2636" s="2" t="s">
        <v>2689</v>
      </c>
      <c r="D2636" s="1">
        <v>602</v>
      </c>
      <c r="E2636" s="3" t="s">
        <v>2690</v>
      </c>
      <c r="F2636" s="1">
        <v>137000</v>
      </c>
      <c r="G2636" s="1" t="s">
        <v>271</v>
      </c>
      <c r="H2636" s="1" t="s">
        <v>59</v>
      </c>
      <c r="I2636" s="1" t="s">
        <v>272</v>
      </c>
      <c r="J2636" s="1">
        <v>2020.1</v>
      </c>
      <c r="K2636" s="1" t="s">
        <v>4916</v>
      </c>
      <c r="L2636" s="2" t="s">
        <v>206</v>
      </c>
      <c r="M2636" s="1">
        <v>30</v>
      </c>
      <c r="N2636" s="2" t="s">
        <v>2877</v>
      </c>
      <c r="O2636" s="2" t="s">
        <v>2878</v>
      </c>
      <c r="P2636" s="4">
        <v>89096662</v>
      </c>
      <c r="Q2636" s="4">
        <v>0</v>
      </c>
      <c r="R2636" s="4">
        <v>245279983</v>
      </c>
      <c r="S2636" s="4">
        <v>0</v>
      </c>
      <c r="T2636" s="5">
        <v>0</v>
      </c>
      <c r="U2636" s="5">
        <v>0</v>
      </c>
      <c r="V2636" s="5">
        <v>0</v>
      </c>
      <c r="W2636" s="5">
        <v>0</v>
      </c>
      <c r="X2636" s="5">
        <v>0</v>
      </c>
      <c r="Y2636" s="6">
        <v>0</v>
      </c>
    </row>
    <row r="2637" spans="1:25" ht="276" thickBot="1" x14ac:dyDescent="0.4">
      <c r="A2637" s="20" t="s">
        <v>2391</v>
      </c>
      <c r="B2637" s="1">
        <v>9</v>
      </c>
      <c r="C2637" s="2" t="s">
        <v>2689</v>
      </c>
      <c r="D2637" s="1">
        <v>602</v>
      </c>
      <c r="E2637" s="3" t="s">
        <v>2690</v>
      </c>
      <c r="F2637" s="1">
        <v>137000</v>
      </c>
      <c r="G2637" s="1" t="s">
        <v>271</v>
      </c>
      <c r="H2637" s="1" t="s">
        <v>59</v>
      </c>
      <c r="I2637" s="1" t="s">
        <v>272</v>
      </c>
      <c r="J2637" s="1">
        <v>2020.1</v>
      </c>
      <c r="K2637" s="1" t="s">
        <v>4916</v>
      </c>
      <c r="L2637" s="2" t="s">
        <v>49</v>
      </c>
      <c r="M2637" s="1">
        <v>40</v>
      </c>
      <c r="N2637" s="2" t="s">
        <v>2879</v>
      </c>
      <c r="O2637" s="2" t="s">
        <v>2880</v>
      </c>
      <c r="P2637" s="4">
        <v>-1280000</v>
      </c>
      <c r="Q2637" s="4">
        <v>-4460000</v>
      </c>
      <c r="R2637" s="4">
        <v>1280000</v>
      </c>
      <c r="S2637" s="4">
        <v>4460000</v>
      </c>
      <c r="T2637" s="5">
        <v>0</v>
      </c>
      <c r="U2637" s="5">
        <v>0</v>
      </c>
      <c r="V2637" s="5">
        <v>0</v>
      </c>
      <c r="W2637" s="5">
        <v>0</v>
      </c>
      <c r="X2637" s="5">
        <v>0</v>
      </c>
      <c r="Y2637" s="6">
        <v>0</v>
      </c>
    </row>
    <row r="2638" spans="1:25" ht="73" thickBot="1" x14ac:dyDescent="0.4">
      <c r="A2638" s="20" t="s">
        <v>2391</v>
      </c>
      <c r="B2638" s="1">
        <v>9</v>
      </c>
      <c r="C2638" s="2" t="s">
        <v>2689</v>
      </c>
      <c r="D2638" s="1">
        <v>602</v>
      </c>
      <c r="E2638" s="3" t="s">
        <v>2690</v>
      </c>
      <c r="F2638" s="1">
        <v>137000</v>
      </c>
      <c r="G2638" s="1" t="s">
        <v>271</v>
      </c>
      <c r="H2638" s="1" t="s">
        <v>59</v>
      </c>
      <c r="I2638" s="1" t="s">
        <v>272</v>
      </c>
      <c r="J2638" s="1">
        <v>2020.1</v>
      </c>
      <c r="K2638" s="1" t="s">
        <v>4916</v>
      </c>
      <c r="L2638" s="2" t="s">
        <v>49</v>
      </c>
      <c r="M2638" s="1">
        <v>40</v>
      </c>
      <c r="N2638" s="2" t="s">
        <v>273</v>
      </c>
      <c r="O2638" s="2" t="s">
        <v>2881</v>
      </c>
      <c r="P2638" s="4">
        <v>0</v>
      </c>
      <c r="Q2638" s="4">
        <v>0</v>
      </c>
      <c r="R2638" s="4">
        <v>0</v>
      </c>
      <c r="S2638" s="4">
        <v>0</v>
      </c>
      <c r="T2638" s="5">
        <v>0</v>
      </c>
      <c r="U2638" s="5">
        <v>0</v>
      </c>
      <c r="V2638" s="5">
        <v>0</v>
      </c>
      <c r="W2638" s="5">
        <v>0</v>
      </c>
      <c r="X2638" s="5">
        <v>0</v>
      </c>
      <c r="Y2638" s="6">
        <v>0</v>
      </c>
    </row>
    <row r="2639" spans="1:25" ht="232.5" thickBot="1" x14ac:dyDescent="0.4">
      <c r="A2639" s="20" t="s">
        <v>2391</v>
      </c>
      <c r="B2639" s="1">
        <v>9</v>
      </c>
      <c r="C2639" s="2" t="s">
        <v>2689</v>
      </c>
      <c r="D2639" s="1">
        <v>602</v>
      </c>
      <c r="E2639" s="3" t="s">
        <v>2690</v>
      </c>
      <c r="F2639" s="1">
        <v>137000</v>
      </c>
      <c r="G2639" s="1" t="s">
        <v>271</v>
      </c>
      <c r="H2639" s="1" t="s">
        <v>59</v>
      </c>
      <c r="I2639" s="1" t="s">
        <v>272</v>
      </c>
      <c r="J2639" s="1">
        <v>2020.1</v>
      </c>
      <c r="K2639" s="1" t="s">
        <v>4916</v>
      </c>
      <c r="L2639" s="2" t="s">
        <v>49</v>
      </c>
      <c r="M2639" s="1">
        <v>40</v>
      </c>
      <c r="N2639" s="2" t="s">
        <v>2882</v>
      </c>
      <c r="O2639" s="2" t="s">
        <v>2883</v>
      </c>
      <c r="P2639" s="4">
        <v>0</v>
      </c>
      <c r="Q2639" s="4">
        <v>0</v>
      </c>
      <c r="R2639" s="4">
        <v>0</v>
      </c>
      <c r="S2639" s="4">
        <v>0</v>
      </c>
      <c r="T2639" s="5">
        <v>0</v>
      </c>
      <c r="U2639" s="5">
        <v>0</v>
      </c>
      <c r="V2639" s="5">
        <v>0</v>
      </c>
      <c r="W2639" s="5">
        <v>0</v>
      </c>
      <c r="X2639" s="5">
        <v>0</v>
      </c>
      <c r="Y2639" s="6">
        <v>0</v>
      </c>
    </row>
    <row r="2640" spans="1:25" ht="102" thickBot="1" x14ac:dyDescent="0.4">
      <c r="A2640" s="20" t="s">
        <v>2391</v>
      </c>
      <c r="B2640" s="1">
        <v>9</v>
      </c>
      <c r="C2640" s="2" t="s">
        <v>2689</v>
      </c>
      <c r="D2640" s="1">
        <v>602</v>
      </c>
      <c r="E2640" s="3" t="s">
        <v>2690</v>
      </c>
      <c r="F2640" s="1">
        <v>137000</v>
      </c>
      <c r="G2640" s="1" t="s">
        <v>271</v>
      </c>
      <c r="H2640" s="1" t="s">
        <v>59</v>
      </c>
      <c r="I2640" s="1" t="s">
        <v>272</v>
      </c>
      <c r="J2640" s="1">
        <v>2020.1</v>
      </c>
      <c r="K2640" s="1" t="s">
        <v>4916</v>
      </c>
      <c r="L2640" s="2" t="s">
        <v>49</v>
      </c>
      <c r="M2640" s="1">
        <v>40</v>
      </c>
      <c r="N2640" s="2" t="s">
        <v>2884</v>
      </c>
      <c r="O2640" s="2" t="s">
        <v>2885</v>
      </c>
      <c r="P2640" s="4">
        <v>-3111848</v>
      </c>
      <c r="Q2640" s="4">
        <v>-4210186</v>
      </c>
      <c r="R2640" s="4">
        <v>-7276560</v>
      </c>
      <c r="S2640" s="4">
        <v>-7818918</v>
      </c>
      <c r="T2640" s="5">
        <v>0</v>
      </c>
      <c r="U2640" s="5">
        <v>0</v>
      </c>
      <c r="V2640" s="5">
        <v>0</v>
      </c>
      <c r="W2640" s="5">
        <v>0</v>
      </c>
      <c r="X2640" s="5">
        <v>0</v>
      </c>
      <c r="Y2640" s="6">
        <v>0</v>
      </c>
    </row>
    <row r="2641" spans="1:25" ht="102" thickBot="1" x14ac:dyDescent="0.4">
      <c r="A2641" s="20" t="s">
        <v>2391</v>
      </c>
      <c r="B2641" s="1">
        <v>9</v>
      </c>
      <c r="C2641" s="2" t="s">
        <v>2689</v>
      </c>
      <c r="D2641" s="1">
        <v>602</v>
      </c>
      <c r="E2641" s="3" t="s">
        <v>2690</v>
      </c>
      <c r="F2641" s="1">
        <v>137000</v>
      </c>
      <c r="G2641" s="1" t="s">
        <v>271</v>
      </c>
      <c r="H2641" s="1" t="s">
        <v>59</v>
      </c>
      <c r="I2641" s="1" t="s">
        <v>272</v>
      </c>
      <c r="J2641" s="1">
        <v>2020.1</v>
      </c>
      <c r="K2641" s="1" t="s">
        <v>4916</v>
      </c>
      <c r="L2641" s="2" t="s">
        <v>49</v>
      </c>
      <c r="M2641" s="1">
        <v>40</v>
      </c>
      <c r="N2641" s="2" t="s">
        <v>2886</v>
      </c>
      <c r="O2641" s="2" t="s">
        <v>2887</v>
      </c>
      <c r="P2641" s="4">
        <v>-2322022</v>
      </c>
      <c r="Q2641" s="4">
        <v>-3252087</v>
      </c>
      <c r="R2641" s="4">
        <v>-5429678</v>
      </c>
      <c r="S2641" s="4">
        <v>-6039591</v>
      </c>
      <c r="T2641" s="5">
        <v>0</v>
      </c>
      <c r="U2641" s="5">
        <v>0</v>
      </c>
      <c r="V2641" s="5">
        <v>0</v>
      </c>
      <c r="W2641" s="5">
        <v>0</v>
      </c>
      <c r="X2641" s="5">
        <v>0</v>
      </c>
      <c r="Y2641" s="6">
        <v>0</v>
      </c>
    </row>
    <row r="2642" spans="1:25" ht="131" thickBot="1" x14ac:dyDescent="0.4">
      <c r="A2642" s="20" t="s">
        <v>2391</v>
      </c>
      <c r="B2642" s="1">
        <v>9</v>
      </c>
      <c r="C2642" s="2" t="s">
        <v>2689</v>
      </c>
      <c r="D2642" s="1">
        <v>602</v>
      </c>
      <c r="E2642" s="3" t="s">
        <v>2690</v>
      </c>
      <c r="F2642" s="1">
        <v>137000</v>
      </c>
      <c r="G2642" s="1" t="s">
        <v>271</v>
      </c>
      <c r="H2642" s="1" t="s">
        <v>59</v>
      </c>
      <c r="I2642" s="1" t="s">
        <v>272</v>
      </c>
      <c r="J2642" s="1">
        <v>2020.1</v>
      </c>
      <c r="K2642" s="1" t="s">
        <v>4916</v>
      </c>
      <c r="L2642" s="2" t="s">
        <v>49</v>
      </c>
      <c r="M2642" s="1">
        <v>40</v>
      </c>
      <c r="N2642" s="2" t="s">
        <v>2888</v>
      </c>
      <c r="O2642" s="2" t="s">
        <v>2889</v>
      </c>
      <c r="P2642" s="4">
        <v>-56496695</v>
      </c>
      <c r="Q2642" s="4">
        <v>-69590882</v>
      </c>
      <c r="R2642" s="4">
        <v>-56496695</v>
      </c>
      <c r="S2642" s="4">
        <v>-69590882</v>
      </c>
      <c r="T2642" s="5">
        <v>0</v>
      </c>
      <c r="U2642" s="5">
        <v>0</v>
      </c>
      <c r="V2642" s="5">
        <v>0</v>
      </c>
      <c r="W2642" s="5">
        <v>0</v>
      </c>
      <c r="X2642" s="5">
        <v>0</v>
      </c>
      <c r="Y2642" s="6">
        <v>0</v>
      </c>
    </row>
    <row r="2643" spans="1:25" ht="145.5" thickBot="1" x14ac:dyDescent="0.4">
      <c r="A2643" s="20" t="s">
        <v>2391</v>
      </c>
      <c r="B2643" s="1">
        <v>9</v>
      </c>
      <c r="C2643" s="2" t="s">
        <v>2689</v>
      </c>
      <c r="D2643" s="1">
        <v>602</v>
      </c>
      <c r="E2643" s="3" t="s">
        <v>2690</v>
      </c>
      <c r="F2643" s="1">
        <v>137000</v>
      </c>
      <c r="G2643" s="1" t="s">
        <v>271</v>
      </c>
      <c r="H2643" s="1" t="s">
        <v>59</v>
      </c>
      <c r="I2643" s="1" t="s">
        <v>272</v>
      </c>
      <c r="J2643" s="1">
        <v>2020.1</v>
      </c>
      <c r="K2643" s="1" t="s">
        <v>4916</v>
      </c>
      <c r="L2643" s="2" t="s">
        <v>49</v>
      </c>
      <c r="M2643" s="1">
        <v>40</v>
      </c>
      <c r="N2643" s="2" t="s">
        <v>2890</v>
      </c>
      <c r="O2643" s="2" t="s">
        <v>2891</v>
      </c>
      <c r="P2643" s="4">
        <v>0</v>
      </c>
      <c r="Q2643" s="4">
        <v>0</v>
      </c>
      <c r="R2643" s="4">
        <v>0</v>
      </c>
      <c r="S2643" s="4">
        <v>0</v>
      </c>
      <c r="T2643" s="5">
        <v>0</v>
      </c>
      <c r="U2643" s="5">
        <v>0</v>
      </c>
      <c r="V2643" s="5">
        <v>0</v>
      </c>
      <c r="W2643" s="5">
        <v>0</v>
      </c>
      <c r="X2643" s="5">
        <v>0</v>
      </c>
      <c r="Y2643" s="6">
        <v>0</v>
      </c>
    </row>
    <row r="2644" spans="1:25" ht="203.5" thickBot="1" x14ac:dyDescent="0.4">
      <c r="A2644" s="20" t="s">
        <v>2391</v>
      </c>
      <c r="B2644" s="1">
        <v>9</v>
      </c>
      <c r="C2644" s="2" t="s">
        <v>2689</v>
      </c>
      <c r="D2644" s="1">
        <v>602</v>
      </c>
      <c r="E2644" s="3" t="s">
        <v>2690</v>
      </c>
      <c r="F2644" s="1">
        <v>137000</v>
      </c>
      <c r="G2644" s="1" t="s">
        <v>271</v>
      </c>
      <c r="H2644" s="1" t="s">
        <v>59</v>
      </c>
      <c r="I2644" s="1" t="s">
        <v>272</v>
      </c>
      <c r="J2644" s="1">
        <v>2020.1</v>
      </c>
      <c r="K2644" s="1" t="s">
        <v>4916</v>
      </c>
      <c r="L2644" s="2" t="s">
        <v>49</v>
      </c>
      <c r="M2644" s="1">
        <v>40</v>
      </c>
      <c r="N2644" s="2" t="s">
        <v>2892</v>
      </c>
      <c r="O2644" s="2" t="s">
        <v>2893</v>
      </c>
      <c r="P2644" s="4">
        <v>11152785</v>
      </c>
      <c r="Q2644" s="4">
        <v>0</v>
      </c>
      <c r="R2644" s="4">
        <v>11152785</v>
      </c>
      <c r="S2644" s="4">
        <v>0</v>
      </c>
      <c r="T2644" s="5">
        <v>0</v>
      </c>
      <c r="U2644" s="5">
        <v>0</v>
      </c>
      <c r="V2644" s="5">
        <v>0</v>
      </c>
      <c r="W2644" s="5">
        <v>0</v>
      </c>
      <c r="X2644" s="5">
        <v>0</v>
      </c>
      <c r="Y2644" s="6">
        <v>0</v>
      </c>
    </row>
    <row r="2645" spans="1:25" ht="203.5" thickBot="1" x14ac:dyDescent="0.4">
      <c r="A2645" s="20" t="s">
        <v>2391</v>
      </c>
      <c r="B2645" s="1">
        <v>9</v>
      </c>
      <c r="C2645" s="2" t="s">
        <v>2689</v>
      </c>
      <c r="D2645" s="1">
        <v>602</v>
      </c>
      <c r="E2645" s="3" t="s">
        <v>2690</v>
      </c>
      <c r="F2645" s="1">
        <v>137000</v>
      </c>
      <c r="G2645" s="1" t="s">
        <v>271</v>
      </c>
      <c r="H2645" s="1" t="s">
        <v>59</v>
      </c>
      <c r="I2645" s="1" t="s">
        <v>272</v>
      </c>
      <c r="J2645" s="1">
        <v>2020.1</v>
      </c>
      <c r="K2645" s="1" t="s">
        <v>4916</v>
      </c>
      <c r="L2645" s="2" t="s">
        <v>49</v>
      </c>
      <c r="M2645" s="1">
        <v>40</v>
      </c>
      <c r="N2645" s="2" t="s">
        <v>2894</v>
      </c>
      <c r="O2645" s="2" t="s">
        <v>2895</v>
      </c>
      <c r="P2645" s="4">
        <v>0</v>
      </c>
      <c r="Q2645" s="4">
        <v>0</v>
      </c>
      <c r="R2645" s="4">
        <v>0</v>
      </c>
      <c r="S2645" s="4">
        <v>0</v>
      </c>
      <c r="T2645" s="5">
        <v>0</v>
      </c>
      <c r="U2645" s="5">
        <v>0</v>
      </c>
      <c r="V2645" s="5">
        <v>0</v>
      </c>
      <c r="W2645" s="5">
        <v>0</v>
      </c>
      <c r="X2645" s="5">
        <v>0</v>
      </c>
      <c r="Y2645" s="6">
        <v>0</v>
      </c>
    </row>
    <row r="2646" spans="1:25" ht="189" thickBot="1" x14ac:dyDescent="0.4">
      <c r="A2646" s="20" t="s">
        <v>2391</v>
      </c>
      <c r="B2646" s="1">
        <v>9</v>
      </c>
      <c r="C2646" s="2" t="s">
        <v>2689</v>
      </c>
      <c r="D2646" s="1">
        <v>602</v>
      </c>
      <c r="E2646" s="3" t="s">
        <v>2690</v>
      </c>
      <c r="F2646" s="1">
        <v>137000</v>
      </c>
      <c r="G2646" s="1" t="s">
        <v>271</v>
      </c>
      <c r="H2646" s="1" t="s">
        <v>59</v>
      </c>
      <c r="I2646" s="1" t="s">
        <v>272</v>
      </c>
      <c r="J2646" s="1">
        <v>2020.1</v>
      </c>
      <c r="K2646" s="1" t="s">
        <v>4916</v>
      </c>
      <c r="L2646" s="2" t="s">
        <v>49</v>
      </c>
      <c r="M2646" s="1">
        <v>40</v>
      </c>
      <c r="N2646" s="2" t="s">
        <v>2896</v>
      </c>
      <c r="O2646" s="2" t="s">
        <v>2897</v>
      </c>
      <c r="P2646" s="4">
        <v>0</v>
      </c>
      <c r="Q2646" s="4">
        <v>0</v>
      </c>
      <c r="R2646" s="4">
        <v>0</v>
      </c>
      <c r="S2646" s="4">
        <v>0</v>
      </c>
      <c r="T2646" s="5">
        <v>0</v>
      </c>
      <c r="U2646" s="5">
        <v>0</v>
      </c>
      <c r="V2646" s="5">
        <v>0</v>
      </c>
      <c r="W2646" s="5">
        <v>0</v>
      </c>
      <c r="X2646" s="5">
        <v>0</v>
      </c>
      <c r="Y2646" s="6">
        <v>0</v>
      </c>
    </row>
    <row r="2647" spans="1:25" ht="160" thickBot="1" x14ac:dyDescent="0.4">
      <c r="A2647" s="20" t="s">
        <v>2391</v>
      </c>
      <c r="B2647" s="1">
        <v>9</v>
      </c>
      <c r="C2647" s="2" t="s">
        <v>2689</v>
      </c>
      <c r="D2647" s="1">
        <v>602</v>
      </c>
      <c r="E2647" s="3" t="s">
        <v>2690</v>
      </c>
      <c r="F2647" s="1">
        <v>137000</v>
      </c>
      <c r="G2647" s="1" t="s">
        <v>271</v>
      </c>
      <c r="H2647" s="1" t="s">
        <v>59</v>
      </c>
      <c r="I2647" s="1" t="s">
        <v>272</v>
      </c>
      <c r="J2647" s="1">
        <v>2020.1</v>
      </c>
      <c r="K2647" s="1" t="s">
        <v>4916</v>
      </c>
      <c r="L2647" s="2" t="s">
        <v>49</v>
      </c>
      <c r="M2647" s="1">
        <v>40</v>
      </c>
      <c r="N2647" s="2" t="s">
        <v>2898</v>
      </c>
      <c r="O2647" s="2" t="s">
        <v>2899</v>
      </c>
      <c r="P2647" s="4">
        <v>0</v>
      </c>
      <c r="Q2647" s="4">
        <v>0</v>
      </c>
      <c r="R2647" s="4">
        <v>0</v>
      </c>
      <c r="S2647" s="4">
        <v>0</v>
      </c>
      <c r="T2647" s="5">
        <v>0</v>
      </c>
      <c r="U2647" s="5">
        <v>0</v>
      </c>
      <c r="V2647" s="5">
        <v>0</v>
      </c>
      <c r="W2647" s="5">
        <v>0</v>
      </c>
      <c r="X2647" s="5">
        <v>0</v>
      </c>
      <c r="Y2647" s="6">
        <v>0</v>
      </c>
    </row>
    <row r="2648" spans="1:25" ht="160" thickBot="1" x14ac:dyDescent="0.4">
      <c r="A2648" s="20" t="s">
        <v>2391</v>
      </c>
      <c r="B2648" s="1">
        <v>9</v>
      </c>
      <c r="C2648" s="2" t="s">
        <v>2689</v>
      </c>
      <c r="D2648" s="1">
        <v>602</v>
      </c>
      <c r="E2648" s="3" t="s">
        <v>2690</v>
      </c>
      <c r="F2648" s="1">
        <v>137000</v>
      </c>
      <c r="G2648" s="1" t="s">
        <v>271</v>
      </c>
      <c r="H2648" s="1" t="s">
        <v>59</v>
      </c>
      <c r="I2648" s="1" t="s">
        <v>272</v>
      </c>
      <c r="J2648" s="1">
        <v>2020.1</v>
      </c>
      <c r="K2648" s="1" t="s">
        <v>4916</v>
      </c>
      <c r="L2648" s="2" t="s">
        <v>49</v>
      </c>
      <c r="M2648" s="1">
        <v>40</v>
      </c>
      <c r="N2648" s="2" t="s">
        <v>2900</v>
      </c>
      <c r="O2648" s="2" t="s">
        <v>2901</v>
      </c>
      <c r="P2648" s="4">
        <v>0</v>
      </c>
      <c r="Q2648" s="4">
        <v>0</v>
      </c>
      <c r="R2648" s="4">
        <v>0</v>
      </c>
      <c r="S2648" s="4">
        <v>0</v>
      </c>
      <c r="T2648" s="5">
        <v>0</v>
      </c>
      <c r="U2648" s="5">
        <v>0</v>
      </c>
      <c r="V2648" s="5">
        <v>0</v>
      </c>
      <c r="W2648" s="5">
        <v>0</v>
      </c>
      <c r="X2648" s="5">
        <v>0</v>
      </c>
      <c r="Y2648" s="6">
        <v>0</v>
      </c>
    </row>
    <row r="2649" spans="1:25" ht="87.5" thickBot="1" x14ac:dyDescent="0.4">
      <c r="A2649" s="20" t="s">
        <v>2391</v>
      </c>
      <c r="B2649" s="1">
        <v>9</v>
      </c>
      <c r="C2649" s="2" t="s">
        <v>2689</v>
      </c>
      <c r="D2649" s="1">
        <v>602</v>
      </c>
      <c r="E2649" s="3" t="s">
        <v>2690</v>
      </c>
      <c r="F2649" s="1">
        <v>137000</v>
      </c>
      <c r="G2649" s="1" t="s">
        <v>271</v>
      </c>
      <c r="H2649" s="1" t="s">
        <v>59</v>
      </c>
      <c r="I2649" s="1" t="s">
        <v>272</v>
      </c>
      <c r="J2649" s="1">
        <v>2020.1</v>
      </c>
      <c r="K2649" s="1" t="s">
        <v>4916</v>
      </c>
      <c r="L2649" s="2" t="s">
        <v>49</v>
      </c>
      <c r="M2649" s="1">
        <v>40</v>
      </c>
      <c r="N2649" s="2" t="s">
        <v>2902</v>
      </c>
      <c r="O2649" s="2" t="s">
        <v>2903</v>
      </c>
      <c r="P2649" s="4">
        <v>0</v>
      </c>
      <c r="Q2649" s="4">
        <v>0</v>
      </c>
      <c r="R2649" s="4">
        <v>0</v>
      </c>
      <c r="S2649" s="4">
        <v>0</v>
      </c>
      <c r="T2649" s="5">
        <v>0</v>
      </c>
      <c r="U2649" s="5">
        <v>0</v>
      </c>
      <c r="V2649" s="5">
        <v>0</v>
      </c>
      <c r="W2649" s="5">
        <v>0</v>
      </c>
      <c r="X2649" s="5">
        <v>0</v>
      </c>
      <c r="Y2649" s="6">
        <v>0</v>
      </c>
    </row>
    <row r="2650" spans="1:25" ht="189" thickBot="1" x14ac:dyDescent="0.4">
      <c r="A2650" s="20" t="s">
        <v>2391</v>
      </c>
      <c r="B2650" s="1">
        <v>9</v>
      </c>
      <c r="C2650" s="2" t="s">
        <v>2689</v>
      </c>
      <c r="D2650" s="1">
        <v>602</v>
      </c>
      <c r="E2650" s="3" t="s">
        <v>2690</v>
      </c>
      <c r="F2650" s="1">
        <v>137000</v>
      </c>
      <c r="G2650" s="1" t="s">
        <v>271</v>
      </c>
      <c r="H2650" s="1" t="s">
        <v>59</v>
      </c>
      <c r="I2650" s="1" t="s">
        <v>272</v>
      </c>
      <c r="J2650" s="1">
        <v>2020.1</v>
      </c>
      <c r="K2650" s="1" t="s">
        <v>4916</v>
      </c>
      <c r="L2650" s="2" t="s">
        <v>49</v>
      </c>
      <c r="M2650" s="1">
        <v>40</v>
      </c>
      <c r="N2650" s="2" t="s">
        <v>2904</v>
      </c>
      <c r="O2650" s="2" t="s">
        <v>2905</v>
      </c>
      <c r="P2650" s="4">
        <v>0</v>
      </c>
      <c r="Q2650" s="4">
        <v>0</v>
      </c>
      <c r="R2650" s="4">
        <v>0</v>
      </c>
      <c r="S2650" s="4">
        <v>0</v>
      </c>
      <c r="T2650" s="5">
        <v>0</v>
      </c>
      <c r="U2650" s="5">
        <v>0</v>
      </c>
      <c r="V2650" s="5">
        <v>0</v>
      </c>
      <c r="W2650" s="5">
        <v>0</v>
      </c>
      <c r="X2650" s="5">
        <v>0</v>
      </c>
      <c r="Y2650" s="6">
        <v>0</v>
      </c>
    </row>
    <row r="2651" spans="1:25" ht="116.5" thickBot="1" x14ac:dyDescent="0.4">
      <c r="A2651" s="20" t="s">
        <v>2391</v>
      </c>
      <c r="B2651" s="1">
        <v>9</v>
      </c>
      <c r="C2651" s="2" t="s">
        <v>2689</v>
      </c>
      <c r="D2651" s="1">
        <v>602</v>
      </c>
      <c r="E2651" s="3" t="s">
        <v>2690</v>
      </c>
      <c r="F2651" s="1">
        <v>137000</v>
      </c>
      <c r="G2651" s="1" t="s">
        <v>271</v>
      </c>
      <c r="H2651" s="1" t="s">
        <v>59</v>
      </c>
      <c r="I2651" s="1" t="s">
        <v>272</v>
      </c>
      <c r="J2651" s="1">
        <v>2020.1</v>
      </c>
      <c r="K2651" s="1" t="s">
        <v>4916</v>
      </c>
      <c r="L2651" s="2" t="s">
        <v>49</v>
      </c>
      <c r="M2651" s="1">
        <v>40</v>
      </c>
      <c r="N2651" s="2" t="s">
        <v>2906</v>
      </c>
      <c r="O2651" s="2" t="s">
        <v>2907</v>
      </c>
      <c r="P2651" s="4">
        <v>0</v>
      </c>
      <c r="Q2651" s="4">
        <v>0</v>
      </c>
      <c r="R2651" s="4">
        <v>0</v>
      </c>
      <c r="S2651" s="4">
        <v>0</v>
      </c>
      <c r="T2651" s="5">
        <v>0</v>
      </c>
      <c r="U2651" s="5">
        <v>0</v>
      </c>
      <c r="V2651" s="5">
        <v>0</v>
      </c>
      <c r="W2651" s="5">
        <v>0</v>
      </c>
      <c r="X2651" s="5">
        <v>0</v>
      </c>
      <c r="Y2651" s="6">
        <v>0</v>
      </c>
    </row>
    <row r="2652" spans="1:25" ht="87.5" thickBot="1" x14ac:dyDescent="0.4">
      <c r="A2652" s="20" t="s">
        <v>2391</v>
      </c>
      <c r="B2652" s="1">
        <v>9</v>
      </c>
      <c r="C2652" s="2" t="s">
        <v>2689</v>
      </c>
      <c r="D2652" s="1">
        <v>602</v>
      </c>
      <c r="E2652" s="3" t="s">
        <v>2690</v>
      </c>
      <c r="F2652" s="1">
        <v>137000</v>
      </c>
      <c r="G2652" s="1" t="s">
        <v>271</v>
      </c>
      <c r="H2652" s="1" t="s">
        <v>59</v>
      </c>
      <c r="I2652" s="1" t="s">
        <v>272</v>
      </c>
      <c r="J2652" s="1">
        <v>2020.1</v>
      </c>
      <c r="K2652" s="1" t="s">
        <v>4916</v>
      </c>
      <c r="L2652" s="2" t="s">
        <v>49</v>
      </c>
      <c r="M2652" s="1">
        <v>40</v>
      </c>
      <c r="N2652" s="2" t="s">
        <v>2908</v>
      </c>
      <c r="O2652" s="2" t="s">
        <v>2909</v>
      </c>
      <c r="P2652" s="4">
        <v>0</v>
      </c>
      <c r="Q2652" s="4">
        <v>0</v>
      </c>
      <c r="R2652" s="4">
        <v>0</v>
      </c>
      <c r="S2652" s="4">
        <v>0</v>
      </c>
      <c r="T2652" s="5">
        <v>0</v>
      </c>
      <c r="U2652" s="5">
        <v>0</v>
      </c>
      <c r="V2652" s="5">
        <v>0</v>
      </c>
      <c r="W2652" s="5">
        <v>0</v>
      </c>
      <c r="X2652" s="5">
        <v>0</v>
      </c>
      <c r="Y2652" s="6">
        <v>0</v>
      </c>
    </row>
    <row r="2653" spans="1:25" ht="131" thickBot="1" x14ac:dyDescent="0.4">
      <c r="A2653" s="20" t="s">
        <v>2391</v>
      </c>
      <c r="B2653" s="1">
        <v>9</v>
      </c>
      <c r="C2653" s="2" t="s">
        <v>2689</v>
      </c>
      <c r="D2653" s="1">
        <v>602</v>
      </c>
      <c r="E2653" s="3" t="s">
        <v>2690</v>
      </c>
      <c r="F2653" s="1">
        <v>137000</v>
      </c>
      <c r="G2653" s="1" t="s">
        <v>271</v>
      </c>
      <c r="H2653" s="1" t="s">
        <v>59</v>
      </c>
      <c r="I2653" s="1" t="s">
        <v>272</v>
      </c>
      <c r="J2653" s="1">
        <v>2020.1</v>
      </c>
      <c r="K2653" s="1" t="s">
        <v>4916</v>
      </c>
      <c r="L2653" s="2" t="s">
        <v>49</v>
      </c>
      <c r="M2653" s="1">
        <v>40</v>
      </c>
      <c r="N2653" s="2" t="s">
        <v>2910</v>
      </c>
      <c r="O2653" s="2" t="s">
        <v>2911</v>
      </c>
      <c r="P2653" s="4">
        <v>0</v>
      </c>
      <c r="Q2653" s="4">
        <v>0</v>
      </c>
      <c r="R2653" s="4">
        <v>0</v>
      </c>
      <c r="S2653" s="4">
        <v>0</v>
      </c>
      <c r="T2653" s="5">
        <v>0</v>
      </c>
      <c r="U2653" s="5">
        <v>0</v>
      </c>
      <c r="V2653" s="5">
        <v>0</v>
      </c>
      <c r="W2653" s="5">
        <v>0</v>
      </c>
      <c r="X2653" s="5">
        <v>0</v>
      </c>
      <c r="Y2653" s="6">
        <v>0</v>
      </c>
    </row>
    <row r="2654" spans="1:25" ht="174.5" thickBot="1" x14ac:dyDescent="0.4">
      <c r="A2654" s="20" t="s">
        <v>2391</v>
      </c>
      <c r="B2654" s="1">
        <v>9</v>
      </c>
      <c r="C2654" s="2" t="s">
        <v>2689</v>
      </c>
      <c r="D2654" s="1">
        <v>602</v>
      </c>
      <c r="E2654" s="3" t="s">
        <v>2690</v>
      </c>
      <c r="F2654" s="1">
        <v>137000</v>
      </c>
      <c r="G2654" s="1" t="s">
        <v>271</v>
      </c>
      <c r="H2654" s="1" t="s">
        <v>59</v>
      </c>
      <c r="I2654" s="1" t="s">
        <v>272</v>
      </c>
      <c r="J2654" s="1">
        <v>2020.1</v>
      </c>
      <c r="K2654" s="1" t="s">
        <v>4916</v>
      </c>
      <c r="L2654" s="2" t="s">
        <v>49</v>
      </c>
      <c r="M2654" s="1">
        <v>40</v>
      </c>
      <c r="N2654" s="2" t="s">
        <v>2912</v>
      </c>
      <c r="O2654" s="2" t="s">
        <v>2913</v>
      </c>
      <c r="P2654" s="4">
        <v>0</v>
      </c>
      <c r="Q2654" s="4">
        <v>0</v>
      </c>
      <c r="R2654" s="4">
        <v>0</v>
      </c>
      <c r="S2654" s="4">
        <v>0</v>
      </c>
      <c r="T2654" s="5">
        <v>0</v>
      </c>
      <c r="U2654" s="5">
        <v>0</v>
      </c>
      <c r="V2654" s="5">
        <v>0</v>
      </c>
      <c r="W2654" s="5">
        <v>0</v>
      </c>
      <c r="X2654" s="5">
        <v>0</v>
      </c>
      <c r="Y2654" s="6">
        <v>0</v>
      </c>
    </row>
    <row r="2655" spans="1:25" ht="73" thickBot="1" x14ac:dyDescent="0.4">
      <c r="A2655" s="20" t="s">
        <v>2391</v>
      </c>
      <c r="B2655" s="1">
        <v>9</v>
      </c>
      <c r="C2655" s="2" t="s">
        <v>2689</v>
      </c>
      <c r="D2655" s="1">
        <v>602</v>
      </c>
      <c r="E2655" s="3" t="s">
        <v>2690</v>
      </c>
      <c r="F2655" s="1">
        <v>137000</v>
      </c>
      <c r="G2655" s="1" t="s">
        <v>58</v>
      </c>
      <c r="H2655" s="1" t="s">
        <v>59</v>
      </c>
      <c r="I2655" s="1" t="s">
        <v>60</v>
      </c>
      <c r="J2655" s="1">
        <v>2021</v>
      </c>
      <c r="K2655" s="1" t="s">
        <v>4915</v>
      </c>
      <c r="L2655" s="2" t="s">
        <v>206</v>
      </c>
      <c r="M2655" s="1">
        <v>30</v>
      </c>
      <c r="N2655" s="2" t="s">
        <v>2914</v>
      </c>
      <c r="O2655" s="2" t="s">
        <v>2915</v>
      </c>
      <c r="P2655" s="4">
        <v>-808764</v>
      </c>
      <c r="Q2655" s="4">
        <v>0</v>
      </c>
      <c r="R2655" s="4">
        <v>808764</v>
      </c>
      <c r="S2655" s="4">
        <v>0</v>
      </c>
      <c r="T2655" s="5">
        <v>0</v>
      </c>
      <c r="U2655" s="5">
        <v>0</v>
      </c>
      <c r="V2655" s="5">
        <v>0</v>
      </c>
      <c r="W2655" s="5">
        <v>0</v>
      </c>
      <c r="X2655" s="5">
        <v>0</v>
      </c>
      <c r="Y2655" s="6">
        <v>0</v>
      </c>
    </row>
    <row r="2656" spans="1:25" ht="87.5" thickBot="1" x14ac:dyDescent="0.4">
      <c r="A2656" s="20" t="s">
        <v>2391</v>
      </c>
      <c r="B2656" s="1">
        <v>9</v>
      </c>
      <c r="C2656" s="2" t="s">
        <v>2689</v>
      </c>
      <c r="D2656" s="1">
        <v>602</v>
      </c>
      <c r="E2656" s="3" t="s">
        <v>2690</v>
      </c>
      <c r="F2656" s="1">
        <v>137000</v>
      </c>
      <c r="G2656" s="1" t="s">
        <v>58</v>
      </c>
      <c r="H2656" s="1" t="s">
        <v>59</v>
      </c>
      <c r="I2656" s="1" t="s">
        <v>60</v>
      </c>
      <c r="J2656" s="1">
        <v>2021</v>
      </c>
      <c r="K2656" s="1" t="s">
        <v>4915</v>
      </c>
      <c r="L2656" s="2" t="s">
        <v>206</v>
      </c>
      <c r="M2656" s="1">
        <v>30</v>
      </c>
      <c r="N2656" s="2" t="s">
        <v>2916</v>
      </c>
      <c r="O2656" s="2" t="s">
        <v>2917</v>
      </c>
      <c r="P2656" s="4">
        <v>0</v>
      </c>
      <c r="Q2656" s="4">
        <v>0</v>
      </c>
      <c r="R2656" s="4">
        <v>0</v>
      </c>
      <c r="S2656" s="4">
        <v>0</v>
      </c>
      <c r="T2656" s="5">
        <v>0</v>
      </c>
      <c r="U2656" s="5">
        <v>0</v>
      </c>
      <c r="V2656" s="5">
        <v>0</v>
      </c>
      <c r="W2656" s="5">
        <v>0</v>
      </c>
      <c r="X2656" s="5">
        <v>0</v>
      </c>
      <c r="Y2656" s="6">
        <v>0</v>
      </c>
    </row>
    <row r="2657" spans="1:25" ht="116.5" thickBot="1" x14ac:dyDescent="0.4">
      <c r="A2657" s="20" t="s">
        <v>2391</v>
      </c>
      <c r="B2657" s="1">
        <v>9</v>
      </c>
      <c r="C2657" s="2" t="s">
        <v>2689</v>
      </c>
      <c r="D2657" s="1">
        <v>602</v>
      </c>
      <c r="E2657" s="3" t="s">
        <v>2690</v>
      </c>
      <c r="F2657" s="1">
        <v>137000</v>
      </c>
      <c r="G2657" s="1" t="s">
        <v>58</v>
      </c>
      <c r="H2657" s="1" t="s">
        <v>59</v>
      </c>
      <c r="I2657" s="1" t="s">
        <v>60</v>
      </c>
      <c r="J2657" s="1">
        <v>2021</v>
      </c>
      <c r="K2657" s="1" t="s">
        <v>4915</v>
      </c>
      <c r="L2657" s="2" t="s">
        <v>206</v>
      </c>
      <c r="M2657" s="1">
        <v>30</v>
      </c>
      <c r="N2657" s="2" t="s">
        <v>2918</v>
      </c>
      <c r="O2657" s="2" t="s">
        <v>2919</v>
      </c>
      <c r="P2657" s="4">
        <v>0</v>
      </c>
      <c r="Q2657" s="4">
        <v>0</v>
      </c>
      <c r="R2657" s="4">
        <v>225000</v>
      </c>
      <c r="S2657" s="4">
        <v>225000</v>
      </c>
      <c r="T2657" s="5">
        <v>0</v>
      </c>
      <c r="U2657" s="5">
        <v>0</v>
      </c>
      <c r="V2657" s="5">
        <v>0</v>
      </c>
      <c r="W2657" s="5">
        <v>0</v>
      </c>
      <c r="X2657" s="5">
        <v>0</v>
      </c>
      <c r="Y2657" s="6">
        <v>0</v>
      </c>
    </row>
    <row r="2658" spans="1:25" ht="145.5" thickBot="1" x14ac:dyDescent="0.4">
      <c r="A2658" s="20" t="s">
        <v>2391</v>
      </c>
      <c r="B2658" s="1">
        <v>9</v>
      </c>
      <c r="C2658" s="2" t="s">
        <v>2689</v>
      </c>
      <c r="D2658" s="1">
        <v>602</v>
      </c>
      <c r="E2658" s="3" t="s">
        <v>2690</v>
      </c>
      <c r="F2658" s="1">
        <v>137000</v>
      </c>
      <c r="G2658" s="1" t="s">
        <v>58</v>
      </c>
      <c r="H2658" s="1" t="s">
        <v>59</v>
      </c>
      <c r="I2658" s="1" t="s">
        <v>60</v>
      </c>
      <c r="J2658" s="1">
        <v>2021</v>
      </c>
      <c r="K2658" s="1" t="s">
        <v>4915</v>
      </c>
      <c r="L2658" s="2" t="s">
        <v>206</v>
      </c>
      <c r="M2658" s="1">
        <v>30</v>
      </c>
      <c r="N2658" s="2" t="s">
        <v>2693</v>
      </c>
      <c r="O2658" s="2" t="s">
        <v>2920</v>
      </c>
      <c r="P2658" s="4">
        <v>-53910131</v>
      </c>
      <c r="Q2658" s="4">
        <v>-5204943</v>
      </c>
      <c r="R2658" s="4">
        <v>53910131</v>
      </c>
      <c r="S2658" s="4">
        <v>5204943</v>
      </c>
      <c r="T2658" s="5">
        <v>0</v>
      </c>
      <c r="U2658" s="5">
        <v>0</v>
      </c>
      <c r="V2658" s="5">
        <v>0</v>
      </c>
      <c r="W2658" s="5">
        <v>0</v>
      </c>
      <c r="X2658" s="5">
        <v>0</v>
      </c>
      <c r="Y2658" s="6">
        <v>0</v>
      </c>
    </row>
    <row r="2659" spans="1:25" ht="218" thickBot="1" x14ac:dyDescent="0.4">
      <c r="A2659" s="20" t="s">
        <v>2391</v>
      </c>
      <c r="B2659" s="1">
        <v>9</v>
      </c>
      <c r="C2659" s="2" t="s">
        <v>2689</v>
      </c>
      <c r="D2659" s="1">
        <v>602</v>
      </c>
      <c r="E2659" s="3" t="s">
        <v>2690</v>
      </c>
      <c r="F2659" s="1">
        <v>137000</v>
      </c>
      <c r="G2659" s="1" t="s">
        <v>58</v>
      </c>
      <c r="H2659" s="1" t="s">
        <v>59</v>
      </c>
      <c r="I2659" s="1" t="s">
        <v>60</v>
      </c>
      <c r="J2659" s="1">
        <v>2021</v>
      </c>
      <c r="K2659" s="1" t="s">
        <v>4915</v>
      </c>
      <c r="L2659" s="2" t="s">
        <v>206</v>
      </c>
      <c r="M2659" s="1">
        <v>30</v>
      </c>
      <c r="N2659" s="2" t="s">
        <v>2921</v>
      </c>
      <c r="O2659" s="2" t="s">
        <v>2922</v>
      </c>
      <c r="P2659" s="4">
        <v>-2596171</v>
      </c>
      <c r="Q2659" s="4">
        <v>-4801416</v>
      </c>
      <c r="R2659" s="4">
        <v>-2526103</v>
      </c>
      <c r="S2659" s="4">
        <v>-4112466</v>
      </c>
      <c r="T2659" s="5">
        <v>0</v>
      </c>
      <c r="U2659" s="5">
        <v>0</v>
      </c>
      <c r="V2659" s="5">
        <v>0</v>
      </c>
      <c r="W2659" s="5">
        <v>0</v>
      </c>
      <c r="X2659" s="5">
        <v>0</v>
      </c>
      <c r="Y2659" s="6">
        <v>0</v>
      </c>
    </row>
    <row r="2660" spans="1:25" ht="73" thickBot="1" x14ac:dyDescent="0.4">
      <c r="A2660" s="20" t="s">
        <v>2391</v>
      </c>
      <c r="B2660" s="1">
        <v>9</v>
      </c>
      <c r="C2660" s="2" t="s">
        <v>2689</v>
      </c>
      <c r="D2660" s="1">
        <v>602</v>
      </c>
      <c r="E2660" s="3" t="s">
        <v>2690</v>
      </c>
      <c r="F2660" s="1">
        <v>137000</v>
      </c>
      <c r="G2660" s="1" t="s">
        <v>58</v>
      </c>
      <c r="H2660" s="1" t="s">
        <v>59</v>
      </c>
      <c r="I2660" s="1" t="s">
        <v>60</v>
      </c>
      <c r="J2660" s="1">
        <v>2021</v>
      </c>
      <c r="K2660" s="1" t="s">
        <v>4915</v>
      </c>
      <c r="L2660" s="2" t="s">
        <v>206</v>
      </c>
      <c r="M2660" s="1">
        <v>30</v>
      </c>
      <c r="N2660" s="2" t="s">
        <v>2923</v>
      </c>
      <c r="O2660" s="2" t="s">
        <v>2924</v>
      </c>
      <c r="P2660" s="4">
        <v>0</v>
      </c>
      <c r="Q2660" s="4">
        <v>0</v>
      </c>
      <c r="R2660" s="4">
        <v>0</v>
      </c>
      <c r="S2660" s="4">
        <v>0</v>
      </c>
      <c r="T2660" s="5">
        <v>0</v>
      </c>
      <c r="U2660" s="5">
        <v>0</v>
      </c>
      <c r="V2660" s="5">
        <v>0</v>
      </c>
      <c r="W2660" s="5">
        <v>0</v>
      </c>
      <c r="X2660" s="5">
        <v>0</v>
      </c>
      <c r="Y2660" s="6">
        <v>0</v>
      </c>
    </row>
    <row r="2661" spans="1:25" ht="102" thickBot="1" x14ac:dyDescent="0.4">
      <c r="A2661" s="20" t="s">
        <v>2391</v>
      </c>
      <c r="B2661" s="1">
        <v>9</v>
      </c>
      <c r="C2661" s="2" t="s">
        <v>2689</v>
      </c>
      <c r="D2661" s="1">
        <v>602</v>
      </c>
      <c r="E2661" s="3" t="s">
        <v>2690</v>
      </c>
      <c r="F2661" s="1">
        <v>137000</v>
      </c>
      <c r="G2661" s="1" t="s">
        <v>58</v>
      </c>
      <c r="H2661" s="1" t="s">
        <v>59</v>
      </c>
      <c r="I2661" s="1" t="s">
        <v>60</v>
      </c>
      <c r="J2661" s="1">
        <v>2021</v>
      </c>
      <c r="K2661" s="1" t="s">
        <v>4915</v>
      </c>
      <c r="L2661" s="2" t="s">
        <v>206</v>
      </c>
      <c r="M2661" s="1">
        <v>30</v>
      </c>
      <c r="N2661" s="2" t="s">
        <v>2925</v>
      </c>
      <c r="O2661" s="2" t="s">
        <v>2926</v>
      </c>
      <c r="P2661" s="4">
        <v>0</v>
      </c>
      <c r="Q2661" s="4">
        <v>13497</v>
      </c>
      <c r="R2661" s="4">
        <v>0</v>
      </c>
      <c r="S2661" s="4">
        <v>25067</v>
      </c>
      <c r="T2661" s="5">
        <v>0</v>
      </c>
      <c r="U2661" s="5">
        <v>0</v>
      </c>
      <c r="V2661" s="5">
        <v>0</v>
      </c>
      <c r="W2661" s="5">
        <v>0</v>
      </c>
      <c r="X2661" s="5">
        <v>0</v>
      </c>
      <c r="Y2661" s="6">
        <v>0</v>
      </c>
    </row>
    <row r="2662" spans="1:25" ht="102" thickBot="1" x14ac:dyDescent="0.4">
      <c r="A2662" s="20" t="s">
        <v>2391</v>
      </c>
      <c r="B2662" s="1">
        <v>9</v>
      </c>
      <c r="C2662" s="2" t="s">
        <v>2689</v>
      </c>
      <c r="D2662" s="1">
        <v>602</v>
      </c>
      <c r="E2662" s="3" t="s">
        <v>2690</v>
      </c>
      <c r="F2662" s="1">
        <v>137000</v>
      </c>
      <c r="G2662" s="1" t="s">
        <v>58</v>
      </c>
      <c r="H2662" s="1" t="s">
        <v>59</v>
      </c>
      <c r="I2662" s="1" t="s">
        <v>60</v>
      </c>
      <c r="J2662" s="1">
        <v>2021</v>
      </c>
      <c r="K2662" s="1" t="s">
        <v>4915</v>
      </c>
      <c r="L2662" s="2" t="s">
        <v>206</v>
      </c>
      <c r="M2662" s="1">
        <v>30</v>
      </c>
      <c r="N2662" s="2" t="s">
        <v>2927</v>
      </c>
      <c r="O2662" s="2" t="s">
        <v>2928</v>
      </c>
      <c r="P2662" s="4">
        <v>0</v>
      </c>
      <c r="Q2662" s="4">
        <v>0</v>
      </c>
      <c r="R2662" s="4">
        <v>0</v>
      </c>
      <c r="S2662" s="4">
        <v>0</v>
      </c>
      <c r="T2662" s="5">
        <v>0</v>
      </c>
      <c r="U2662" s="5">
        <v>0</v>
      </c>
      <c r="V2662" s="5">
        <v>0</v>
      </c>
      <c r="W2662" s="5">
        <v>0</v>
      </c>
      <c r="X2662" s="5">
        <v>0</v>
      </c>
      <c r="Y2662" s="6">
        <v>0</v>
      </c>
    </row>
    <row r="2663" spans="1:25" ht="58.5" thickBot="1" x14ac:dyDescent="0.4">
      <c r="A2663" s="20" t="s">
        <v>2391</v>
      </c>
      <c r="B2663" s="1">
        <v>9</v>
      </c>
      <c r="C2663" s="2" t="s">
        <v>2689</v>
      </c>
      <c r="D2663" s="1">
        <v>602</v>
      </c>
      <c r="E2663" s="3" t="s">
        <v>2690</v>
      </c>
      <c r="F2663" s="1">
        <v>137000</v>
      </c>
      <c r="G2663" s="1" t="s">
        <v>58</v>
      </c>
      <c r="H2663" s="1" t="s">
        <v>59</v>
      </c>
      <c r="I2663" s="1" t="s">
        <v>60</v>
      </c>
      <c r="J2663" s="1">
        <v>2021</v>
      </c>
      <c r="K2663" s="1" t="s">
        <v>4915</v>
      </c>
      <c r="L2663" s="2" t="s">
        <v>206</v>
      </c>
      <c r="M2663" s="1">
        <v>30</v>
      </c>
      <c r="N2663" s="2" t="s">
        <v>2929</v>
      </c>
      <c r="O2663" s="2" t="s">
        <v>2930</v>
      </c>
      <c r="P2663" s="4">
        <v>0</v>
      </c>
      <c r="Q2663" s="4">
        <v>136533</v>
      </c>
      <c r="R2663" s="4">
        <v>0</v>
      </c>
      <c r="S2663" s="4">
        <v>1380694</v>
      </c>
      <c r="T2663" s="5">
        <v>0</v>
      </c>
      <c r="U2663" s="5">
        <v>0</v>
      </c>
      <c r="V2663" s="5">
        <v>0</v>
      </c>
      <c r="W2663" s="5">
        <v>0</v>
      </c>
      <c r="X2663" s="5">
        <v>0</v>
      </c>
      <c r="Y2663" s="6">
        <v>0</v>
      </c>
    </row>
    <row r="2664" spans="1:25" ht="73" thickBot="1" x14ac:dyDescent="0.4">
      <c r="A2664" s="20" t="s">
        <v>2391</v>
      </c>
      <c r="B2664" s="1">
        <v>9</v>
      </c>
      <c r="C2664" s="2" t="s">
        <v>2689</v>
      </c>
      <c r="D2664" s="1">
        <v>602</v>
      </c>
      <c r="E2664" s="3" t="s">
        <v>2690</v>
      </c>
      <c r="F2664" s="1">
        <v>137000</v>
      </c>
      <c r="G2664" s="1" t="s">
        <v>58</v>
      </c>
      <c r="H2664" s="1" t="s">
        <v>59</v>
      </c>
      <c r="I2664" s="1" t="s">
        <v>60</v>
      </c>
      <c r="J2664" s="1">
        <v>2021</v>
      </c>
      <c r="K2664" s="1" t="s">
        <v>4915</v>
      </c>
      <c r="L2664" s="2" t="s">
        <v>206</v>
      </c>
      <c r="M2664" s="1">
        <v>30</v>
      </c>
      <c r="N2664" s="2" t="s">
        <v>2931</v>
      </c>
      <c r="O2664" s="2" t="s">
        <v>2932</v>
      </c>
      <c r="P2664" s="4">
        <v>0</v>
      </c>
      <c r="Q2664" s="4">
        <v>0</v>
      </c>
      <c r="R2664" s="4">
        <v>0</v>
      </c>
      <c r="S2664" s="4">
        <v>0</v>
      </c>
      <c r="T2664" s="5">
        <v>0</v>
      </c>
      <c r="U2664" s="5">
        <v>0</v>
      </c>
      <c r="V2664" s="5">
        <v>0</v>
      </c>
      <c r="W2664" s="5">
        <v>0</v>
      </c>
      <c r="X2664" s="5">
        <v>0</v>
      </c>
      <c r="Y2664" s="6">
        <v>0</v>
      </c>
    </row>
    <row r="2665" spans="1:25" ht="145.5" thickBot="1" x14ac:dyDescent="0.4">
      <c r="A2665" s="20" t="s">
        <v>2391</v>
      </c>
      <c r="B2665" s="1">
        <v>9</v>
      </c>
      <c r="C2665" s="2" t="s">
        <v>2689</v>
      </c>
      <c r="D2665" s="1">
        <v>602</v>
      </c>
      <c r="E2665" s="3" t="s">
        <v>2690</v>
      </c>
      <c r="F2665" s="1">
        <v>137000</v>
      </c>
      <c r="G2665" s="1" t="s">
        <v>58</v>
      </c>
      <c r="H2665" s="1" t="s">
        <v>59</v>
      </c>
      <c r="I2665" s="1" t="s">
        <v>60</v>
      </c>
      <c r="J2665" s="1">
        <v>2021</v>
      </c>
      <c r="K2665" s="1" t="s">
        <v>4915</v>
      </c>
      <c r="L2665" s="2" t="s">
        <v>206</v>
      </c>
      <c r="M2665" s="1">
        <v>30</v>
      </c>
      <c r="N2665" s="2" t="s">
        <v>2933</v>
      </c>
      <c r="O2665" s="2" t="s">
        <v>2934</v>
      </c>
      <c r="P2665" s="4">
        <v>0</v>
      </c>
      <c r="Q2665" s="4">
        <v>0</v>
      </c>
      <c r="R2665" s="4">
        <v>0</v>
      </c>
      <c r="S2665" s="4">
        <v>0</v>
      </c>
      <c r="T2665" s="5">
        <v>0</v>
      </c>
      <c r="U2665" s="5">
        <v>0</v>
      </c>
      <c r="V2665" s="5">
        <v>0</v>
      </c>
      <c r="W2665" s="5">
        <v>0</v>
      </c>
      <c r="X2665" s="5">
        <v>0</v>
      </c>
      <c r="Y2665" s="6">
        <v>0</v>
      </c>
    </row>
    <row r="2666" spans="1:25" ht="102" thickBot="1" x14ac:dyDescent="0.4">
      <c r="A2666" s="20" t="s">
        <v>2391</v>
      </c>
      <c r="B2666" s="1">
        <v>9</v>
      </c>
      <c r="C2666" s="2" t="s">
        <v>2689</v>
      </c>
      <c r="D2666" s="1">
        <v>602</v>
      </c>
      <c r="E2666" s="3" t="s">
        <v>2690</v>
      </c>
      <c r="F2666" s="1">
        <v>137000</v>
      </c>
      <c r="G2666" s="1" t="s">
        <v>58</v>
      </c>
      <c r="H2666" s="1" t="s">
        <v>59</v>
      </c>
      <c r="I2666" s="1" t="s">
        <v>60</v>
      </c>
      <c r="J2666" s="1">
        <v>2021</v>
      </c>
      <c r="K2666" s="1" t="s">
        <v>4915</v>
      </c>
      <c r="L2666" s="2" t="s">
        <v>206</v>
      </c>
      <c r="M2666" s="1">
        <v>30</v>
      </c>
      <c r="N2666" s="2" t="s">
        <v>2935</v>
      </c>
      <c r="O2666" s="2" t="s">
        <v>2936</v>
      </c>
      <c r="P2666" s="4">
        <v>68014</v>
      </c>
      <c r="Q2666" s="4">
        <v>272050</v>
      </c>
      <c r="R2666" s="4">
        <v>76146</v>
      </c>
      <c r="S2666" s="4">
        <v>304585</v>
      </c>
      <c r="T2666" s="5">
        <v>0</v>
      </c>
      <c r="U2666" s="5">
        <v>0</v>
      </c>
      <c r="V2666" s="5">
        <v>0</v>
      </c>
      <c r="W2666" s="5">
        <v>0</v>
      </c>
      <c r="X2666" s="5">
        <v>0</v>
      </c>
      <c r="Y2666" s="6">
        <v>0</v>
      </c>
    </row>
    <row r="2667" spans="1:25" ht="102" thickBot="1" x14ac:dyDescent="0.4">
      <c r="A2667" s="20" t="s">
        <v>2391</v>
      </c>
      <c r="B2667" s="1">
        <v>9</v>
      </c>
      <c r="C2667" s="2" t="s">
        <v>2689</v>
      </c>
      <c r="D2667" s="1">
        <v>602</v>
      </c>
      <c r="E2667" s="3" t="s">
        <v>2690</v>
      </c>
      <c r="F2667" s="1">
        <v>137000</v>
      </c>
      <c r="G2667" s="1" t="s">
        <v>58</v>
      </c>
      <c r="H2667" s="1" t="s">
        <v>59</v>
      </c>
      <c r="I2667" s="1" t="s">
        <v>60</v>
      </c>
      <c r="J2667" s="1">
        <v>2021</v>
      </c>
      <c r="K2667" s="1" t="s">
        <v>4915</v>
      </c>
      <c r="L2667" s="2" t="s">
        <v>206</v>
      </c>
      <c r="M2667" s="1">
        <v>30</v>
      </c>
      <c r="N2667" s="2" t="s">
        <v>2937</v>
      </c>
      <c r="O2667" s="2" t="s">
        <v>2938</v>
      </c>
      <c r="P2667" s="4">
        <v>0</v>
      </c>
      <c r="Q2667" s="4">
        <v>995742</v>
      </c>
      <c r="R2667" s="4">
        <v>0</v>
      </c>
      <c r="S2667" s="4">
        <v>995742</v>
      </c>
      <c r="T2667" s="5">
        <v>0</v>
      </c>
      <c r="U2667" s="5">
        <v>0</v>
      </c>
      <c r="V2667" s="5">
        <v>0</v>
      </c>
      <c r="W2667" s="5">
        <v>0</v>
      </c>
      <c r="X2667" s="5">
        <v>0</v>
      </c>
      <c r="Y2667" s="6">
        <v>0</v>
      </c>
    </row>
    <row r="2668" spans="1:25" ht="73" thickBot="1" x14ac:dyDescent="0.4">
      <c r="A2668" s="20" t="s">
        <v>2391</v>
      </c>
      <c r="B2668" s="1">
        <v>9</v>
      </c>
      <c r="C2668" s="2" t="s">
        <v>2689</v>
      </c>
      <c r="D2668" s="1">
        <v>602</v>
      </c>
      <c r="E2668" s="3" t="s">
        <v>2690</v>
      </c>
      <c r="F2668" s="1">
        <v>137000</v>
      </c>
      <c r="G2668" s="1" t="s">
        <v>58</v>
      </c>
      <c r="H2668" s="1" t="s">
        <v>59</v>
      </c>
      <c r="I2668" s="1" t="s">
        <v>60</v>
      </c>
      <c r="J2668" s="1">
        <v>2021</v>
      </c>
      <c r="K2668" s="1" t="s">
        <v>4915</v>
      </c>
      <c r="L2668" s="2" t="s">
        <v>206</v>
      </c>
      <c r="M2668" s="1">
        <v>30</v>
      </c>
      <c r="N2668" s="2" t="s">
        <v>2939</v>
      </c>
      <c r="O2668" s="2" t="s">
        <v>2940</v>
      </c>
      <c r="P2668" s="4">
        <v>0</v>
      </c>
      <c r="Q2668" s="4">
        <v>881306</v>
      </c>
      <c r="R2668" s="4">
        <v>0</v>
      </c>
      <c r="S2668" s="4">
        <v>1296254</v>
      </c>
      <c r="T2668" s="5">
        <v>0</v>
      </c>
      <c r="U2668" s="5">
        <v>0</v>
      </c>
      <c r="V2668" s="5">
        <v>0</v>
      </c>
      <c r="W2668" s="5">
        <v>0</v>
      </c>
      <c r="X2668" s="5">
        <v>0</v>
      </c>
      <c r="Y2668" s="6">
        <v>0</v>
      </c>
    </row>
    <row r="2669" spans="1:25" ht="58.5" thickBot="1" x14ac:dyDescent="0.4">
      <c r="A2669" s="20" t="s">
        <v>2391</v>
      </c>
      <c r="B2669" s="1">
        <v>9</v>
      </c>
      <c r="C2669" s="2" t="s">
        <v>2689</v>
      </c>
      <c r="D2669" s="1">
        <v>602</v>
      </c>
      <c r="E2669" s="3" t="s">
        <v>2690</v>
      </c>
      <c r="F2669" s="1">
        <v>137000</v>
      </c>
      <c r="G2669" s="1" t="s">
        <v>58</v>
      </c>
      <c r="H2669" s="1" t="s">
        <v>59</v>
      </c>
      <c r="I2669" s="1" t="s">
        <v>60</v>
      </c>
      <c r="J2669" s="1">
        <v>2021</v>
      </c>
      <c r="K2669" s="1" t="s">
        <v>4915</v>
      </c>
      <c r="L2669" s="2" t="s">
        <v>206</v>
      </c>
      <c r="M2669" s="1">
        <v>30</v>
      </c>
      <c r="N2669" s="2" t="s">
        <v>2941</v>
      </c>
      <c r="O2669" s="2" t="s">
        <v>2942</v>
      </c>
      <c r="P2669" s="4">
        <v>0</v>
      </c>
      <c r="Q2669" s="4">
        <v>1168371</v>
      </c>
      <c r="R2669" s="4">
        <v>0</v>
      </c>
      <c r="S2669" s="4">
        <v>1243031</v>
      </c>
      <c r="T2669" s="5">
        <v>0</v>
      </c>
      <c r="U2669" s="5">
        <v>0</v>
      </c>
      <c r="V2669" s="5">
        <v>0</v>
      </c>
      <c r="W2669" s="5">
        <v>0</v>
      </c>
      <c r="X2669" s="5">
        <v>0</v>
      </c>
      <c r="Y2669" s="6">
        <v>0</v>
      </c>
    </row>
    <row r="2670" spans="1:25" ht="131" thickBot="1" x14ac:dyDescent="0.4">
      <c r="A2670" s="20" t="s">
        <v>2391</v>
      </c>
      <c r="B2670" s="1">
        <v>9</v>
      </c>
      <c r="C2670" s="2" t="s">
        <v>2689</v>
      </c>
      <c r="D2670" s="1">
        <v>602</v>
      </c>
      <c r="E2670" s="3" t="s">
        <v>2690</v>
      </c>
      <c r="F2670" s="1">
        <v>137000</v>
      </c>
      <c r="G2670" s="1" t="s">
        <v>58</v>
      </c>
      <c r="H2670" s="1" t="s">
        <v>59</v>
      </c>
      <c r="I2670" s="1" t="s">
        <v>60</v>
      </c>
      <c r="J2670" s="1">
        <v>2021</v>
      </c>
      <c r="K2670" s="1" t="s">
        <v>4915</v>
      </c>
      <c r="L2670" s="2" t="s">
        <v>206</v>
      </c>
      <c r="M2670" s="1">
        <v>30</v>
      </c>
      <c r="N2670" s="2" t="s">
        <v>2715</v>
      </c>
      <c r="O2670" s="2" t="s">
        <v>2943</v>
      </c>
      <c r="P2670" s="4">
        <v>-6748314</v>
      </c>
      <c r="Q2670" s="4">
        <v>-3426109</v>
      </c>
      <c r="R2670" s="4">
        <v>-4093135</v>
      </c>
      <c r="S2670" s="4">
        <v>-4041509</v>
      </c>
      <c r="T2670" s="5">
        <v>0</v>
      </c>
      <c r="U2670" s="5">
        <v>0</v>
      </c>
      <c r="V2670" s="5">
        <v>0</v>
      </c>
      <c r="W2670" s="5">
        <v>0</v>
      </c>
      <c r="X2670" s="5">
        <v>0</v>
      </c>
      <c r="Y2670" s="6">
        <v>0</v>
      </c>
    </row>
    <row r="2671" spans="1:25" ht="58.5" thickBot="1" x14ac:dyDescent="0.4">
      <c r="A2671" s="20" t="s">
        <v>2391</v>
      </c>
      <c r="B2671" s="1">
        <v>9</v>
      </c>
      <c r="C2671" s="2" t="s">
        <v>2689</v>
      </c>
      <c r="D2671" s="1">
        <v>602</v>
      </c>
      <c r="E2671" s="3" t="s">
        <v>2690</v>
      </c>
      <c r="F2671" s="1">
        <v>137000</v>
      </c>
      <c r="G2671" s="1" t="s">
        <v>58</v>
      </c>
      <c r="H2671" s="1" t="s">
        <v>59</v>
      </c>
      <c r="I2671" s="1" t="s">
        <v>60</v>
      </c>
      <c r="J2671" s="1">
        <v>2021</v>
      </c>
      <c r="K2671" s="1" t="s">
        <v>4915</v>
      </c>
      <c r="L2671" s="2" t="s">
        <v>206</v>
      </c>
      <c r="M2671" s="1">
        <v>30</v>
      </c>
      <c r="N2671" s="2" t="s">
        <v>2944</v>
      </c>
      <c r="O2671" s="2" t="s">
        <v>2945</v>
      </c>
      <c r="P2671" s="4">
        <v>0</v>
      </c>
      <c r="Q2671" s="4">
        <v>2196012</v>
      </c>
      <c r="R2671" s="4">
        <v>0</v>
      </c>
      <c r="S2671" s="4">
        <v>4804988</v>
      </c>
      <c r="T2671" s="5">
        <v>0</v>
      </c>
      <c r="U2671" s="5">
        <v>0</v>
      </c>
      <c r="V2671" s="5">
        <v>0</v>
      </c>
      <c r="W2671" s="5">
        <v>0</v>
      </c>
      <c r="X2671" s="5">
        <v>0</v>
      </c>
      <c r="Y2671" s="6">
        <v>0</v>
      </c>
    </row>
    <row r="2672" spans="1:25" ht="102" thickBot="1" x14ac:dyDescent="0.4">
      <c r="A2672" s="20" t="s">
        <v>2391</v>
      </c>
      <c r="B2672" s="1">
        <v>9</v>
      </c>
      <c r="C2672" s="2" t="s">
        <v>2689</v>
      </c>
      <c r="D2672" s="1">
        <v>602</v>
      </c>
      <c r="E2672" s="3" t="s">
        <v>2690</v>
      </c>
      <c r="F2672" s="1">
        <v>137000</v>
      </c>
      <c r="G2672" s="1" t="s">
        <v>58</v>
      </c>
      <c r="H2672" s="1" t="s">
        <v>59</v>
      </c>
      <c r="I2672" s="1" t="s">
        <v>60</v>
      </c>
      <c r="J2672" s="1">
        <v>2021</v>
      </c>
      <c r="K2672" s="1" t="s">
        <v>4915</v>
      </c>
      <c r="L2672" s="2" t="s">
        <v>206</v>
      </c>
      <c r="M2672" s="1">
        <v>30</v>
      </c>
      <c r="N2672" s="2" t="s">
        <v>2721</v>
      </c>
      <c r="O2672" s="2" t="s">
        <v>2946</v>
      </c>
      <c r="P2672" s="4">
        <v>-245296854</v>
      </c>
      <c r="Q2672" s="4">
        <v>17935388</v>
      </c>
      <c r="R2672" s="4">
        <v>334438121</v>
      </c>
      <c r="S2672" s="4">
        <v>499977179</v>
      </c>
      <c r="T2672" s="5">
        <v>0</v>
      </c>
      <c r="U2672" s="5">
        <v>0</v>
      </c>
      <c r="V2672" s="5">
        <v>0</v>
      </c>
      <c r="W2672" s="5">
        <v>0</v>
      </c>
      <c r="X2672" s="5">
        <v>0</v>
      </c>
      <c r="Y2672" s="6">
        <v>0</v>
      </c>
    </row>
    <row r="2673" spans="1:25" ht="145.5" thickBot="1" x14ac:dyDescent="0.4">
      <c r="A2673" s="20" t="s">
        <v>2391</v>
      </c>
      <c r="B2673" s="1">
        <v>9</v>
      </c>
      <c r="C2673" s="2" t="s">
        <v>2689</v>
      </c>
      <c r="D2673" s="1">
        <v>602</v>
      </c>
      <c r="E2673" s="3" t="s">
        <v>2690</v>
      </c>
      <c r="F2673" s="1">
        <v>137000</v>
      </c>
      <c r="G2673" s="1" t="s">
        <v>58</v>
      </c>
      <c r="H2673" s="1" t="s">
        <v>59</v>
      </c>
      <c r="I2673" s="1" t="s">
        <v>60</v>
      </c>
      <c r="J2673" s="1">
        <v>2021</v>
      </c>
      <c r="K2673" s="1" t="s">
        <v>4915</v>
      </c>
      <c r="L2673" s="2" t="s">
        <v>206</v>
      </c>
      <c r="M2673" s="1">
        <v>30</v>
      </c>
      <c r="N2673" s="2" t="s">
        <v>2723</v>
      </c>
      <c r="O2673" s="2" t="s">
        <v>2947</v>
      </c>
      <c r="P2673" s="4">
        <v>-3041042</v>
      </c>
      <c r="Q2673" s="4">
        <v>-1420919</v>
      </c>
      <c r="R2673" s="4">
        <v>5457670</v>
      </c>
      <c r="S2673" s="4">
        <v>2329982</v>
      </c>
      <c r="T2673" s="5">
        <v>0</v>
      </c>
      <c r="U2673" s="5">
        <v>0</v>
      </c>
      <c r="V2673" s="5">
        <v>0</v>
      </c>
      <c r="W2673" s="5">
        <v>0</v>
      </c>
      <c r="X2673" s="5">
        <v>0</v>
      </c>
      <c r="Y2673" s="6">
        <v>0</v>
      </c>
    </row>
    <row r="2674" spans="1:25" ht="58.5" thickBot="1" x14ac:dyDescent="0.4">
      <c r="A2674" s="20" t="s">
        <v>2391</v>
      </c>
      <c r="B2674" s="1">
        <v>9</v>
      </c>
      <c r="C2674" s="2" t="s">
        <v>2689</v>
      </c>
      <c r="D2674" s="1">
        <v>602</v>
      </c>
      <c r="E2674" s="3" t="s">
        <v>2690</v>
      </c>
      <c r="F2674" s="1">
        <v>137000</v>
      </c>
      <c r="G2674" s="1" t="s">
        <v>58</v>
      </c>
      <c r="H2674" s="1" t="s">
        <v>59</v>
      </c>
      <c r="I2674" s="1" t="s">
        <v>60</v>
      </c>
      <c r="J2674" s="1">
        <v>2021</v>
      </c>
      <c r="K2674" s="1" t="s">
        <v>4915</v>
      </c>
      <c r="L2674" s="2" t="s">
        <v>206</v>
      </c>
      <c r="M2674" s="1">
        <v>30</v>
      </c>
      <c r="N2674" s="2" t="s">
        <v>2948</v>
      </c>
      <c r="O2674" s="2" t="s">
        <v>2949</v>
      </c>
      <c r="P2674" s="4">
        <v>-2704024</v>
      </c>
      <c r="Q2674" s="4">
        <v>-2337239</v>
      </c>
      <c r="R2674" s="4">
        <v>0</v>
      </c>
      <c r="S2674" s="4">
        <v>0</v>
      </c>
      <c r="T2674" s="5">
        <v>0</v>
      </c>
      <c r="U2674" s="5">
        <v>0</v>
      </c>
      <c r="V2674" s="5">
        <v>0</v>
      </c>
      <c r="W2674" s="5">
        <v>0</v>
      </c>
      <c r="X2674" s="5">
        <v>0</v>
      </c>
      <c r="Y2674" s="6">
        <v>0</v>
      </c>
    </row>
    <row r="2675" spans="1:25" ht="145.5" thickBot="1" x14ac:dyDescent="0.4">
      <c r="A2675" s="20" t="s">
        <v>2391</v>
      </c>
      <c r="B2675" s="1">
        <v>9</v>
      </c>
      <c r="C2675" s="2" t="s">
        <v>2689</v>
      </c>
      <c r="D2675" s="1">
        <v>602</v>
      </c>
      <c r="E2675" s="3" t="s">
        <v>2690</v>
      </c>
      <c r="F2675" s="1">
        <v>137000</v>
      </c>
      <c r="G2675" s="1" t="s">
        <v>58</v>
      </c>
      <c r="H2675" s="1" t="s">
        <v>59</v>
      </c>
      <c r="I2675" s="1" t="s">
        <v>60</v>
      </c>
      <c r="J2675" s="1">
        <v>2021</v>
      </c>
      <c r="K2675" s="1" t="s">
        <v>4915</v>
      </c>
      <c r="L2675" s="2" t="s">
        <v>206</v>
      </c>
      <c r="M2675" s="1">
        <v>30</v>
      </c>
      <c r="N2675" s="2" t="s">
        <v>2950</v>
      </c>
      <c r="O2675" s="2" t="s">
        <v>2951</v>
      </c>
      <c r="P2675" s="4">
        <v>34135</v>
      </c>
      <c r="Q2675" s="4">
        <v>598763</v>
      </c>
      <c r="R2675" s="4">
        <v>34135</v>
      </c>
      <c r="S2675" s="4">
        <v>823476</v>
      </c>
      <c r="T2675" s="5">
        <v>0</v>
      </c>
      <c r="U2675" s="5">
        <v>0</v>
      </c>
      <c r="V2675" s="5">
        <v>0</v>
      </c>
      <c r="W2675" s="5">
        <v>0</v>
      </c>
      <c r="X2675" s="5">
        <v>0</v>
      </c>
      <c r="Y2675" s="6">
        <v>0</v>
      </c>
    </row>
    <row r="2676" spans="1:25" ht="131" thickBot="1" x14ac:dyDescent="0.4">
      <c r="A2676" s="20" t="s">
        <v>2391</v>
      </c>
      <c r="B2676" s="1">
        <v>9</v>
      </c>
      <c r="C2676" s="2" t="s">
        <v>2689</v>
      </c>
      <c r="D2676" s="1">
        <v>602</v>
      </c>
      <c r="E2676" s="3" t="s">
        <v>2690</v>
      </c>
      <c r="F2676" s="1">
        <v>137000</v>
      </c>
      <c r="G2676" s="1" t="s">
        <v>58</v>
      </c>
      <c r="H2676" s="1" t="s">
        <v>59</v>
      </c>
      <c r="I2676" s="1" t="s">
        <v>60</v>
      </c>
      <c r="J2676" s="1">
        <v>2021</v>
      </c>
      <c r="K2676" s="1" t="s">
        <v>4915</v>
      </c>
      <c r="L2676" s="2" t="s">
        <v>206</v>
      </c>
      <c r="M2676" s="1">
        <v>30</v>
      </c>
      <c r="N2676" s="2" t="s">
        <v>2952</v>
      </c>
      <c r="O2676" s="2" t="s">
        <v>2953</v>
      </c>
      <c r="P2676" s="4">
        <v>0</v>
      </c>
      <c r="Q2676" s="4">
        <v>1166180</v>
      </c>
      <c r="R2676" s="4">
        <v>0</v>
      </c>
      <c r="S2676" s="4">
        <v>6959211</v>
      </c>
      <c r="T2676" s="5">
        <v>0</v>
      </c>
      <c r="U2676" s="5">
        <v>2</v>
      </c>
      <c r="V2676" s="5">
        <v>0</v>
      </c>
      <c r="W2676" s="5">
        <v>2</v>
      </c>
      <c r="X2676" s="5">
        <v>0</v>
      </c>
      <c r="Y2676" s="6">
        <v>4</v>
      </c>
    </row>
    <row r="2677" spans="1:25" ht="145.5" thickBot="1" x14ac:dyDescent="0.4">
      <c r="A2677" s="20" t="s">
        <v>2391</v>
      </c>
      <c r="B2677" s="1">
        <v>9</v>
      </c>
      <c r="C2677" s="2" t="s">
        <v>2689</v>
      </c>
      <c r="D2677" s="1">
        <v>602</v>
      </c>
      <c r="E2677" s="3" t="s">
        <v>2690</v>
      </c>
      <c r="F2677" s="1">
        <v>137000</v>
      </c>
      <c r="G2677" s="1" t="s">
        <v>58</v>
      </c>
      <c r="H2677" s="1" t="s">
        <v>59</v>
      </c>
      <c r="I2677" s="1" t="s">
        <v>60</v>
      </c>
      <c r="J2677" s="1">
        <v>2021</v>
      </c>
      <c r="K2677" s="1" t="s">
        <v>4915</v>
      </c>
      <c r="L2677" s="2" t="s">
        <v>206</v>
      </c>
      <c r="M2677" s="1">
        <v>30</v>
      </c>
      <c r="N2677" s="2" t="s">
        <v>2954</v>
      </c>
      <c r="O2677" s="2" t="s">
        <v>2955</v>
      </c>
      <c r="P2677" s="4">
        <v>0</v>
      </c>
      <c r="Q2677" s="4">
        <v>0</v>
      </c>
      <c r="R2677" s="4">
        <v>0</v>
      </c>
      <c r="S2677" s="4">
        <v>0</v>
      </c>
      <c r="T2677" s="5">
        <v>0</v>
      </c>
      <c r="U2677" s="5">
        <v>0</v>
      </c>
      <c r="V2677" s="5">
        <v>0</v>
      </c>
      <c r="W2677" s="5">
        <v>0</v>
      </c>
      <c r="X2677" s="5">
        <v>0</v>
      </c>
      <c r="Y2677" s="6">
        <v>0</v>
      </c>
    </row>
    <row r="2678" spans="1:25" ht="131" thickBot="1" x14ac:dyDescent="0.4">
      <c r="A2678" s="20" t="s">
        <v>2391</v>
      </c>
      <c r="B2678" s="1">
        <v>9</v>
      </c>
      <c r="C2678" s="2" t="s">
        <v>2689</v>
      </c>
      <c r="D2678" s="1">
        <v>602</v>
      </c>
      <c r="E2678" s="3" t="s">
        <v>2690</v>
      </c>
      <c r="F2678" s="1">
        <v>137000</v>
      </c>
      <c r="G2678" s="1" t="s">
        <v>58</v>
      </c>
      <c r="H2678" s="1" t="s">
        <v>59</v>
      </c>
      <c r="I2678" s="1" t="s">
        <v>60</v>
      </c>
      <c r="J2678" s="1">
        <v>2021</v>
      </c>
      <c r="K2678" s="1" t="s">
        <v>4915</v>
      </c>
      <c r="L2678" s="2" t="s">
        <v>206</v>
      </c>
      <c r="M2678" s="1">
        <v>30</v>
      </c>
      <c r="N2678" s="2" t="s">
        <v>2956</v>
      </c>
      <c r="O2678" s="2" t="s">
        <v>2957</v>
      </c>
      <c r="P2678" s="4">
        <v>0</v>
      </c>
      <c r="Q2678" s="4">
        <v>0</v>
      </c>
      <c r="R2678" s="4">
        <v>0</v>
      </c>
      <c r="S2678" s="4">
        <v>0</v>
      </c>
      <c r="T2678" s="5">
        <v>0</v>
      </c>
      <c r="U2678" s="5">
        <v>0</v>
      </c>
      <c r="V2678" s="5">
        <v>0</v>
      </c>
      <c r="W2678" s="5">
        <v>0</v>
      </c>
      <c r="X2678" s="5">
        <v>0</v>
      </c>
      <c r="Y2678" s="6">
        <v>0</v>
      </c>
    </row>
    <row r="2679" spans="1:25" ht="131" thickBot="1" x14ac:dyDescent="0.4">
      <c r="A2679" s="20" t="s">
        <v>2391</v>
      </c>
      <c r="B2679" s="1">
        <v>9</v>
      </c>
      <c r="C2679" s="2" t="s">
        <v>2689</v>
      </c>
      <c r="D2679" s="1">
        <v>602</v>
      </c>
      <c r="E2679" s="3" t="s">
        <v>2690</v>
      </c>
      <c r="F2679" s="1">
        <v>137000</v>
      </c>
      <c r="G2679" s="1" t="s">
        <v>58</v>
      </c>
      <c r="H2679" s="1" t="s">
        <v>59</v>
      </c>
      <c r="I2679" s="1" t="s">
        <v>60</v>
      </c>
      <c r="J2679" s="1">
        <v>2021</v>
      </c>
      <c r="K2679" s="1" t="s">
        <v>4915</v>
      </c>
      <c r="L2679" s="2" t="s">
        <v>206</v>
      </c>
      <c r="M2679" s="1">
        <v>30</v>
      </c>
      <c r="N2679" s="2" t="s">
        <v>2958</v>
      </c>
      <c r="O2679" s="2" t="s">
        <v>2959</v>
      </c>
      <c r="P2679" s="4">
        <v>0</v>
      </c>
      <c r="Q2679" s="4">
        <v>0</v>
      </c>
      <c r="R2679" s="4">
        <v>0</v>
      </c>
      <c r="S2679" s="4">
        <v>0</v>
      </c>
      <c r="T2679" s="5">
        <v>0</v>
      </c>
      <c r="U2679" s="5">
        <v>0</v>
      </c>
      <c r="V2679" s="5">
        <v>0</v>
      </c>
      <c r="W2679" s="5">
        <v>0</v>
      </c>
      <c r="X2679" s="5">
        <v>0</v>
      </c>
      <c r="Y2679" s="6">
        <v>0</v>
      </c>
    </row>
    <row r="2680" spans="1:25" ht="73" thickBot="1" x14ac:dyDescent="0.4">
      <c r="A2680" s="20" t="s">
        <v>2391</v>
      </c>
      <c r="B2680" s="1">
        <v>9</v>
      </c>
      <c r="C2680" s="2" t="s">
        <v>2689</v>
      </c>
      <c r="D2680" s="1">
        <v>602</v>
      </c>
      <c r="E2680" s="3" t="s">
        <v>2690</v>
      </c>
      <c r="F2680" s="1">
        <v>137000</v>
      </c>
      <c r="G2680" s="1" t="s">
        <v>58</v>
      </c>
      <c r="H2680" s="1" t="s">
        <v>59</v>
      </c>
      <c r="I2680" s="1" t="s">
        <v>60</v>
      </c>
      <c r="J2680" s="1">
        <v>2021</v>
      </c>
      <c r="K2680" s="1" t="s">
        <v>4915</v>
      </c>
      <c r="L2680" s="2" t="s">
        <v>206</v>
      </c>
      <c r="M2680" s="1">
        <v>30</v>
      </c>
      <c r="N2680" s="2" t="s">
        <v>275</v>
      </c>
      <c r="O2680" s="2" t="s">
        <v>276</v>
      </c>
      <c r="P2680" s="4">
        <v>-63443772</v>
      </c>
      <c r="Q2680" s="4">
        <v>-28302522</v>
      </c>
      <c r="R2680" s="4">
        <v>-1522168</v>
      </c>
      <c r="S2680" s="4">
        <v>-1167598</v>
      </c>
      <c r="T2680" s="5">
        <v>0</v>
      </c>
      <c r="U2680" s="5">
        <v>0</v>
      </c>
      <c r="V2680" s="5">
        <v>0</v>
      </c>
      <c r="W2680" s="5">
        <v>0</v>
      </c>
      <c r="X2680" s="5">
        <v>0</v>
      </c>
      <c r="Y2680" s="6">
        <v>0</v>
      </c>
    </row>
    <row r="2681" spans="1:25" ht="160" thickBot="1" x14ac:dyDescent="0.4">
      <c r="A2681" s="20" t="s">
        <v>2391</v>
      </c>
      <c r="B2681" s="1">
        <v>9</v>
      </c>
      <c r="C2681" s="2" t="s">
        <v>2689</v>
      </c>
      <c r="D2681" s="1">
        <v>602</v>
      </c>
      <c r="E2681" s="3" t="s">
        <v>2690</v>
      </c>
      <c r="F2681" s="1">
        <v>137000</v>
      </c>
      <c r="G2681" s="1" t="s">
        <v>58</v>
      </c>
      <c r="H2681" s="1" t="s">
        <v>59</v>
      </c>
      <c r="I2681" s="1" t="s">
        <v>60</v>
      </c>
      <c r="J2681" s="1">
        <v>2021</v>
      </c>
      <c r="K2681" s="1" t="s">
        <v>4915</v>
      </c>
      <c r="L2681" s="2" t="s">
        <v>206</v>
      </c>
      <c r="M2681" s="1">
        <v>30</v>
      </c>
      <c r="N2681" s="2" t="s">
        <v>2960</v>
      </c>
      <c r="O2681" s="2" t="s">
        <v>2961</v>
      </c>
      <c r="P2681" s="4">
        <v>0</v>
      </c>
      <c r="Q2681" s="4">
        <v>1739306</v>
      </c>
      <c r="R2681" s="4">
        <v>0</v>
      </c>
      <c r="S2681" s="4">
        <v>3805694</v>
      </c>
      <c r="T2681" s="5">
        <v>0</v>
      </c>
      <c r="U2681" s="5">
        <v>0</v>
      </c>
      <c r="V2681" s="5">
        <v>0</v>
      </c>
      <c r="W2681" s="5">
        <v>0</v>
      </c>
      <c r="X2681" s="5">
        <v>0</v>
      </c>
      <c r="Y2681" s="6">
        <v>0</v>
      </c>
    </row>
    <row r="2682" spans="1:25" ht="160" thickBot="1" x14ac:dyDescent="0.4">
      <c r="A2682" s="20" t="s">
        <v>2391</v>
      </c>
      <c r="B2682" s="1">
        <v>9</v>
      </c>
      <c r="C2682" s="2" t="s">
        <v>2689</v>
      </c>
      <c r="D2682" s="1">
        <v>602</v>
      </c>
      <c r="E2682" s="3" t="s">
        <v>2690</v>
      </c>
      <c r="F2682" s="1">
        <v>137000</v>
      </c>
      <c r="G2682" s="1" t="s">
        <v>58</v>
      </c>
      <c r="H2682" s="1" t="s">
        <v>59</v>
      </c>
      <c r="I2682" s="1" t="s">
        <v>60</v>
      </c>
      <c r="J2682" s="1">
        <v>2021</v>
      </c>
      <c r="K2682" s="1" t="s">
        <v>4915</v>
      </c>
      <c r="L2682" s="2" t="s">
        <v>206</v>
      </c>
      <c r="M2682" s="1">
        <v>30</v>
      </c>
      <c r="N2682" s="2" t="s">
        <v>2962</v>
      </c>
      <c r="O2682" s="2" t="s">
        <v>2963</v>
      </c>
      <c r="P2682" s="4">
        <v>-641050</v>
      </c>
      <c r="Q2682" s="4">
        <v>-641050</v>
      </c>
      <c r="R2682" s="4">
        <v>0</v>
      </c>
      <c r="S2682" s="4">
        <v>0</v>
      </c>
      <c r="T2682" s="5">
        <v>0</v>
      </c>
      <c r="U2682" s="5">
        <v>0</v>
      </c>
      <c r="V2682" s="5">
        <v>0</v>
      </c>
      <c r="W2682" s="5">
        <v>0</v>
      </c>
      <c r="X2682" s="5">
        <v>0</v>
      </c>
      <c r="Y2682" s="6">
        <v>0</v>
      </c>
    </row>
    <row r="2683" spans="1:25" ht="87.5" thickBot="1" x14ac:dyDescent="0.4">
      <c r="A2683" s="20" t="s">
        <v>2391</v>
      </c>
      <c r="B2683" s="1">
        <v>9</v>
      </c>
      <c r="C2683" s="2" t="s">
        <v>2689</v>
      </c>
      <c r="D2683" s="1">
        <v>602</v>
      </c>
      <c r="E2683" s="3" t="s">
        <v>2690</v>
      </c>
      <c r="F2683" s="1">
        <v>137000</v>
      </c>
      <c r="G2683" s="1" t="s">
        <v>58</v>
      </c>
      <c r="H2683" s="1" t="s">
        <v>59</v>
      </c>
      <c r="I2683" s="1" t="s">
        <v>60</v>
      </c>
      <c r="J2683" s="1">
        <v>2021</v>
      </c>
      <c r="K2683" s="1" t="s">
        <v>4915</v>
      </c>
      <c r="L2683" s="2" t="s">
        <v>206</v>
      </c>
      <c r="M2683" s="1">
        <v>30</v>
      </c>
      <c r="N2683" s="2" t="s">
        <v>2964</v>
      </c>
      <c r="O2683" s="2" t="s">
        <v>2965</v>
      </c>
      <c r="P2683" s="4">
        <v>-300000</v>
      </c>
      <c r="Q2683" s="4">
        <v>-300000</v>
      </c>
      <c r="R2683" s="4">
        <v>-2700000</v>
      </c>
      <c r="S2683" s="4">
        <v>-2700000</v>
      </c>
      <c r="T2683" s="5">
        <v>0</v>
      </c>
      <c r="U2683" s="5">
        <v>0</v>
      </c>
      <c r="V2683" s="5">
        <v>0</v>
      </c>
      <c r="W2683" s="5">
        <v>0</v>
      </c>
      <c r="X2683" s="5">
        <v>0</v>
      </c>
      <c r="Y2683" s="6">
        <v>0</v>
      </c>
    </row>
    <row r="2684" spans="1:25" ht="116.5" thickBot="1" x14ac:dyDescent="0.4">
      <c r="A2684" s="20" t="s">
        <v>2391</v>
      </c>
      <c r="B2684" s="1">
        <v>9</v>
      </c>
      <c r="C2684" s="2" t="s">
        <v>2689</v>
      </c>
      <c r="D2684" s="1">
        <v>602</v>
      </c>
      <c r="E2684" s="3" t="s">
        <v>2690</v>
      </c>
      <c r="F2684" s="1">
        <v>137000</v>
      </c>
      <c r="G2684" s="1" t="s">
        <v>58</v>
      </c>
      <c r="H2684" s="1" t="s">
        <v>59</v>
      </c>
      <c r="I2684" s="1" t="s">
        <v>60</v>
      </c>
      <c r="J2684" s="1">
        <v>2021</v>
      </c>
      <c r="K2684" s="1" t="s">
        <v>4915</v>
      </c>
      <c r="L2684" s="2" t="s">
        <v>49</v>
      </c>
      <c r="M2684" s="1">
        <v>40</v>
      </c>
      <c r="N2684" s="2" t="s">
        <v>2966</v>
      </c>
      <c r="O2684" s="2" t="s">
        <v>2967</v>
      </c>
      <c r="P2684" s="4">
        <v>0</v>
      </c>
      <c r="Q2684" s="4">
        <v>7093086</v>
      </c>
      <c r="R2684" s="4">
        <v>0</v>
      </c>
      <c r="S2684" s="4">
        <v>7093086</v>
      </c>
      <c r="T2684" s="5">
        <v>0</v>
      </c>
      <c r="U2684" s="5">
        <v>0</v>
      </c>
      <c r="V2684" s="5">
        <v>0</v>
      </c>
      <c r="W2684" s="5">
        <v>0</v>
      </c>
      <c r="X2684" s="5">
        <v>0</v>
      </c>
      <c r="Y2684" s="6">
        <v>0</v>
      </c>
    </row>
    <row r="2685" spans="1:25" ht="319.5" thickBot="1" x14ac:dyDescent="0.4">
      <c r="A2685" s="20" t="s">
        <v>2391</v>
      </c>
      <c r="B2685" s="1">
        <v>9</v>
      </c>
      <c r="C2685" s="2" t="s">
        <v>2689</v>
      </c>
      <c r="D2685" s="1">
        <v>602</v>
      </c>
      <c r="E2685" s="3" t="s">
        <v>2690</v>
      </c>
      <c r="F2685" s="1">
        <v>137000</v>
      </c>
      <c r="G2685" s="1" t="s">
        <v>58</v>
      </c>
      <c r="H2685" s="1" t="s">
        <v>59</v>
      </c>
      <c r="I2685" s="1" t="s">
        <v>60</v>
      </c>
      <c r="J2685" s="1">
        <v>2021</v>
      </c>
      <c r="K2685" s="1" t="s">
        <v>4915</v>
      </c>
      <c r="L2685" s="2" t="s">
        <v>49</v>
      </c>
      <c r="M2685" s="1">
        <v>40</v>
      </c>
      <c r="N2685" s="2" t="s">
        <v>2968</v>
      </c>
      <c r="O2685" s="2" t="s">
        <v>2969</v>
      </c>
      <c r="P2685" s="4">
        <v>-39410177</v>
      </c>
      <c r="Q2685" s="4">
        <v>0</v>
      </c>
      <c r="R2685" s="4">
        <v>39410177</v>
      </c>
      <c r="S2685" s="4">
        <v>0</v>
      </c>
      <c r="T2685" s="5">
        <v>0</v>
      </c>
      <c r="U2685" s="5">
        <v>0</v>
      </c>
      <c r="V2685" s="5">
        <v>0</v>
      </c>
      <c r="W2685" s="5">
        <v>0</v>
      </c>
      <c r="X2685" s="5">
        <v>0</v>
      </c>
      <c r="Y2685" s="6">
        <v>0</v>
      </c>
    </row>
    <row r="2686" spans="1:25" ht="305" thickBot="1" x14ac:dyDescent="0.4">
      <c r="A2686" s="20" t="s">
        <v>2391</v>
      </c>
      <c r="B2686" s="1">
        <v>9</v>
      </c>
      <c r="C2686" s="2" t="s">
        <v>2689</v>
      </c>
      <c r="D2686" s="1">
        <v>602</v>
      </c>
      <c r="E2686" s="3" t="s">
        <v>2690</v>
      </c>
      <c r="F2686" s="1">
        <v>137000</v>
      </c>
      <c r="G2686" s="1" t="s">
        <v>58</v>
      </c>
      <c r="H2686" s="1" t="s">
        <v>59</v>
      </c>
      <c r="I2686" s="1" t="s">
        <v>60</v>
      </c>
      <c r="J2686" s="1">
        <v>2021</v>
      </c>
      <c r="K2686" s="1" t="s">
        <v>4915</v>
      </c>
      <c r="L2686" s="2" t="s">
        <v>49</v>
      </c>
      <c r="M2686" s="1">
        <v>40</v>
      </c>
      <c r="N2686" s="2" t="s">
        <v>2970</v>
      </c>
      <c r="O2686" s="2" t="s">
        <v>2971</v>
      </c>
      <c r="P2686" s="4">
        <v>0</v>
      </c>
      <c r="Q2686" s="4">
        <v>250000</v>
      </c>
      <c r="R2686" s="4">
        <v>0</v>
      </c>
      <c r="S2686" s="4">
        <v>250000</v>
      </c>
      <c r="T2686" s="5">
        <v>0</v>
      </c>
      <c r="U2686" s="5">
        <v>0</v>
      </c>
      <c r="V2686" s="5">
        <v>0</v>
      </c>
      <c r="W2686" s="5">
        <v>0</v>
      </c>
      <c r="X2686" s="5">
        <v>0</v>
      </c>
      <c r="Y2686" s="6">
        <v>0</v>
      </c>
    </row>
    <row r="2687" spans="1:25" ht="232.5" thickBot="1" x14ac:dyDescent="0.4">
      <c r="A2687" s="20" t="s">
        <v>2391</v>
      </c>
      <c r="B2687" s="1">
        <v>9</v>
      </c>
      <c r="C2687" s="2" t="s">
        <v>2689</v>
      </c>
      <c r="D2687" s="1">
        <v>602</v>
      </c>
      <c r="E2687" s="3" t="s">
        <v>2690</v>
      </c>
      <c r="F2687" s="1">
        <v>137000</v>
      </c>
      <c r="G2687" s="1" t="s">
        <v>58</v>
      </c>
      <c r="H2687" s="1" t="s">
        <v>59</v>
      </c>
      <c r="I2687" s="1" t="s">
        <v>60</v>
      </c>
      <c r="J2687" s="1">
        <v>2021</v>
      </c>
      <c r="K2687" s="1" t="s">
        <v>4915</v>
      </c>
      <c r="L2687" s="2" t="s">
        <v>49</v>
      </c>
      <c r="M2687" s="1">
        <v>40</v>
      </c>
      <c r="N2687" s="2" t="s">
        <v>2972</v>
      </c>
      <c r="O2687" s="2" t="s">
        <v>2973</v>
      </c>
      <c r="P2687" s="4">
        <v>0</v>
      </c>
      <c r="Q2687" s="4">
        <v>0</v>
      </c>
      <c r="R2687" s="4">
        <v>0</v>
      </c>
      <c r="S2687" s="4">
        <v>0</v>
      </c>
      <c r="T2687" s="5">
        <v>0</v>
      </c>
      <c r="U2687" s="5">
        <v>0</v>
      </c>
      <c r="V2687" s="5">
        <v>0</v>
      </c>
      <c r="W2687" s="5">
        <v>0</v>
      </c>
      <c r="X2687" s="5">
        <v>0</v>
      </c>
      <c r="Y2687" s="6">
        <v>0</v>
      </c>
    </row>
    <row r="2688" spans="1:25" ht="409.6" thickBot="1" x14ac:dyDescent="0.4">
      <c r="A2688" s="20" t="s">
        <v>2391</v>
      </c>
      <c r="B2688" s="1">
        <v>9</v>
      </c>
      <c r="C2688" s="2" t="s">
        <v>2689</v>
      </c>
      <c r="D2688" s="1">
        <v>602</v>
      </c>
      <c r="E2688" s="3" t="s">
        <v>2690</v>
      </c>
      <c r="F2688" s="1">
        <v>137000</v>
      </c>
      <c r="G2688" s="1" t="s">
        <v>58</v>
      </c>
      <c r="H2688" s="1" t="s">
        <v>59</v>
      </c>
      <c r="I2688" s="1" t="s">
        <v>60</v>
      </c>
      <c r="J2688" s="1">
        <v>2021</v>
      </c>
      <c r="K2688" s="1" t="s">
        <v>4915</v>
      </c>
      <c r="L2688" s="2" t="s">
        <v>49</v>
      </c>
      <c r="M2688" s="1">
        <v>40</v>
      </c>
      <c r="N2688" s="2" t="s">
        <v>2974</v>
      </c>
      <c r="O2688" s="2" t="s">
        <v>2975</v>
      </c>
      <c r="P2688" s="4">
        <v>-114851105</v>
      </c>
      <c r="Q2688" s="4">
        <v>-191551022</v>
      </c>
      <c r="R2688" s="4">
        <v>114851105</v>
      </c>
      <c r="S2688" s="4">
        <v>191551022</v>
      </c>
      <c r="T2688" s="5">
        <v>0</v>
      </c>
      <c r="U2688" s="5">
        <v>0</v>
      </c>
      <c r="V2688" s="5">
        <v>0</v>
      </c>
      <c r="W2688" s="5">
        <v>0</v>
      </c>
      <c r="X2688" s="5">
        <v>0</v>
      </c>
      <c r="Y2688" s="6">
        <v>0</v>
      </c>
    </row>
    <row r="2689" spans="1:25" ht="174.5" thickBot="1" x14ac:dyDescent="0.4">
      <c r="A2689" s="20" t="s">
        <v>2391</v>
      </c>
      <c r="B2689" s="1">
        <v>9</v>
      </c>
      <c r="C2689" s="2" t="s">
        <v>2689</v>
      </c>
      <c r="D2689" s="1">
        <v>602</v>
      </c>
      <c r="E2689" s="3" t="s">
        <v>2690</v>
      </c>
      <c r="F2689" s="1">
        <v>137000</v>
      </c>
      <c r="G2689" s="1" t="s">
        <v>58</v>
      </c>
      <c r="H2689" s="1" t="s">
        <v>59</v>
      </c>
      <c r="I2689" s="1" t="s">
        <v>60</v>
      </c>
      <c r="J2689" s="1">
        <v>2021</v>
      </c>
      <c r="K2689" s="1" t="s">
        <v>4915</v>
      </c>
      <c r="L2689" s="2" t="s">
        <v>49</v>
      </c>
      <c r="M2689" s="1">
        <v>40</v>
      </c>
      <c r="N2689" s="2" t="s">
        <v>2976</v>
      </c>
      <c r="O2689" s="2" t="s">
        <v>2977</v>
      </c>
      <c r="P2689" s="4">
        <v>0</v>
      </c>
      <c r="Q2689" s="4">
        <v>-10062988</v>
      </c>
      <c r="R2689" s="4">
        <v>0</v>
      </c>
      <c r="S2689" s="4">
        <v>-38332</v>
      </c>
      <c r="T2689" s="5">
        <v>0</v>
      </c>
      <c r="U2689" s="5">
        <v>0</v>
      </c>
      <c r="V2689" s="5">
        <v>0</v>
      </c>
      <c r="W2689" s="5">
        <v>0</v>
      </c>
      <c r="X2689" s="5">
        <v>0</v>
      </c>
      <c r="Y2689" s="6">
        <v>0</v>
      </c>
    </row>
    <row r="2690" spans="1:25" ht="409.6" thickBot="1" x14ac:dyDescent="0.4">
      <c r="A2690" s="20" t="s">
        <v>2391</v>
      </c>
      <c r="B2690" s="1">
        <v>9</v>
      </c>
      <c r="C2690" s="2" t="s">
        <v>2689</v>
      </c>
      <c r="D2690" s="1">
        <v>602</v>
      </c>
      <c r="E2690" s="3" t="s">
        <v>2690</v>
      </c>
      <c r="F2690" s="1">
        <v>137000</v>
      </c>
      <c r="G2690" s="1" t="s">
        <v>58</v>
      </c>
      <c r="H2690" s="1" t="s">
        <v>59</v>
      </c>
      <c r="I2690" s="1" t="s">
        <v>60</v>
      </c>
      <c r="J2690" s="1">
        <v>2021</v>
      </c>
      <c r="K2690" s="1" t="s">
        <v>4915</v>
      </c>
      <c r="L2690" s="2" t="s">
        <v>49</v>
      </c>
      <c r="M2690" s="1">
        <v>40</v>
      </c>
      <c r="N2690" s="2" t="s">
        <v>2978</v>
      </c>
      <c r="O2690" s="2" t="s">
        <v>2979</v>
      </c>
      <c r="P2690" s="4">
        <v>-742622</v>
      </c>
      <c r="Q2690" s="4">
        <v>-427900</v>
      </c>
      <c r="R2690" s="4">
        <v>742622</v>
      </c>
      <c r="S2690" s="4">
        <v>427900</v>
      </c>
      <c r="T2690" s="5">
        <v>0</v>
      </c>
      <c r="U2690" s="5">
        <v>0</v>
      </c>
      <c r="V2690" s="5">
        <v>0</v>
      </c>
      <c r="W2690" s="5">
        <v>0</v>
      </c>
      <c r="X2690" s="5">
        <v>0</v>
      </c>
      <c r="Y2690" s="6">
        <v>0</v>
      </c>
    </row>
    <row r="2691" spans="1:25" ht="409.6" thickBot="1" x14ac:dyDescent="0.4">
      <c r="A2691" s="20" t="s">
        <v>2391</v>
      </c>
      <c r="B2691" s="1">
        <v>9</v>
      </c>
      <c r="C2691" s="2" t="s">
        <v>2689</v>
      </c>
      <c r="D2691" s="1">
        <v>602</v>
      </c>
      <c r="E2691" s="3" t="s">
        <v>2690</v>
      </c>
      <c r="F2691" s="1">
        <v>137000</v>
      </c>
      <c r="G2691" s="1" t="s">
        <v>58</v>
      </c>
      <c r="H2691" s="1" t="s">
        <v>59</v>
      </c>
      <c r="I2691" s="1" t="s">
        <v>60</v>
      </c>
      <c r="J2691" s="1">
        <v>2021</v>
      </c>
      <c r="K2691" s="1" t="s">
        <v>4915</v>
      </c>
      <c r="L2691" s="2" t="s">
        <v>49</v>
      </c>
      <c r="M2691" s="1">
        <v>40</v>
      </c>
      <c r="N2691" s="2" t="s">
        <v>2978</v>
      </c>
      <c r="O2691" s="2" t="s">
        <v>2980</v>
      </c>
      <c r="P2691" s="4">
        <v>-1762463</v>
      </c>
      <c r="Q2691" s="4">
        <v>-5250333</v>
      </c>
      <c r="R2691" s="4">
        <v>1762463</v>
      </c>
      <c r="S2691" s="4">
        <v>5250333</v>
      </c>
      <c r="T2691" s="5">
        <v>0</v>
      </c>
      <c r="U2691" s="5">
        <v>0</v>
      </c>
      <c r="V2691" s="5">
        <v>0</v>
      </c>
      <c r="W2691" s="5">
        <v>0</v>
      </c>
      <c r="X2691" s="5">
        <v>0</v>
      </c>
      <c r="Y2691" s="6">
        <v>0</v>
      </c>
    </row>
    <row r="2692" spans="1:25" ht="409.6" thickBot="1" x14ac:dyDescent="0.4">
      <c r="A2692" s="20" t="s">
        <v>2391</v>
      </c>
      <c r="B2692" s="1">
        <v>9</v>
      </c>
      <c r="C2692" s="2" t="s">
        <v>2689</v>
      </c>
      <c r="D2692" s="1">
        <v>602</v>
      </c>
      <c r="E2692" s="3" t="s">
        <v>2690</v>
      </c>
      <c r="F2692" s="1">
        <v>137000</v>
      </c>
      <c r="G2692" s="1" t="s">
        <v>58</v>
      </c>
      <c r="H2692" s="1" t="s">
        <v>59</v>
      </c>
      <c r="I2692" s="1" t="s">
        <v>60</v>
      </c>
      <c r="J2692" s="1">
        <v>2021</v>
      </c>
      <c r="K2692" s="1" t="s">
        <v>4915</v>
      </c>
      <c r="L2692" s="2" t="s">
        <v>49</v>
      </c>
      <c r="M2692" s="1">
        <v>40</v>
      </c>
      <c r="N2692" s="2" t="s">
        <v>2981</v>
      </c>
      <c r="O2692" s="2" t="s">
        <v>2982</v>
      </c>
      <c r="P2692" s="4">
        <v>-1834183</v>
      </c>
      <c r="Q2692" s="4">
        <v>-5378570</v>
      </c>
      <c r="R2692" s="4">
        <v>1834183</v>
      </c>
      <c r="S2692" s="4">
        <v>5378570</v>
      </c>
      <c r="T2692" s="5">
        <v>0</v>
      </c>
      <c r="U2692" s="5">
        <v>0</v>
      </c>
      <c r="V2692" s="5">
        <v>0</v>
      </c>
      <c r="W2692" s="5">
        <v>0</v>
      </c>
      <c r="X2692" s="5">
        <v>0</v>
      </c>
      <c r="Y2692" s="6">
        <v>0</v>
      </c>
    </row>
    <row r="2693" spans="1:25" ht="377.5" thickBot="1" x14ac:dyDescent="0.4">
      <c r="A2693" s="20" t="s">
        <v>2391</v>
      </c>
      <c r="B2693" s="1">
        <v>9</v>
      </c>
      <c r="C2693" s="2" t="s">
        <v>2689</v>
      </c>
      <c r="D2693" s="1">
        <v>602</v>
      </c>
      <c r="E2693" s="3" t="s">
        <v>2690</v>
      </c>
      <c r="F2693" s="1">
        <v>137000</v>
      </c>
      <c r="G2693" s="1" t="s">
        <v>58</v>
      </c>
      <c r="H2693" s="1" t="s">
        <v>59</v>
      </c>
      <c r="I2693" s="1" t="s">
        <v>60</v>
      </c>
      <c r="J2693" s="1">
        <v>2021</v>
      </c>
      <c r="K2693" s="1" t="s">
        <v>4915</v>
      </c>
      <c r="L2693" s="2" t="s">
        <v>49</v>
      </c>
      <c r="M2693" s="1">
        <v>40</v>
      </c>
      <c r="N2693" s="2" t="s">
        <v>2983</v>
      </c>
      <c r="O2693" s="2" t="s">
        <v>2984</v>
      </c>
      <c r="P2693" s="4">
        <v>0</v>
      </c>
      <c r="Q2693" s="4">
        <v>46723014</v>
      </c>
      <c r="R2693" s="4">
        <v>0</v>
      </c>
      <c r="S2693" s="4">
        <v>46723014</v>
      </c>
      <c r="T2693" s="5">
        <v>0</v>
      </c>
      <c r="U2693" s="5">
        <v>0.5</v>
      </c>
      <c r="V2693" s="5">
        <v>0</v>
      </c>
      <c r="W2693" s="5">
        <v>0.5</v>
      </c>
      <c r="X2693" s="5">
        <v>0</v>
      </c>
      <c r="Y2693" s="6">
        <v>1</v>
      </c>
    </row>
    <row r="2694" spans="1:25" ht="116.5" thickBot="1" x14ac:dyDescent="0.4">
      <c r="A2694" s="20" t="s">
        <v>2391</v>
      </c>
      <c r="B2694" s="1">
        <v>9</v>
      </c>
      <c r="C2694" s="2" t="s">
        <v>2689</v>
      </c>
      <c r="D2694" s="1">
        <v>602</v>
      </c>
      <c r="E2694" s="3" t="s">
        <v>2690</v>
      </c>
      <c r="F2694" s="1">
        <v>137000</v>
      </c>
      <c r="G2694" s="1" t="s">
        <v>58</v>
      </c>
      <c r="H2694" s="1" t="s">
        <v>59</v>
      </c>
      <c r="I2694" s="1" t="s">
        <v>60</v>
      </c>
      <c r="J2694" s="1">
        <v>2021</v>
      </c>
      <c r="K2694" s="1" t="s">
        <v>4915</v>
      </c>
      <c r="L2694" s="2" t="s">
        <v>49</v>
      </c>
      <c r="M2694" s="1">
        <v>40</v>
      </c>
      <c r="N2694" s="2" t="s">
        <v>2985</v>
      </c>
      <c r="O2694" s="2" t="s">
        <v>2986</v>
      </c>
      <c r="P2694" s="4">
        <v>0</v>
      </c>
      <c r="Q2694" s="4">
        <v>0</v>
      </c>
      <c r="R2694" s="4">
        <v>0</v>
      </c>
      <c r="S2694" s="4">
        <v>0</v>
      </c>
      <c r="T2694" s="5">
        <v>0</v>
      </c>
      <c r="U2694" s="5">
        <v>0</v>
      </c>
      <c r="V2694" s="5">
        <v>0</v>
      </c>
      <c r="W2694" s="5">
        <v>0</v>
      </c>
      <c r="X2694" s="5">
        <v>0</v>
      </c>
      <c r="Y2694" s="6">
        <v>0</v>
      </c>
    </row>
    <row r="2695" spans="1:25" ht="131" thickBot="1" x14ac:dyDescent="0.4">
      <c r="A2695" s="20" t="s">
        <v>2391</v>
      </c>
      <c r="B2695" s="1">
        <v>9</v>
      </c>
      <c r="C2695" s="2" t="s">
        <v>2689</v>
      </c>
      <c r="D2695" s="1">
        <v>602</v>
      </c>
      <c r="E2695" s="3" t="s">
        <v>2690</v>
      </c>
      <c r="F2695" s="1">
        <v>137000</v>
      </c>
      <c r="G2695" s="1" t="s">
        <v>58</v>
      </c>
      <c r="H2695" s="1" t="s">
        <v>59</v>
      </c>
      <c r="I2695" s="1" t="s">
        <v>60</v>
      </c>
      <c r="J2695" s="1">
        <v>2021</v>
      </c>
      <c r="K2695" s="1" t="s">
        <v>4915</v>
      </c>
      <c r="L2695" s="2" t="s">
        <v>49</v>
      </c>
      <c r="M2695" s="1">
        <v>40</v>
      </c>
      <c r="N2695" s="2" t="s">
        <v>2987</v>
      </c>
      <c r="O2695" s="2" t="s">
        <v>2988</v>
      </c>
      <c r="P2695" s="4">
        <v>0</v>
      </c>
      <c r="Q2695" s="4">
        <v>0</v>
      </c>
      <c r="R2695" s="4">
        <v>0</v>
      </c>
      <c r="S2695" s="4">
        <v>0</v>
      </c>
      <c r="T2695" s="5">
        <v>0</v>
      </c>
      <c r="U2695" s="5">
        <v>0</v>
      </c>
      <c r="V2695" s="5">
        <v>0</v>
      </c>
      <c r="W2695" s="5">
        <v>0</v>
      </c>
      <c r="X2695" s="5">
        <v>0</v>
      </c>
      <c r="Y2695" s="6">
        <v>0</v>
      </c>
    </row>
    <row r="2696" spans="1:25" ht="348.5" thickBot="1" x14ac:dyDescent="0.4">
      <c r="A2696" s="20" t="s">
        <v>2391</v>
      </c>
      <c r="B2696" s="1">
        <v>9</v>
      </c>
      <c r="C2696" s="2" t="s">
        <v>2689</v>
      </c>
      <c r="D2696" s="1">
        <v>602</v>
      </c>
      <c r="E2696" s="3" t="s">
        <v>2690</v>
      </c>
      <c r="F2696" s="1">
        <v>137000</v>
      </c>
      <c r="G2696" s="1" t="s">
        <v>58</v>
      </c>
      <c r="H2696" s="1" t="s">
        <v>59</v>
      </c>
      <c r="I2696" s="1" t="s">
        <v>60</v>
      </c>
      <c r="J2696" s="1">
        <v>2021</v>
      </c>
      <c r="K2696" s="1" t="s">
        <v>4915</v>
      </c>
      <c r="L2696" s="2" t="s">
        <v>49</v>
      </c>
      <c r="M2696" s="1">
        <v>40</v>
      </c>
      <c r="N2696" s="2" t="s">
        <v>2989</v>
      </c>
      <c r="O2696" s="2" t="s">
        <v>2990</v>
      </c>
      <c r="P2696" s="4">
        <v>0</v>
      </c>
      <c r="Q2696" s="4">
        <v>11136631</v>
      </c>
      <c r="R2696" s="4">
        <v>0</v>
      </c>
      <c r="S2696" s="4">
        <v>20682315</v>
      </c>
      <c r="T2696" s="5">
        <v>0</v>
      </c>
      <c r="U2696" s="5">
        <v>0</v>
      </c>
      <c r="V2696" s="5">
        <v>0</v>
      </c>
      <c r="W2696" s="5">
        <v>0</v>
      </c>
      <c r="X2696" s="5">
        <v>0</v>
      </c>
      <c r="Y2696" s="6">
        <v>0</v>
      </c>
    </row>
    <row r="2697" spans="1:25" ht="261.5" thickBot="1" x14ac:dyDescent="0.4">
      <c r="A2697" s="20" t="s">
        <v>2391</v>
      </c>
      <c r="B2697" s="1">
        <v>9</v>
      </c>
      <c r="C2697" s="2" t="s">
        <v>2689</v>
      </c>
      <c r="D2697" s="1">
        <v>602</v>
      </c>
      <c r="E2697" s="3" t="s">
        <v>2690</v>
      </c>
      <c r="F2697" s="1">
        <v>137000</v>
      </c>
      <c r="G2697" s="1" t="s">
        <v>58</v>
      </c>
      <c r="H2697" s="1" t="s">
        <v>59</v>
      </c>
      <c r="I2697" s="1" t="s">
        <v>60</v>
      </c>
      <c r="J2697" s="1">
        <v>2021</v>
      </c>
      <c r="K2697" s="1" t="s">
        <v>4915</v>
      </c>
      <c r="L2697" s="2" t="s">
        <v>49</v>
      </c>
      <c r="M2697" s="1">
        <v>40</v>
      </c>
      <c r="N2697" s="2" t="s">
        <v>2991</v>
      </c>
      <c r="O2697" s="2" t="s">
        <v>2992</v>
      </c>
      <c r="P2697" s="4">
        <v>0</v>
      </c>
      <c r="Q2697" s="4">
        <v>0</v>
      </c>
      <c r="R2697" s="4">
        <v>0</v>
      </c>
      <c r="S2697" s="4">
        <v>0</v>
      </c>
      <c r="T2697" s="5">
        <v>0</v>
      </c>
      <c r="U2697" s="5">
        <v>0</v>
      </c>
      <c r="V2697" s="5">
        <v>0</v>
      </c>
      <c r="W2697" s="5">
        <v>0</v>
      </c>
      <c r="X2697" s="5">
        <v>0</v>
      </c>
      <c r="Y2697" s="6">
        <v>0</v>
      </c>
    </row>
    <row r="2698" spans="1:25" ht="409.6" thickBot="1" x14ac:dyDescent="0.4">
      <c r="A2698" s="20" t="s">
        <v>2391</v>
      </c>
      <c r="B2698" s="1">
        <v>9</v>
      </c>
      <c r="C2698" s="2" t="s">
        <v>2689</v>
      </c>
      <c r="D2698" s="1">
        <v>602</v>
      </c>
      <c r="E2698" s="3" t="s">
        <v>2690</v>
      </c>
      <c r="F2698" s="1">
        <v>137000</v>
      </c>
      <c r="G2698" s="1" t="s">
        <v>58</v>
      </c>
      <c r="H2698" s="1" t="s">
        <v>59</v>
      </c>
      <c r="I2698" s="1" t="s">
        <v>60</v>
      </c>
      <c r="J2698" s="1">
        <v>2021</v>
      </c>
      <c r="K2698" s="1" t="s">
        <v>4915</v>
      </c>
      <c r="L2698" s="2" t="s">
        <v>49</v>
      </c>
      <c r="M2698" s="1">
        <v>40</v>
      </c>
      <c r="N2698" s="2" t="s">
        <v>2993</v>
      </c>
      <c r="O2698" s="2" t="s">
        <v>2994</v>
      </c>
      <c r="P2698" s="4">
        <v>0</v>
      </c>
      <c r="Q2698" s="4">
        <v>1319515</v>
      </c>
      <c r="R2698" s="4">
        <v>0</v>
      </c>
      <c r="S2698" s="4">
        <v>3798129</v>
      </c>
      <c r="T2698" s="5">
        <v>0</v>
      </c>
      <c r="U2698" s="5">
        <v>0</v>
      </c>
      <c r="V2698" s="5">
        <v>0</v>
      </c>
      <c r="W2698" s="5">
        <v>0</v>
      </c>
      <c r="X2698" s="5">
        <v>0</v>
      </c>
      <c r="Y2698" s="6">
        <v>0</v>
      </c>
    </row>
    <row r="2699" spans="1:25" ht="116.5" thickBot="1" x14ac:dyDescent="0.4">
      <c r="A2699" s="20" t="s">
        <v>2391</v>
      </c>
      <c r="B2699" s="1">
        <v>9</v>
      </c>
      <c r="C2699" s="2" t="s">
        <v>2689</v>
      </c>
      <c r="D2699" s="1">
        <v>602</v>
      </c>
      <c r="E2699" s="3" t="s">
        <v>2690</v>
      </c>
      <c r="F2699" s="1">
        <v>137000</v>
      </c>
      <c r="G2699" s="1" t="s">
        <v>58</v>
      </c>
      <c r="H2699" s="1" t="s">
        <v>59</v>
      </c>
      <c r="I2699" s="1" t="s">
        <v>60</v>
      </c>
      <c r="J2699" s="1">
        <v>2021</v>
      </c>
      <c r="K2699" s="1" t="s">
        <v>4915</v>
      </c>
      <c r="L2699" s="2" t="s">
        <v>49</v>
      </c>
      <c r="M2699" s="1">
        <v>40</v>
      </c>
      <c r="N2699" s="2" t="s">
        <v>2995</v>
      </c>
      <c r="O2699" s="2" t="s">
        <v>2996</v>
      </c>
      <c r="P2699" s="4">
        <v>0</v>
      </c>
      <c r="Q2699" s="4">
        <v>2682089</v>
      </c>
      <c r="R2699" s="4">
        <v>0</v>
      </c>
      <c r="S2699" s="4">
        <v>4186201</v>
      </c>
      <c r="T2699" s="5">
        <v>0</v>
      </c>
      <c r="U2699" s="5">
        <v>0</v>
      </c>
      <c r="V2699" s="5">
        <v>0</v>
      </c>
      <c r="W2699" s="5">
        <v>0</v>
      </c>
      <c r="X2699" s="5">
        <v>0</v>
      </c>
      <c r="Y2699" s="6">
        <v>0</v>
      </c>
    </row>
    <row r="2700" spans="1:25" ht="261.5" thickBot="1" x14ac:dyDescent="0.4">
      <c r="A2700" s="20" t="s">
        <v>2391</v>
      </c>
      <c r="B2700" s="1">
        <v>9</v>
      </c>
      <c r="C2700" s="2" t="s">
        <v>2689</v>
      </c>
      <c r="D2700" s="1">
        <v>602</v>
      </c>
      <c r="E2700" s="3" t="s">
        <v>2690</v>
      </c>
      <c r="F2700" s="1">
        <v>137000</v>
      </c>
      <c r="G2700" s="1" t="s">
        <v>58</v>
      </c>
      <c r="H2700" s="1" t="s">
        <v>59</v>
      </c>
      <c r="I2700" s="1" t="s">
        <v>60</v>
      </c>
      <c r="J2700" s="1">
        <v>2021</v>
      </c>
      <c r="K2700" s="1" t="s">
        <v>4915</v>
      </c>
      <c r="L2700" s="2" t="s">
        <v>49</v>
      </c>
      <c r="M2700" s="1">
        <v>40</v>
      </c>
      <c r="N2700" s="2" t="s">
        <v>2799</v>
      </c>
      <c r="O2700" s="2" t="s">
        <v>2997</v>
      </c>
      <c r="P2700" s="4">
        <v>0</v>
      </c>
      <c r="Q2700" s="4">
        <v>34718</v>
      </c>
      <c r="R2700" s="4">
        <v>0</v>
      </c>
      <c r="S2700" s="4">
        <v>34718</v>
      </c>
      <c r="T2700" s="5">
        <v>0</v>
      </c>
      <c r="U2700" s="5">
        <v>0</v>
      </c>
      <c r="V2700" s="5">
        <v>0</v>
      </c>
      <c r="W2700" s="5">
        <v>0</v>
      </c>
      <c r="X2700" s="5">
        <v>0</v>
      </c>
      <c r="Y2700" s="6">
        <v>0</v>
      </c>
    </row>
    <row r="2701" spans="1:25" ht="189" thickBot="1" x14ac:dyDescent="0.4">
      <c r="A2701" s="20" t="s">
        <v>2391</v>
      </c>
      <c r="B2701" s="1">
        <v>9</v>
      </c>
      <c r="C2701" s="2" t="s">
        <v>2689</v>
      </c>
      <c r="D2701" s="1">
        <v>602</v>
      </c>
      <c r="E2701" s="3" t="s">
        <v>2690</v>
      </c>
      <c r="F2701" s="1">
        <v>137000</v>
      </c>
      <c r="G2701" s="1" t="s">
        <v>58</v>
      </c>
      <c r="H2701" s="1" t="s">
        <v>59</v>
      </c>
      <c r="I2701" s="1" t="s">
        <v>60</v>
      </c>
      <c r="J2701" s="1">
        <v>2021</v>
      </c>
      <c r="K2701" s="1" t="s">
        <v>4915</v>
      </c>
      <c r="L2701" s="2" t="s">
        <v>49</v>
      </c>
      <c r="M2701" s="1">
        <v>40</v>
      </c>
      <c r="N2701" s="2" t="s">
        <v>2998</v>
      </c>
      <c r="O2701" s="2" t="s">
        <v>2999</v>
      </c>
      <c r="P2701" s="4">
        <v>0</v>
      </c>
      <c r="Q2701" s="4">
        <v>-104168</v>
      </c>
      <c r="R2701" s="4">
        <v>0</v>
      </c>
      <c r="S2701" s="4">
        <v>2314798</v>
      </c>
      <c r="T2701" s="5">
        <v>0</v>
      </c>
      <c r="U2701" s="5">
        <v>0</v>
      </c>
      <c r="V2701" s="5">
        <v>0</v>
      </c>
      <c r="W2701" s="5">
        <v>0</v>
      </c>
      <c r="X2701" s="5">
        <v>0</v>
      </c>
      <c r="Y2701" s="6">
        <v>0</v>
      </c>
    </row>
    <row r="2702" spans="1:25" ht="392" thickBot="1" x14ac:dyDescent="0.4">
      <c r="A2702" s="20" t="s">
        <v>2391</v>
      </c>
      <c r="B2702" s="1">
        <v>9</v>
      </c>
      <c r="C2702" s="2" t="s">
        <v>2689</v>
      </c>
      <c r="D2702" s="1">
        <v>602</v>
      </c>
      <c r="E2702" s="3" t="s">
        <v>2690</v>
      </c>
      <c r="F2702" s="1">
        <v>137000</v>
      </c>
      <c r="G2702" s="1" t="s">
        <v>58</v>
      </c>
      <c r="H2702" s="1" t="s">
        <v>59</v>
      </c>
      <c r="I2702" s="1" t="s">
        <v>60</v>
      </c>
      <c r="J2702" s="1">
        <v>2021</v>
      </c>
      <c r="K2702" s="1" t="s">
        <v>4915</v>
      </c>
      <c r="L2702" s="2" t="s">
        <v>49</v>
      </c>
      <c r="M2702" s="1">
        <v>40</v>
      </c>
      <c r="N2702" s="2" t="s">
        <v>2825</v>
      </c>
      <c r="O2702" s="2" t="s">
        <v>3000</v>
      </c>
      <c r="P2702" s="4">
        <v>3021843</v>
      </c>
      <c r="Q2702" s="4">
        <v>60695492</v>
      </c>
      <c r="R2702" s="4">
        <v>3137694</v>
      </c>
      <c r="S2702" s="4">
        <v>63014845</v>
      </c>
      <c r="T2702" s="5">
        <v>0</v>
      </c>
      <c r="U2702" s="5">
        <v>0</v>
      </c>
      <c r="V2702" s="5">
        <v>0</v>
      </c>
      <c r="W2702" s="5">
        <v>0</v>
      </c>
      <c r="X2702" s="5">
        <v>0</v>
      </c>
      <c r="Y2702" s="6">
        <v>0</v>
      </c>
    </row>
    <row r="2703" spans="1:25" ht="290.5" thickBot="1" x14ac:dyDescent="0.4">
      <c r="A2703" s="20" t="s">
        <v>2391</v>
      </c>
      <c r="B2703" s="1">
        <v>9</v>
      </c>
      <c r="C2703" s="2" t="s">
        <v>2689</v>
      </c>
      <c r="D2703" s="1">
        <v>602</v>
      </c>
      <c r="E2703" s="3" t="s">
        <v>2690</v>
      </c>
      <c r="F2703" s="1">
        <v>137000</v>
      </c>
      <c r="G2703" s="1" t="s">
        <v>58</v>
      </c>
      <c r="H2703" s="1" t="s">
        <v>59</v>
      </c>
      <c r="I2703" s="1" t="s">
        <v>60</v>
      </c>
      <c r="J2703" s="1">
        <v>2021</v>
      </c>
      <c r="K2703" s="1" t="s">
        <v>4915</v>
      </c>
      <c r="L2703" s="2" t="s">
        <v>49</v>
      </c>
      <c r="M2703" s="1">
        <v>40</v>
      </c>
      <c r="N2703" s="2" t="s">
        <v>3001</v>
      </c>
      <c r="O2703" s="2" t="s">
        <v>3002</v>
      </c>
      <c r="P2703" s="4">
        <v>0</v>
      </c>
      <c r="Q2703" s="4">
        <v>2250000</v>
      </c>
      <c r="R2703" s="4">
        <v>0</v>
      </c>
      <c r="S2703" s="4">
        <v>2250000</v>
      </c>
      <c r="T2703" s="5">
        <v>0</v>
      </c>
      <c r="U2703" s="5">
        <v>0</v>
      </c>
      <c r="V2703" s="5">
        <v>0</v>
      </c>
      <c r="W2703" s="5">
        <v>0</v>
      </c>
      <c r="X2703" s="5">
        <v>0</v>
      </c>
      <c r="Y2703" s="6">
        <v>0</v>
      </c>
    </row>
    <row r="2704" spans="1:25" ht="116.5" thickBot="1" x14ac:dyDescent="0.4">
      <c r="A2704" s="20" t="s">
        <v>2391</v>
      </c>
      <c r="B2704" s="1">
        <v>9</v>
      </c>
      <c r="C2704" s="2" t="s">
        <v>2689</v>
      </c>
      <c r="D2704" s="1">
        <v>602</v>
      </c>
      <c r="E2704" s="3" t="s">
        <v>2690</v>
      </c>
      <c r="F2704" s="1">
        <v>137000</v>
      </c>
      <c r="G2704" s="1" t="s">
        <v>58</v>
      </c>
      <c r="H2704" s="1" t="s">
        <v>59</v>
      </c>
      <c r="I2704" s="1" t="s">
        <v>60</v>
      </c>
      <c r="J2704" s="1">
        <v>2021</v>
      </c>
      <c r="K2704" s="1" t="s">
        <v>4915</v>
      </c>
      <c r="L2704" s="2" t="s">
        <v>49</v>
      </c>
      <c r="M2704" s="1">
        <v>40</v>
      </c>
      <c r="N2704" s="2" t="s">
        <v>3003</v>
      </c>
      <c r="O2704" s="2" t="s">
        <v>3004</v>
      </c>
      <c r="P2704" s="4">
        <v>0</v>
      </c>
      <c r="Q2704" s="4">
        <v>67660</v>
      </c>
      <c r="R2704" s="4">
        <v>0</v>
      </c>
      <c r="S2704" s="4">
        <v>67660</v>
      </c>
      <c r="T2704" s="5">
        <v>0</v>
      </c>
      <c r="U2704" s="5">
        <v>0.5</v>
      </c>
      <c r="V2704" s="5">
        <v>0</v>
      </c>
      <c r="W2704" s="5">
        <v>0.5</v>
      </c>
      <c r="X2704" s="5">
        <v>0</v>
      </c>
      <c r="Y2704" s="6">
        <v>1</v>
      </c>
    </row>
    <row r="2705" spans="1:25" ht="218" thickBot="1" x14ac:dyDescent="0.4">
      <c r="A2705" s="20" t="s">
        <v>2391</v>
      </c>
      <c r="B2705" s="1">
        <v>9</v>
      </c>
      <c r="C2705" s="2" t="s">
        <v>2689</v>
      </c>
      <c r="D2705" s="1">
        <v>602</v>
      </c>
      <c r="E2705" s="3" t="s">
        <v>2690</v>
      </c>
      <c r="F2705" s="1">
        <v>137000</v>
      </c>
      <c r="G2705" s="1" t="s">
        <v>58</v>
      </c>
      <c r="H2705" s="1" t="s">
        <v>59</v>
      </c>
      <c r="I2705" s="1" t="s">
        <v>60</v>
      </c>
      <c r="J2705" s="1">
        <v>2021</v>
      </c>
      <c r="K2705" s="1" t="s">
        <v>4915</v>
      </c>
      <c r="L2705" s="2" t="s">
        <v>49</v>
      </c>
      <c r="M2705" s="1">
        <v>40</v>
      </c>
      <c r="N2705" s="2" t="s">
        <v>3005</v>
      </c>
      <c r="O2705" s="2" t="s">
        <v>3006</v>
      </c>
      <c r="P2705" s="4">
        <v>0</v>
      </c>
      <c r="Q2705" s="4">
        <v>0</v>
      </c>
      <c r="R2705" s="4">
        <v>0</v>
      </c>
      <c r="S2705" s="4">
        <v>0</v>
      </c>
      <c r="T2705" s="5">
        <v>0</v>
      </c>
      <c r="U2705" s="5">
        <v>0</v>
      </c>
      <c r="V2705" s="5">
        <v>0</v>
      </c>
      <c r="W2705" s="5">
        <v>0</v>
      </c>
      <c r="X2705" s="5">
        <v>0</v>
      </c>
      <c r="Y2705" s="6">
        <v>0</v>
      </c>
    </row>
    <row r="2706" spans="1:25" ht="160" thickBot="1" x14ac:dyDescent="0.4">
      <c r="A2706" s="20" t="s">
        <v>2391</v>
      </c>
      <c r="B2706" s="1">
        <v>9</v>
      </c>
      <c r="C2706" s="2" t="s">
        <v>2689</v>
      </c>
      <c r="D2706" s="1">
        <v>602</v>
      </c>
      <c r="E2706" s="3" t="s">
        <v>2690</v>
      </c>
      <c r="F2706" s="1">
        <v>137000</v>
      </c>
      <c r="G2706" s="1" t="s">
        <v>58</v>
      </c>
      <c r="H2706" s="1" t="s">
        <v>59</v>
      </c>
      <c r="I2706" s="1" t="s">
        <v>60</v>
      </c>
      <c r="J2706" s="1">
        <v>2021</v>
      </c>
      <c r="K2706" s="1" t="s">
        <v>4915</v>
      </c>
      <c r="L2706" s="2" t="s">
        <v>49</v>
      </c>
      <c r="M2706" s="1">
        <v>40</v>
      </c>
      <c r="N2706" s="2" t="s">
        <v>3007</v>
      </c>
      <c r="O2706" s="2" t="s">
        <v>3008</v>
      </c>
      <c r="P2706" s="4">
        <v>0</v>
      </c>
      <c r="Q2706" s="4">
        <v>1017162</v>
      </c>
      <c r="R2706" s="4">
        <v>0</v>
      </c>
      <c r="S2706" s="4">
        <v>1502838</v>
      </c>
      <c r="T2706" s="5">
        <v>0</v>
      </c>
      <c r="U2706" s="5">
        <v>0</v>
      </c>
      <c r="V2706" s="5">
        <v>0</v>
      </c>
      <c r="W2706" s="5">
        <v>0</v>
      </c>
      <c r="X2706" s="5">
        <v>0</v>
      </c>
      <c r="Y2706" s="6">
        <v>0</v>
      </c>
    </row>
    <row r="2707" spans="1:25" ht="232.5" thickBot="1" x14ac:dyDescent="0.4">
      <c r="A2707" s="20" t="s">
        <v>2391</v>
      </c>
      <c r="B2707" s="1">
        <v>9</v>
      </c>
      <c r="C2707" s="2" t="s">
        <v>2689</v>
      </c>
      <c r="D2707" s="1">
        <v>602</v>
      </c>
      <c r="E2707" s="3" t="s">
        <v>2690</v>
      </c>
      <c r="F2707" s="1">
        <v>137000</v>
      </c>
      <c r="G2707" s="1" t="s">
        <v>58</v>
      </c>
      <c r="H2707" s="1" t="s">
        <v>59</v>
      </c>
      <c r="I2707" s="1" t="s">
        <v>60</v>
      </c>
      <c r="J2707" s="1">
        <v>2021</v>
      </c>
      <c r="K2707" s="1" t="s">
        <v>4915</v>
      </c>
      <c r="L2707" s="2" t="s">
        <v>49</v>
      </c>
      <c r="M2707" s="1">
        <v>40</v>
      </c>
      <c r="N2707" s="2" t="s">
        <v>3009</v>
      </c>
      <c r="O2707" s="2" t="s">
        <v>3010</v>
      </c>
      <c r="P2707" s="4">
        <v>-590206</v>
      </c>
      <c r="Q2707" s="4">
        <v>0</v>
      </c>
      <c r="R2707" s="4">
        <v>-742208</v>
      </c>
      <c r="S2707" s="4">
        <v>0</v>
      </c>
      <c r="T2707" s="5">
        <v>0</v>
      </c>
      <c r="U2707" s="5">
        <v>0</v>
      </c>
      <c r="V2707" s="5">
        <v>0</v>
      </c>
      <c r="W2707" s="5">
        <v>0</v>
      </c>
      <c r="X2707" s="5">
        <v>0</v>
      </c>
      <c r="Y2707" s="6">
        <v>0</v>
      </c>
    </row>
    <row r="2708" spans="1:25" ht="232.5" thickBot="1" x14ac:dyDescent="0.4">
      <c r="A2708" s="20" t="s">
        <v>2391</v>
      </c>
      <c r="B2708" s="1">
        <v>9</v>
      </c>
      <c r="C2708" s="2" t="s">
        <v>2689</v>
      </c>
      <c r="D2708" s="1">
        <v>602</v>
      </c>
      <c r="E2708" s="3" t="s">
        <v>2690</v>
      </c>
      <c r="F2708" s="1">
        <v>137000</v>
      </c>
      <c r="G2708" s="1" t="s">
        <v>58</v>
      </c>
      <c r="H2708" s="1" t="s">
        <v>59</v>
      </c>
      <c r="I2708" s="1" t="s">
        <v>60</v>
      </c>
      <c r="J2708" s="1">
        <v>2021</v>
      </c>
      <c r="K2708" s="1" t="s">
        <v>4915</v>
      </c>
      <c r="L2708" s="2" t="s">
        <v>49</v>
      </c>
      <c r="M2708" s="1">
        <v>40</v>
      </c>
      <c r="N2708" s="2" t="s">
        <v>2835</v>
      </c>
      <c r="O2708" s="2" t="s">
        <v>3011</v>
      </c>
      <c r="P2708" s="4">
        <v>0</v>
      </c>
      <c r="Q2708" s="4">
        <v>119955</v>
      </c>
      <c r="R2708" s="4">
        <v>0</v>
      </c>
      <c r="S2708" s="4">
        <v>119955</v>
      </c>
      <c r="T2708" s="5">
        <v>0</v>
      </c>
      <c r="U2708" s="5">
        <v>0</v>
      </c>
      <c r="V2708" s="5">
        <v>0</v>
      </c>
      <c r="W2708" s="5">
        <v>0</v>
      </c>
      <c r="X2708" s="5">
        <v>0</v>
      </c>
      <c r="Y2708" s="6">
        <v>0</v>
      </c>
    </row>
    <row r="2709" spans="1:25" ht="174.5" thickBot="1" x14ac:dyDescent="0.4">
      <c r="A2709" s="20" t="s">
        <v>2391</v>
      </c>
      <c r="B2709" s="1">
        <v>9</v>
      </c>
      <c r="C2709" s="2" t="s">
        <v>2689</v>
      </c>
      <c r="D2709" s="1">
        <v>602</v>
      </c>
      <c r="E2709" s="3" t="s">
        <v>2690</v>
      </c>
      <c r="F2709" s="1">
        <v>137000</v>
      </c>
      <c r="G2709" s="1" t="s">
        <v>58</v>
      </c>
      <c r="H2709" s="1" t="s">
        <v>59</v>
      </c>
      <c r="I2709" s="1" t="s">
        <v>60</v>
      </c>
      <c r="J2709" s="1">
        <v>2021</v>
      </c>
      <c r="K2709" s="1" t="s">
        <v>4915</v>
      </c>
      <c r="L2709" s="2" t="s">
        <v>49</v>
      </c>
      <c r="M2709" s="1">
        <v>40</v>
      </c>
      <c r="N2709" s="2" t="s">
        <v>3012</v>
      </c>
      <c r="O2709" s="2" t="s">
        <v>3013</v>
      </c>
      <c r="P2709" s="4">
        <v>0</v>
      </c>
      <c r="Q2709" s="4">
        <v>3443865</v>
      </c>
      <c r="R2709" s="4">
        <v>0</v>
      </c>
      <c r="S2709" s="4">
        <v>3443865</v>
      </c>
      <c r="T2709" s="5">
        <v>0</v>
      </c>
      <c r="U2709" s="5">
        <v>0</v>
      </c>
      <c r="V2709" s="5">
        <v>0</v>
      </c>
      <c r="W2709" s="5">
        <v>0</v>
      </c>
      <c r="X2709" s="5">
        <v>0</v>
      </c>
      <c r="Y2709" s="6">
        <v>0</v>
      </c>
    </row>
    <row r="2710" spans="1:25" ht="131" thickBot="1" x14ac:dyDescent="0.4">
      <c r="A2710" s="20" t="s">
        <v>2391</v>
      </c>
      <c r="B2710" s="1">
        <v>9</v>
      </c>
      <c r="C2710" s="2" t="s">
        <v>2689</v>
      </c>
      <c r="D2710" s="1">
        <v>602</v>
      </c>
      <c r="E2710" s="3" t="s">
        <v>2690</v>
      </c>
      <c r="F2710" s="1">
        <v>137000</v>
      </c>
      <c r="G2710" s="1" t="s">
        <v>58</v>
      </c>
      <c r="H2710" s="1" t="s">
        <v>59</v>
      </c>
      <c r="I2710" s="1" t="s">
        <v>60</v>
      </c>
      <c r="J2710" s="1">
        <v>2021</v>
      </c>
      <c r="K2710" s="1" t="s">
        <v>4915</v>
      </c>
      <c r="L2710" s="2" t="s">
        <v>49</v>
      </c>
      <c r="M2710" s="1">
        <v>40</v>
      </c>
      <c r="N2710" s="2" t="s">
        <v>3014</v>
      </c>
      <c r="O2710" s="2" t="s">
        <v>3015</v>
      </c>
      <c r="P2710" s="4">
        <v>0</v>
      </c>
      <c r="Q2710" s="4">
        <v>0</v>
      </c>
      <c r="R2710" s="4">
        <v>0</v>
      </c>
      <c r="S2710" s="4">
        <v>0</v>
      </c>
      <c r="T2710" s="5">
        <v>0</v>
      </c>
      <c r="U2710" s="5">
        <v>0</v>
      </c>
      <c r="V2710" s="5">
        <v>0</v>
      </c>
      <c r="W2710" s="5">
        <v>0</v>
      </c>
      <c r="X2710" s="5">
        <v>0</v>
      </c>
      <c r="Y2710" s="6">
        <v>0</v>
      </c>
    </row>
    <row r="2711" spans="1:25" ht="189" thickBot="1" x14ac:dyDescent="0.4">
      <c r="A2711" s="20" t="s">
        <v>2391</v>
      </c>
      <c r="B2711" s="1">
        <v>9</v>
      </c>
      <c r="C2711" s="2" t="s">
        <v>2689</v>
      </c>
      <c r="D2711" s="1">
        <v>602</v>
      </c>
      <c r="E2711" s="3" t="s">
        <v>2690</v>
      </c>
      <c r="F2711" s="1">
        <v>137000</v>
      </c>
      <c r="G2711" s="1" t="s">
        <v>58</v>
      </c>
      <c r="H2711" s="1" t="s">
        <v>59</v>
      </c>
      <c r="I2711" s="1" t="s">
        <v>60</v>
      </c>
      <c r="J2711" s="1">
        <v>2021</v>
      </c>
      <c r="K2711" s="1" t="s">
        <v>4915</v>
      </c>
      <c r="L2711" s="2" t="s">
        <v>49</v>
      </c>
      <c r="M2711" s="1">
        <v>40</v>
      </c>
      <c r="N2711" s="2" t="s">
        <v>3016</v>
      </c>
      <c r="O2711" s="2" t="s">
        <v>3017</v>
      </c>
      <c r="P2711" s="4">
        <v>0</v>
      </c>
      <c r="Q2711" s="4">
        <v>53247</v>
      </c>
      <c r="R2711" s="4">
        <v>0</v>
      </c>
      <c r="S2711" s="4">
        <v>103361</v>
      </c>
      <c r="T2711" s="5">
        <v>0</v>
      </c>
      <c r="U2711" s="5">
        <v>0</v>
      </c>
      <c r="V2711" s="5">
        <v>0</v>
      </c>
      <c r="W2711" s="5">
        <v>0</v>
      </c>
      <c r="X2711" s="5">
        <v>0</v>
      </c>
      <c r="Y2711" s="6">
        <v>0</v>
      </c>
    </row>
    <row r="2712" spans="1:25" ht="218" thickBot="1" x14ac:dyDescent="0.4">
      <c r="A2712" s="20" t="s">
        <v>2391</v>
      </c>
      <c r="B2712" s="1">
        <v>9</v>
      </c>
      <c r="C2712" s="2" t="s">
        <v>2689</v>
      </c>
      <c r="D2712" s="1">
        <v>602</v>
      </c>
      <c r="E2712" s="3" t="s">
        <v>2690</v>
      </c>
      <c r="F2712" s="1">
        <v>137000</v>
      </c>
      <c r="G2712" s="1" t="s">
        <v>58</v>
      </c>
      <c r="H2712" s="1" t="s">
        <v>59</v>
      </c>
      <c r="I2712" s="1" t="s">
        <v>60</v>
      </c>
      <c r="J2712" s="1">
        <v>2021</v>
      </c>
      <c r="K2712" s="1" t="s">
        <v>4915</v>
      </c>
      <c r="L2712" s="2" t="s">
        <v>49</v>
      </c>
      <c r="M2712" s="1">
        <v>40</v>
      </c>
      <c r="N2712" s="2" t="s">
        <v>3018</v>
      </c>
      <c r="O2712" s="2" t="s">
        <v>3019</v>
      </c>
      <c r="P2712" s="4">
        <v>0</v>
      </c>
      <c r="Q2712" s="4">
        <v>0</v>
      </c>
      <c r="R2712" s="4">
        <v>0</v>
      </c>
      <c r="S2712" s="4">
        <v>0</v>
      </c>
      <c r="T2712" s="5">
        <v>0</v>
      </c>
      <c r="U2712" s="5">
        <v>0</v>
      </c>
      <c r="V2712" s="5">
        <v>0</v>
      </c>
      <c r="W2712" s="5">
        <v>0</v>
      </c>
      <c r="X2712" s="5">
        <v>0</v>
      </c>
      <c r="Y2712" s="6">
        <v>0</v>
      </c>
    </row>
    <row r="2713" spans="1:25" ht="58.5" thickBot="1" x14ac:dyDescent="0.4">
      <c r="A2713" s="20" t="s">
        <v>2391</v>
      </c>
      <c r="B2713" s="1">
        <v>9</v>
      </c>
      <c r="C2713" s="2" t="s">
        <v>2689</v>
      </c>
      <c r="D2713" s="1">
        <v>602</v>
      </c>
      <c r="E2713" s="3" t="s">
        <v>2690</v>
      </c>
      <c r="F2713" s="1">
        <v>137000</v>
      </c>
      <c r="G2713" s="1" t="s">
        <v>58</v>
      </c>
      <c r="H2713" s="1" t="s">
        <v>59</v>
      </c>
      <c r="I2713" s="1" t="s">
        <v>60</v>
      </c>
      <c r="J2713" s="1">
        <v>2021</v>
      </c>
      <c r="K2713" s="1" t="s">
        <v>4915</v>
      </c>
      <c r="L2713" s="2" t="s">
        <v>49</v>
      </c>
      <c r="M2713" s="1">
        <v>40</v>
      </c>
      <c r="N2713" s="2" t="s">
        <v>3020</v>
      </c>
      <c r="O2713" s="2" t="s">
        <v>3021</v>
      </c>
      <c r="P2713" s="4">
        <v>0</v>
      </c>
      <c r="Q2713" s="4">
        <v>0</v>
      </c>
      <c r="R2713" s="4">
        <v>0</v>
      </c>
      <c r="S2713" s="4">
        <v>0</v>
      </c>
      <c r="T2713" s="5">
        <v>0</v>
      </c>
      <c r="U2713" s="5">
        <v>0</v>
      </c>
      <c r="V2713" s="5">
        <v>0</v>
      </c>
      <c r="W2713" s="5">
        <v>0</v>
      </c>
      <c r="X2713" s="5">
        <v>0</v>
      </c>
      <c r="Y2713" s="6">
        <v>0</v>
      </c>
    </row>
    <row r="2714" spans="1:25" ht="116.5" thickBot="1" x14ac:dyDescent="0.4">
      <c r="A2714" s="20" t="s">
        <v>2391</v>
      </c>
      <c r="B2714" s="1">
        <v>9</v>
      </c>
      <c r="C2714" s="2" t="s">
        <v>2689</v>
      </c>
      <c r="D2714" s="1">
        <v>602</v>
      </c>
      <c r="E2714" s="3" t="s">
        <v>2690</v>
      </c>
      <c r="F2714" s="1">
        <v>137000</v>
      </c>
      <c r="G2714" s="1" t="s">
        <v>58</v>
      </c>
      <c r="H2714" s="1" t="s">
        <v>59</v>
      </c>
      <c r="I2714" s="1" t="s">
        <v>60</v>
      </c>
      <c r="J2714" s="1">
        <v>2021</v>
      </c>
      <c r="K2714" s="1" t="s">
        <v>4915</v>
      </c>
      <c r="L2714" s="2" t="s">
        <v>49</v>
      </c>
      <c r="M2714" s="1">
        <v>40</v>
      </c>
      <c r="N2714" s="2" t="s">
        <v>3022</v>
      </c>
      <c r="O2714" s="2" t="s">
        <v>3023</v>
      </c>
      <c r="P2714" s="4">
        <v>0</v>
      </c>
      <c r="Q2714" s="4">
        <v>0</v>
      </c>
      <c r="R2714" s="4">
        <v>0</v>
      </c>
      <c r="S2714" s="4">
        <v>0</v>
      </c>
      <c r="T2714" s="5">
        <v>0</v>
      </c>
      <c r="U2714" s="5">
        <v>0</v>
      </c>
      <c r="V2714" s="5">
        <v>0</v>
      </c>
      <c r="W2714" s="5">
        <v>0</v>
      </c>
      <c r="X2714" s="5">
        <v>0</v>
      </c>
      <c r="Y2714" s="6">
        <v>0</v>
      </c>
    </row>
    <row r="2715" spans="1:25" ht="87.5" thickBot="1" x14ac:dyDescent="0.4">
      <c r="A2715" s="20" t="s">
        <v>2391</v>
      </c>
      <c r="B2715" s="1">
        <v>9</v>
      </c>
      <c r="C2715" s="2" t="s">
        <v>2689</v>
      </c>
      <c r="D2715" s="1">
        <v>602</v>
      </c>
      <c r="E2715" s="3" t="s">
        <v>2690</v>
      </c>
      <c r="F2715" s="1">
        <v>137000</v>
      </c>
      <c r="G2715" s="1" t="s">
        <v>58</v>
      </c>
      <c r="H2715" s="1" t="s">
        <v>59</v>
      </c>
      <c r="I2715" s="1" t="s">
        <v>60</v>
      </c>
      <c r="J2715" s="1">
        <v>2021</v>
      </c>
      <c r="K2715" s="1" t="s">
        <v>4915</v>
      </c>
      <c r="L2715" s="2" t="s">
        <v>49</v>
      </c>
      <c r="M2715" s="1">
        <v>40</v>
      </c>
      <c r="N2715" s="2" t="s">
        <v>3024</v>
      </c>
      <c r="O2715" s="2" t="s">
        <v>3025</v>
      </c>
      <c r="P2715" s="4">
        <v>0</v>
      </c>
      <c r="Q2715" s="4">
        <v>0</v>
      </c>
      <c r="R2715" s="4">
        <v>0</v>
      </c>
      <c r="S2715" s="4">
        <v>0</v>
      </c>
      <c r="T2715" s="5">
        <v>0</v>
      </c>
      <c r="U2715" s="5">
        <v>0</v>
      </c>
      <c r="V2715" s="5">
        <v>0</v>
      </c>
      <c r="W2715" s="5">
        <v>0</v>
      </c>
      <c r="X2715" s="5">
        <v>0</v>
      </c>
      <c r="Y2715" s="6">
        <v>0</v>
      </c>
    </row>
    <row r="2716" spans="1:25" ht="102" thickBot="1" x14ac:dyDescent="0.4">
      <c r="A2716" s="20" t="s">
        <v>2391</v>
      </c>
      <c r="B2716" s="1">
        <v>9</v>
      </c>
      <c r="C2716" s="2" t="s">
        <v>2689</v>
      </c>
      <c r="D2716" s="1">
        <v>602</v>
      </c>
      <c r="E2716" s="3" t="s">
        <v>2690</v>
      </c>
      <c r="F2716" s="1">
        <v>137000</v>
      </c>
      <c r="G2716" s="1" t="s">
        <v>58</v>
      </c>
      <c r="H2716" s="1" t="s">
        <v>59</v>
      </c>
      <c r="I2716" s="1" t="s">
        <v>60</v>
      </c>
      <c r="J2716" s="1">
        <v>2021</v>
      </c>
      <c r="K2716" s="1" t="s">
        <v>4915</v>
      </c>
      <c r="L2716" s="2" t="s">
        <v>49</v>
      </c>
      <c r="M2716" s="1">
        <v>40</v>
      </c>
      <c r="N2716" s="2" t="s">
        <v>3026</v>
      </c>
      <c r="O2716" s="2" t="s">
        <v>3027</v>
      </c>
      <c r="P2716" s="4">
        <v>0</v>
      </c>
      <c r="Q2716" s="4">
        <v>0</v>
      </c>
      <c r="R2716" s="4">
        <v>0</v>
      </c>
      <c r="S2716" s="4">
        <v>0</v>
      </c>
      <c r="T2716" s="5">
        <v>0</v>
      </c>
      <c r="U2716" s="5">
        <v>0</v>
      </c>
      <c r="V2716" s="5">
        <v>0</v>
      </c>
      <c r="W2716" s="5">
        <v>0</v>
      </c>
      <c r="X2716" s="5">
        <v>0</v>
      </c>
      <c r="Y2716" s="6">
        <v>0</v>
      </c>
    </row>
    <row r="2717" spans="1:25" ht="116.5" thickBot="1" x14ac:dyDescent="0.4">
      <c r="A2717" s="20" t="s">
        <v>2391</v>
      </c>
      <c r="B2717" s="1">
        <v>9</v>
      </c>
      <c r="C2717" s="2" t="s">
        <v>2689</v>
      </c>
      <c r="D2717" s="1">
        <v>602</v>
      </c>
      <c r="E2717" s="3" t="s">
        <v>2690</v>
      </c>
      <c r="F2717" s="1">
        <v>137000</v>
      </c>
      <c r="G2717" s="1" t="s">
        <v>58</v>
      </c>
      <c r="H2717" s="1" t="s">
        <v>59</v>
      </c>
      <c r="I2717" s="1" t="s">
        <v>60</v>
      </c>
      <c r="J2717" s="1">
        <v>2021</v>
      </c>
      <c r="K2717" s="1" t="s">
        <v>4915</v>
      </c>
      <c r="L2717" s="2" t="s">
        <v>49</v>
      </c>
      <c r="M2717" s="1">
        <v>40</v>
      </c>
      <c r="N2717" s="2" t="s">
        <v>3028</v>
      </c>
      <c r="O2717" s="2" t="s">
        <v>3029</v>
      </c>
      <c r="P2717" s="4">
        <v>0</v>
      </c>
      <c r="Q2717" s="4">
        <v>-500000</v>
      </c>
      <c r="R2717" s="4">
        <v>0</v>
      </c>
      <c r="S2717" s="4">
        <v>-500000</v>
      </c>
      <c r="T2717" s="5">
        <v>0</v>
      </c>
      <c r="U2717" s="5">
        <v>0</v>
      </c>
      <c r="V2717" s="5">
        <v>0</v>
      </c>
      <c r="W2717" s="5">
        <v>0</v>
      </c>
      <c r="X2717" s="5">
        <v>0</v>
      </c>
      <c r="Y2717" s="6">
        <v>0</v>
      </c>
    </row>
    <row r="2718" spans="1:25" ht="160" thickBot="1" x14ac:dyDescent="0.4">
      <c r="A2718" s="20" t="s">
        <v>2391</v>
      </c>
      <c r="B2718" s="1">
        <v>9</v>
      </c>
      <c r="C2718" s="2" t="s">
        <v>2689</v>
      </c>
      <c r="D2718" s="1">
        <v>602</v>
      </c>
      <c r="E2718" s="3" t="s">
        <v>2690</v>
      </c>
      <c r="F2718" s="1">
        <v>137000</v>
      </c>
      <c r="G2718" s="1" t="s">
        <v>58</v>
      </c>
      <c r="H2718" s="1" t="s">
        <v>59</v>
      </c>
      <c r="I2718" s="1" t="s">
        <v>60</v>
      </c>
      <c r="J2718" s="1">
        <v>2021</v>
      </c>
      <c r="K2718" s="1" t="s">
        <v>4915</v>
      </c>
      <c r="L2718" s="2" t="s">
        <v>49</v>
      </c>
      <c r="M2718" s="1">
        <v>40</v>
      </c>
      <c r="N2718" s="2" t="s">
        <v>3030</v>
      </c>
      <c r="O2718" s="2" t="s">
        <v>3031</v>
      </c>
      <c r="P2718" s="4">
        <v>0</v>
      </c>
      <c r="Q2718" s="4">
        <v>57210</v>
      </c>
      <c r="R2718" s="4">
        <v>0</v>
      </c>
      <c r="S2718" s="4">
        <v>57210</v>
      </c>
      <c r="T2718" s="5">
        <v>0</v>
      </c>
      <c r="U2718" s="5">
        <v>0</v>
      </c>
      <c r="V2718" s="5">
        <v>0</v>
      </c>
      <c r="W2718" s="5">
        <v>0</v>
      </c>
      <c r="X2718" s="5">
        <v>0</v>
      </c>
      <c r="Y2718" s="6">
        <v>0</v>
      </c>
    </row>
    <row r="2719" spans="1:25" ht="189" thickBot="1" x14ac:dyDescent="0.4">
      <c r="A2719" s="20" t="s">
        <v>2391</v>
      </c>
      <c r="B2719" s="1">
        <v>9</v>
      </c>
      <c r="C2719" s="2" t="s">
        <v>2689</v>
      </c>
      <c r="D2719" s="1">
        <v>602</v>
      </c>
      <c r="E2719" s="3" t="s">
        <v>2690</v>
      </c>
      <c r="F2719" s="1">
        <v>137000</v>
      </c>
      <c r="G2719" s="1" t="s">
        <v>58</v>
      </c>
      <c r="H2719" s="1" t="s">
        <v>59</v>
      </c>
      <c r="I2719" s="1" t="s">
        <v>60</v>
      </c>
      <c r="J2719" s="1">
        <v>2021</v>
      </c>
      <c r="K2719" s="1" t="s">
        <v>4915</v>
      </c>
      <c r="L2719" s="2" t="s">
        <v>49</v>
      </c>
      <c r="M2719" s="1">
        <v>40</v>
      </c>
      <c r="N2719" s="2" t="s">
        <v>3032</v>
      </c>
      <c r="O2719" s="2" t="s">
        <v>3033</v>
      </c>
      <c r="P2719" s="4">
        <v>0</v>
      </c>
      <c r="Q2719" s="4">
        <v>506903</v>
      </c>
      <c r="R2719" s="4">
        <v>0</v>
      </c>
      <c r="S2719" s="4">
        <v>506903</v>
      </c>
      <c r="T2719" s="5">
        <v>0</v>
      </c>
      <c r="U2719" s="5">
        <v>0</v>
      </c>
      <c r="V2719" s="5">
        <v>0</v>
      </c>
      <c r="W2719" s="5">
        <v>0</v>
      </c>
      <c r="X2719" s="5">
        <v>0</v>
      </c>
      <c r="Y2719" s="6">
        <v>0</v>
      </c>
    </row>
    <row r="2720" spans="1:25" ht="174.5" thickBot="1" x14ac:dyDescent="0.4">
      <c r="A2720" s="20" t="s">
        <v>2391</v>
      </c>
      <c r="B2720" s="1">
        <v>9</v>
      </c>
      <c r="C2720" s="2" t="s">
        <v>2689</v>
      </c>
      <c r="D2720" s="1">
        <v>602</v>
      </c>
      <c r="E2720" s="3" t="s">
        <v>2690</v>
      </c>
      <c r="F2720" s="1">
        <v>137000</v>
      </c>
      <c r="G2720" s="1" t="s">
        <v>58</v>
      </c>
      <c r="H2720" s="1" t="s">
        <v>59</v>
      </c>
      <c r="I2720" s="1" t="s">
        <v>60</v>
      </c>
      <c r="J2720" s="1">
        <v>2021</v>
      </c>
      <c r="K2720" s="1" t="s">
        <v>4915</v>
      </c>
      <c r="L2720" s="2" t="s">
        <v>49</v>
      </c>
      <c r="M2720" s="1">
        <v>40</v>
      </c>
      <c r="N2720" s="2" t="s">
        <v>3034</v>
      </c>
      <c r="O2720" s="2" t="s">
        <v>3035</v>
      </c>
      <c r="P2720" s="4">
        <v>0</v>
      </c>
      <c r="Q2720" s="4">
        <v>354766</v>
      </c>
      <c r="R2720" s="4">
        <v>0</v>
      </c>
      <c r="S2720" s="4">
        <v>354766</v>
      </c>
      <c r="T2720" s="5">
        <v>0</v>
      </c>
      <c r="U2720" s="5">
        <v>0</v>
      </c>
      <c r="V2720" s="5">
        <v>0</v>
      </c>
      <c r="W2720" s="5">
        <v>0</v>
      </c>
      <c r="X2720" s="5">
        <v>0</v>
      </c>
      <c r="Y2720" s="6">
        <v>0</v>
      </c>
    </row>
    <row r="2721" spans="1:25" ht="131" thickBot="1" x14ac:dyDescent="0.4">
      <c r="A2721" s="20" t="s">
        <v>2391</v>
      </c>
      <c r="B2721" s="1">
        <v>9</v>
      </c>
      <c r="C2721" s="2" t="s">
        <v>2689</v>
      </c>
      <c r="D2721" s="1">
        <v>602</v>
      </c>
      <c r="E2721" s="3" t="s">
        <v>2690</v>
      </c>
      <c r="F2721" s="1">
        <v>137000</v>
      </c>
      <c r="G2721" s="1" t="s">
        <v>58</v>
      </c>
      <c r="H2721" s="1" t="s">
        <v>59</v>
      </c>
      <c r="I2721" s="1" t="s">
        <v>60</v>
      </c>
      <c r="J2721" s="1">
        <v>2021</v>
      </c>
      <c r="K2721" s="1" t="s">
        <v>4915</v>
      </c>
      <c r="L2721" s="2" t="s">
        <v>49</v>
      </c>
      <c r="M2721" s="1">
        <v>40</v>
      </c>
      <c r="N2721" s="2" t="s">
        <v>3036</v>
      </c>
      <c r="O2721" s="2" t="s">
        <v>3037</v>
      </c>
      <c r="P2721" s="4">
        <v>0</v>
      </c>
      <c r="Q2721" s="4">
        <v>0</v>
      </c>
      <c r="R2721" s="4">
        <v>0</v>
      </c>
      <c r="S2721" s="4">
        <v>0</v>
      </c>
      <c r="T2721" s="5">
        <v>0</v>
      </c>
      <c r="U2721" s="5">
        <v>0</v>
      </c>
      <c r="V2721" s="5">
        <v>0</v>
      </c>
      <c r="W2721" s="5">
        <v>0</v>
      </c>
      <c r="X2721" s="5">
        <v>0</v>
      </c>
      <c r="Y2721" s="6">
        <v>0</v>
      </c>
    </row>
    <row r="2722" spans="1:25" ht="305" thickBot="1" x14ac:dyDescent="0.4">
      <c r="A2722" s="20" t="s">
        <v>2391</v>
      </c>
      <c r="B2722" s="1">
        <v>9</v>
      </c>
      <c r="C2722" s="2" t="s">
        <v>2689</v>
      </c>
      <c r="D2722" s="1">
        <v>602</v>
      </c>
      <c r="E2722" s="3" t="s">
        <v>2690</v>
      </c>
      <c r="F2722" s="1">
        <v>137000</v>
      </c>
      <c r="G2722" s="1" t="s">
        <v>58</v>
      </c>
      <c r="H2722" s="1" t="s">
        <v>59</v>
      </c>
      <c r="I2722" s="1" t="s">
        <v>60</v>
      </c>
      <c r="J2722" s="1">
        <v>2021</v>
      </c>
      <c r="K2722" s="1" t="s">
        <v>4915</v>
      </c>
      <c r="L2722" s="2" t="s">
        <v>49</v>
      </c>
      <c r="M2722" s="1">
        <v>40</v>
      </c>
      <c r="N2722" s="2" t="s">
        <v>3038</v>
      </c>
      <c r="O2722" s="2" t="s">
        <v>3039</v>
      </c>
      <c r="P2722" s="4">
        <v>0</v>
      </c>
      <c r="Q2722" s="4">
        <v>-13428714</v>
      </c>
      <c r="R2722" s="4">
        <v>0</v>
      </c>
      <c r="S2722" s="4">
        <v>-13428714</v>
      </c>
      <c r="T2722" s="5">
        <v>0</v>
      </c>
      <c r="U2722" s="5">
        <v>0</v>
      </c>
      <c r="V2722" s="5">
        <v>0</v>
      </c>
      <c r="W2722" s="5">
        <v>0</v>
      </c>
      <c r="X2722" s="5">
        <v>0</v>
      </c>
      <c r="Y2722" s="6">
        <v>0</v>
      </c>
    </row>
    <row r="2723" spans="1:25" ht="189" thickBot="1" x14ac:dyDescent="0.4">
      <c r="A2723" s="20" t="s">
        <v>2391</v>
      </c>
      <c r="B2723" s="1">
        <v>9</v>
      </c>
      <c r="C2723" s="2" t="s">
        <v>2689</v>
      </c>
      <c r="D2723" s="1">
        <v>602</v>
      </c>
      <c r="E2723" s="3" t="s">
        <v>2690</v>
      </c>
      <c r="F2723" s="1">
        <v>137000</v>
      </c>
      <c r="G2723" s="1" t="s">
        <v>58</v>
      </c>
      <c r="H2723" s="1" t="s">
        <v>59</v>
      </c>
      <c r="I2723" s="1" t="s">
        <v>60</v>
      </c>
      <c r="J2723" s="1">
        <v>2021</v>
      </c>
      <c r="K2723" s="1" t="s">
        <v>4915</v>
      </c>
      <c r="L2723" s="2" t="s">
        <v>49</v>
      </c>
      <c r="M2723" s="1">
        <v>40</v>
      </c>
      <c r="N2723" s="2" t="s">
        <v>3040</v>
      </c>
      <c r="O2723" s="2" t="s">
        <v>3041</v>
      </c>
      <c r="P2723" s="4">
        <v>0</v>
      </c>
      <c r="Q2723" s="4">
        <v>0</v>
      </c>
      <c r="R2723" s="4">
        <v>0</v>
      </c>
      <c r="S2723" s="4">
        <v>5437276</v>
      </c>
      <c r="T2723" s="5">
        <v>0</v>
      </c>
      <c r="U2723" s="5">
        <v>0</v>
      </c>
      <c r="V2723" s="5">
        <v>0</v>
      </c>
      <c r="W2723" s="5">
        <v>0</v>
      </c>
      <c r="X2723" s="5">
        <v>0</v>
      </c>
      <c r="Y2723" s="6">
        <v>0</v>
      </c>
    </row>
    <row r="2724" spans="1:25" ht="160" thickBot="1" x14ac:dyDescent="0.4">
      <c r="A2724" s="20" t="s">
        <v>2391</v>
      </c>
      <c r="B2724" s="1">
        <v>9</v>
      </c>
      <c r="C2724" s="2" t="s">
        <v>2689</v>
      </c>
      <c r="D2724" s="1">
        <v>602</v>
      </c>
      <c r="E2724" s="3" t="s">
        <v>2690</v>
      </c>
      <c r="F2724" s="1">
        <v>137000</v>
      </c>
      <c r="G2724" s="1" t="s">
        <v>58</v>
      </c>
      <c r="H2724" s="1" t="s">
        <v>59</v>
      </c>
      <c r="I2724" s="1" t="s">
        <v>60</v>
      </c>
      <c r="J2724" s="1">
        <v>2021</v>
      </c>
      <c r="K2724" s="1" t="s">
        <v>4915</v>
      </c>
      <c r="L2724" s="2" t="s">
        <v>49</v>
      </c>
      <c r="M2724" s="1">
        <v>40</v>
      </c>
      <c r="N2724" s="2" t="s">
        <v>3042</v>
      </c>
      <c r="O2724" s="2" t="s">
        <v>3043</v>
      </c>
      <c r="P2724" s="4">
        <v>0</v>
      </c>
      <c r="Q2724" s="4">
        <v>0</v>
      </c>
      <c r="R2724" s="4">
        <v>0</v>
      </c>
      <c r="S2724" s="4">
        <v>0</v>
      </c>
      <c r="T2724" s="5">
        <v>0</v>
      </c>
      <c r="U2724" s="5">
        <v>0</v>
      </c>
      <c r="V2724" s="5">
        <v>0</v>
      </c>
      <c r="W2724" s="5">
        <v>0</v>
      </c>
      <c r="X2724" s="5">
        <v>0</v>
      </c>
      <c r="Y2724" s="6">
        <v>0</v>
      </c>
    </row>
    <row r="2725" spans="1:25" ht="73" thickBot="1" x14ac:dyDescent="0.4">
      <c r="A2725" s="20" t="s">
        <v>2391</v>
      </c>
      <c r="B2725" s="1">
        <v>9</v>
      </c>
      <c r="C2725" s="2" t="s">
        <v>3044</v>
      </c>
      <c r="D2725" s="1">
        <v>720</v>
      </c>
      <c r="E2725" s="3" t="s">
        <v>3045</v>
      </c>
      <c r="F2725" s="1">
        <v>138000</v>
      </c>
      <c r="G2725" s="1" t="s">
        <v>27</v>
      </c>
      <c r="H2725" s="1" t="s">
        <v>28</v>
      </c>
      <c r="I2725" s="1">
        <v>2020</v>
      </c>
      <c r="J2725" s="1">
        <v>2020</v>
      </c>
      <c r="K2725" s="1" t="s">
        <v>4914</v>
      </c>
      <c r="L2725" s="2" t="s">
        <v>29</v>
      </c>
      <c r="M2725" s="1">
        <v>10</v>
      </c>
      <c r="N2725" s="2" t="s">
        <v>30</v>
      </c>
      <c r="O2725" s="2" t="s">
        <v>31</v>
      </c>
      <c r="P2725" s="4">
        <v>78224286</v>
      </c>
      <c r="Q2725" s="4">
        <v>78224286</v>
      </c>
      <c r="R2725" s="4">
        <v>43576658</v>
      </c>
      <c r="S2725" s="4">
        <v>43576658</v>
      </c>
      <c r="T2725" s="5">
        <v>423.5</v>
      </c>
      <c r="U2725" s="5">
        <v>423.5</v>
      </c>
      <c r="V2725" s="5">
        <v>31.25</v>
      </c>
      <c r="W2725" s="5">
        <v>31.25</v>
      </c>
      <c r="X2725" s="5">
        <v>454.75</v>
      </c>
      <c r="Y2725" s="6">
        <v>454.75</v>
      </c>
    </row>
    <row r="2726" spans="1:25" ht="87.5" thickBot="1" x14ac:dyDescent="0.4">
      <c r="A2726" s="20" t="s">
        <v>2391</v>
      </c>
      <c r="B2726" s="1">
        <v>9</v>
      </c>
      <c r="C2726" s="2" t="s">
        <v>3044</v>
      </c>
      <c r="D2726" s="1">
        <v>720</v>
      </c>
      <c r="E2726" s="3" t="s">
        <v>3045</v>
      </c>
      <c r="F2726" s="1">
        <v>138000</v>
      </c>
      <c r="G2726" s="1" t="s">
        <v>27</v>
      </c>
      <c r="H2726" s="1" t="s">
        <v>28</v>
      </c>
      <c r="I2726" s="1">
        <v>2020</v>
      </c>
      <c r="J2726" s="1">
        <v>2020</v>
      </c>
      <c r="K2726" s="1" t="s">
        <v>4914</v>
      </c>
      <c r="L2726" s="2" t="s">
        <v>32</v>
      </c>
      <c r="M2726" s="1">
        <v>20</v>
      </c>
      <c r="N2726" s="2" t="s">
        <v>33</v>
      </c>
      <c r="O2726" s="2" t="s">
        <v>34</v>
      </c>
      <c r="P2726" s="4">
        <v>537050</v>
      </c>
      <c r="Q2726" s="4">
        <v>537050</v>
      </c>
      <c r="R2726" s="4">
        <v>121303</v>
      </c>
      <c r="S2726" s="4">
        <v>121303</v>
      </c>
      <c r="T2726" s="5">
        <v>0</v>
      </c>
      <c r="U2726" s="5">
        <v>0</v>
      </c>
      <c r="V2726" s="5">
        <v>0</v>
      </c>
      <c r="W2726" s="5">
        <v>0</v>
      </c>
      <c r="X2726" s="5">
        <v>0</v>
      </c>
      <c r="Y2726" s="6">
        <v>0</v>
      </c>
    </row>
    <row r="2727" spans="1:25" ht="73" thickBot="1" x14ac:dyDescent="0.4">
      <c r="A2727" s="20" t="s">
        <v>2391</v>
      </c>
      <c r="B2727" s="1">
        <v>9</v>
      </c>
      <c r="C2727" s="2" t="s">
        <v>3044</v>
      </c>
      <c r="D2727" s="1">
        <v>720</v>
      </c>
      <c r="E2727" s="3" t="s">
        <v>3045</v>
      </c>
      <c r="F2727" s="1">
        <v>138000</v>
      </c>
      <c r="G2727" s="1" t="s">
        <v>27</v>
      </c>
      <c r="H2727" s="1" t="s">
        <v>28</v>
      </c>
      <c r="I2727" s="1">
        <v>2020</v>
      </c>
      <c r="J2727" s="1">
        <v>2020</v>
      </c>
      <c r="K2727" s="1" t="s">
        <v>4914</v>
      </c>
      <c r="L2727" s="2" t="s">
        <v>32</v>
      </c>
      <c r="M2727" s="1">
        <v>20</v>
      </c>
      <c r="N2727" s="2" t="s">
        <v>35</v>
      </c>
      <c r="O2727" s="2" t="s">
        <v>36</v>
      </c>
      <c r="P2727" s="4">
        <v>761029</v>
      </c>
      <c r="Q2727" s="4">
        <v>761029</v>
      </c>
      <c r="R2727" s="4">
        <v>170637</v>
      </c>
      <c r="S2727" s="4">
        <v>170637</v>
      </c>
      <c r="T2727" s="5">
        <v>0</v>
      </c>
      <c r="U2727" s="5">
        <v>0</v>
      </c>
      <c r="V2727" s="5">
        <v>0</v>
      </c>
      <c r="W2727" s="5">
        <v>0</v>
      </c>
      <c r="X2727" s="5">
        <v>0</v>
      </c>
      <c r="Y2727" s="6">
        <v>0</v>
      </c>
    </row>
    <row r="2728" spans="1:25" ht="87.5" thickBot="1" x14ac:dyDescent="0.4">
      <c r="A2728" s="20" t="s">
        <v>2391</v>
      </c>
      <c r="B2728" s="1">
        <v>9</v>
      </c>
      <c r="C2728" s="2" t="s">
        <v>3044</v>
      </c>
      <c r="D2728" s="1">
        <v>720</v>
      </c>
      <c r="E2728" s="3" t="s">
        <v>3045</v>
      </c>
      <c r="F2728" s="1">
        <v>138000</v>
      </c>
      <c r="G2728" s="1" t="s">
        <v>27</v>
      </c>
      <c r="H2728" s="1" t="s">
        <v>28</v>
      </c>
      <c r="I2728" s="1">
        <v>2020</v>
      </c>
      <c r="J2728" s="1">
        <v>2020</v>
      </c>
      <c r="K2728" s="1" t="s">
        <v>4914</v>
      </c>
      <c r="L2728" s="2" t="s">
        <v>32</v>
      </c>
      <c r="M2728" s="1">
        <v>20</v>
      </c>
      <c r="N2728" s="2" t="s">
        <v>342</v>
      </c>
      <c r="O2728" s="2" t="s">
        <v>343</v>
      </c>
      <c r="P2728" s="4">
        <v>2305163</v>
      </c>
      <c r="Q2728" s="4">
        <v>2305163</v>
      </c>
      <c r="R2728" s="4">
        <v>194783</v>
      </c>
      <c r="S2728" s="4">
        <v>194783</v>
      </c>
      <c r="T2728" s="5">
        <v>0</v>
      </c>
      <c r="U2728" s="5">
        <v>0</v>
      </c>
      <c r="V2728" s="5">
        <v>0</v>
      </c>
      <c r="W2728" s="5">
        <v>0</v>
      </c>
      <c r="X2728" s="5">
        <v>0</v>
      </c>
      <c r="Y2728" s="6">
        <v>0</v>
      </c>
    </row>
    <row r="2729" spans="1:25" ht="73" thickBot="1" x14ac:dyDescent="0.4">
      <c r="A2729" s="20" t="s">
        <v>2391</v>
      </c>
      <c r="B2729" s="1">
        <v>9</v>
      </c>
      <c r="C2729" s="2" t="s">
        <v>3044</v>
      </c>
      <c r="D2729" s="1">
        <v>720</v>
      </c>
      <c r="E2729" s="3" t="s">
        <v>3045</v>
      </c>
      <c r="F2729" s="1">
        <v>138000</v>
      </c>
      <c r="G2729" s="1" t="s">
        <v>27</v>
      </c>
      <c r="H2729" s="1" t="s">
        <v>28</v>
      </c>
      <c r="I2729" s="1">
        <v>2020</v>
      </c>
      <c r="J2729" s="1">
        <v>2020</v>
      </c>
      <c r="K2729" s="1" t="s">
        <v>4914</v>
      </c>
      <c r="L2729" s="2" t="s">
        <v>32</v>
      </c>
      <c r="M2729" s="1">
        <v>20</v>
      </c>
      <c r="N2729" s="2" t="s">
        <v>75</v>
      </c>
      <c r="O2729" s="2" t="s">
        <v>76</v>
      </c>
      <c r="P2729" s="4">
        <v>185862</v>
      </c>
      <c r="Q2729" s="4">
        <v>185862</v>
      </c>
      <c r="R2729" s="4">
        <v>661</v>
      </c>
      <c r="S2729" s="4">
        <v>661</v>
      </c>
      <c r="T2729" s="5">
        <v>0</v>
      </c>
      <c r="U2729" s="5">
        <v>0</v>
      </c>
      <c r="V2729" s="5">
        <v>0</v>
      </c>
      <c r="W2729" s="5">
        <v>0</v>
      </c>
      <c r="X2729" s="5">
        <v>0</v>
      </c>
      <c r="Y2729" s="6">
        <v>0</v>
      </c>
    </row>
    <row r="2730" spans="1:25" ht="73" thickBot="1" x14ac:dyDescent="0.4">
      <c r="A2730" s="20" t="s">
        <v>2391</v>
      </c>
      <c r="B2730" s="1">
        <v>9</v>
      </c>
      <c r="C2730" s="2" t="s">
        <v>3044</v>
      </c>
      <c r="D2730" s="1">
        <v>720</v>
      </c>
      <c r="E2730" s="3" t="s">
        <v>3045</v>
      </c>
      <c r="F2730" s="1">
        <v>138000</v>
      </c>
      <c r="G2730" s="1" t="s">
        <v>27</v>
      </c>
      <c r="H2730" s="1" t="s">
        <v>28</v>
      </c>
      <c r="I2730" s="1">
        <v>2020</v>
      </c>
      <c r="J2730" s="1">
        <v>2020</v>
      </c>
      <c r="K2730" s="1" t="s">
        <v>4914</v>
      </c>
      <c r="L2730" s="2" t="s">
        <v>32</v>
      </c>
      <c r="M2730" s="1">
        <v>20</v>
      </c>
      <c r="N2730" s="2" t="s">
        <v>37</v>
      </c>
      <c r="O2730" s="2" t="s">
        <v>38</v>
      </c>
      <c r="P2730" s="4">
        <v>73951</v>
      </c>
      <c r="Q2730" s="4">
        <v>73951</v>
      </c>
      <c r="R2730" s="4">
        <v>23922</v>
      </c>
      <c r="S2730" s="4">
        <v>23922</v>
      </c>
      <c r="T2730" s="5">
        <v>0</v>
      </c>
      <c r="U2730" s="5">
        <v>0</v>
      </c>
      <c r="V2730" s="5">
        <v>0</v>
      </c>
      <c r="W2730" s="5">
        <v>0</v>
      </c>
      <c r="X2730" s="5">
        <v>0</v>
      </c>
      <c r="Y2730" s="6">
        <v>0</v>
      </c>
    </row>
    <row r="2731" spans="1:25" ht="87.5" thickBot="1" x14ac:dyDescent="0.4">
      <c r="A2731" s="20" t="s">
        <v>2391</v>
      </c>
      <c r="B2731" s="1">
        <v>9</v>
      </c>
      <c r="C2731" s="2" t="s">
        <v>3044</v>
      </c>
      <c r="D2731" s="1">
        <v>720</v>
      </c>
      <c r="E2731" s="3" t="s">
        <v>3045</v>
      </c>
      <c r="F2731" s="1">
        <v>138000</v>
      </c>
      <c r="G2731" s="1" t="s">
        <v>27</v>
      </c>
      <c r="H2731" s="1" t="s">
        <v>28</v>
      </c>
      <c r="I2731" s="1">
        <v>2020</v>
      </c>
      <c r="J2731" s="1">
        <v>2020</v>
      </c>
      <c r="K2731" s="1" t="s">
        <v>4914</v>
      </c>
      <c r="L2731" s="2" t="s">
        <v>32</v>
      </c>
      <c r="M2731" s="1">
        <v>20</v>
      </c>
      <c r="N2731" s="2" t="s">
        <v>39</v>
      </c>
      <c r="O2731" s="2" t="s">
        <v>40</v>
      </c>
      <c r="P2731" s="4">
        <v>-19136</v>
      </c>
      <c r="Q2731" s="4">
        <v>-19136</v>
      </c>
      <c r="R2731" s="4">
        <v>-31735</v>
      </c>
      <c r="S2731" s="4">
        <v>-31735</v>
      </c>
      <c r="T2731" s="5">
        <v>0</v>
      </c>
      <c r="U2731" s="5">
        <v>0</v>
      </c>
      <c r="V2731" s="5">
        <v>0</v>
      </c>
      <c r="W2731" s="5">
        <v>0</v>
      </c>
      <c r="X2731" s="5">
        <v>0</v>
      </c>
      <c r="Y2731" s="6">
        <v>0</v>
      </c>
    </row>
    <row r="2732" spans="1:25" ht="73" thickBot="1" x14ac:dyDescent="0.4">
      <c r="A2732" s="20" t="s">
        <v>2391</v>
      </c>
      <c r="B2732" s="1">
        <v>9</v>
      </c>
      <c r="C2732" s="2" t="s">
        <v>3044</v>
      </c>
      <c r="D2732" s="1">
        <v>720</v>
      </c>
      <c r="E2732" s="3" t="s">
        <v>3045</v>
      </c>
      <c r="F2732" s="1">
        <v>138000</v>
      </c>
      <c r="G2732" s="1" t="s">
        <v>27</v>
      </c>
      <c r="H2732" s="1" t="s">
        <v>28</v>
      </c>
      <c r="I2732" s="1">
        <v>2020</v>
      </c>
      <c r="J2732" s="1">
        <v>2020</v>
      </c>
      <c r="K2732" s="1" t="s">
        <v>4914</v>
      </c>
      <c r="L2732" s="2" t="s">
        <v>32</v>
      </c>
      <c r="M2732" s="1">
        <v>20</v>
      </c>
      <c r="N2732" s="2" t="s">
        <v>41</v>
      </c>
      <c r="O2732" s="2" t="s">
        <v>42</v>
      </c>
      <c r="P2732" s="4">
        <v>262094</v>
      </c>
      <c r="Q2732" s="4">
        <v>262094</v>
      </c>
      <c r="R2732" s="4">
        <v>60720</v>
      </c>
      <c r="S2732" s="4">
        <v>60720</v>
      </c>
      <c r="T2732" s="5">
        <v>0</v>
      </c>
      <c r="U2732" s="5">
        <v>0</v>
      </c>
      <c r="V2732" s="5">
        <v>0</v>
      </c>
      <c r="W2732" s="5">
        <v>0</v>
      </c>
      <c r="X2732" s="5">
        <v>0</v>
      </c>
      <c r="Y2732" s="6">
        <v>0</v>
      </c>
    </row>
    <row r="2733" spans="1:25" ht="87.5" thickBot="1" x14ac:dyDescent="0.4">
      <c r="A2733" s="20" t="s">
        <v>2391</v>
      </c>
      <c r="B2733" s="1">
        <v>9</v>
      </c>
      <c r="C2733" s="2" t="s">
        <v>3044</v>
      </c>
      <c r="D2733" s="1">
        <v>720</v>
      </c>
      <c r="E2733" s="3" t="s">
        <v>3045</v>
      </c>
      <c r="F2733" s="1">
        <v>138000</v>
      </c>
      <c r="G2733" s="1" t="s">
        <v>27</v>
      </c>
      <c r="H2733" s="1" t="s">
        <v>28</v>
      </c>
      <c r="I2733" s="1">
        <v>2020</v>
      </c>
      <c r="J2733" s="1">
        <v>2020</v>
      </c>
      <c r="K2733" s="1" t="s">
        <v>4914</v>
      </c>
      <c r="L2733" s="2" t="s">
        <v>32</v>
      </c>
      <c r="M2733" s="1">
        <v>20</v>
      </c>
      <c r="N2733" s="2" t="s">
        <v>302</v>
      </c>
      <c r="O2733" s="2" t="s">
        <v>303</v>
      </c>
      <c r="P2733" s="4">
        <v>15147</v>
      </c>
      <c r="Q2733" s="4">
        <v>15147</v>
      </c>
      <c r="R2733" s="4">
        <v>-5642</v>
      </c>
      <c r="S2733" s="4">
        <v>-5642</v>
      </c>
      <c r="T2733" s="5">
        <v>0</v>
      </c>
      <c r="U2733" s="5">
        <v>0</v>
      </c>
      <c r="V2733" s="5">
        <v>0</v>
      </c>
      <c r="W2733" s="5">
        <v>0</v>
      </c>
      <c r="X2733" s="5">
        <v>0</v>
      </c>
      <c r="Y2733" s="6">
        <v>0</v>
      </c>
    </row>
    <row r="2734" spans="1:25" ht="87.5" thickBot="1" x14ac:dyDescent="0.4">
      <c r="A2734" s="20" t="s">
        <v>2391</v>
      </c>
      <c r="B2734" s="1">
        <v>9</v>
      </c>
      <c r="C2734" s="2" t="s">
        <v>3044</v>
      </c>
      <c r="D2734" s="1">
        <v>720</v>
      </c>
      <c r="E2734" s="3" t="s">
        <v>3045</v>
      </c>
      <c r="F2734" s="1">
        <v>138000</v>
      </c>
      <c r="G2734" s="1" t="s">
        <v>27</v>
      </c>
      <c r="H2734" s="1" t="s">
        <v>28</v>
      </c>
      <c r="I2734" s="1">
        <v>2020</v>
      </c>
      <c r="J2734" s="1">
        <v>2020</v>
      </c>
      <c r="K2734" s="1" t="s">
        <v>4914</v>
      </c>
      <c r="L2734" s="2" t="s">
        <v>32</v>
      </c>
      <c r="M2734" s="1">
        <v>20</v>
      </c>
      <c r="N2734" s="2" t="s">
        <v>344</v>
      </c>
      <c r="O2734" s="2" t="s">
        <v>345</v>
      </c>
      <c r="P2734" s="4">
        <v>260</v>
      </c>
      <c r="Q2734" s="4">
        <v>260</v>
      </c>
      <c r="R2734" s="4">
        <v>-229</v>
      </c>
      <c r="S2734" s="4">
        <v>-229</v>
      </c>
      <c r="T2734" s="5">
        <v>0</v>
      </c>
      <c r="U2734" s="5">
        <v>0</v>
      </c>
      <c r="V2734" s="5">
        <v>0</v>
      </c>
      <c r="W2734" s="5">
        <v>0</v>
      </c>
      <c r="X2734" s="5">
        <v>0</v>
      </c>
      <c r="Y2734" s="6">
        <v>0</v>
      </c>
    </row>
    <row r="2735" spans="1:25" ht="87.5" thickBot="1" x14ac:dyDescent="0.4">
      <c r="A2735" s="20" t="s">
        <v>2391</v>
      </c>
      <c r="B2735" s="1">
        <v>9</v>
      </c>
      <c r="C2735" s="2" t="s">
        <v>3044</v>
      </c>
      <c r="D2735" s="1">
        <v>720</v>
      </c>
      <c r="E2735" s="3" t="s">
        <v>3045</v>
      </c>
      <c r="F2735" s="1">
        <v>138000</v>
      </c>
      <c r="G2735" s="1" t="s">
        <v>27</v>
      </c>
      <c r="H2735" s="1" t="s">
        <v>28</v>
      </c>
      <c r="I2735" s="1">
        <v>2020</v>
      </c>
      <c r="J2735" s="1">
        <v>2020</v>
      </c>
      <c r="K2735" s="1" t="s">
        <v>4914</v>
      </c>
      <c r="L2735" s="2" t="s">
        <v>32</v>
      </c>
      <c r="M2735" s="1">
        <v>20</v>
      </c>
      <c r="N2735" s="2" t="s">
        <v>43</v>
      </c>
      <c r="O2735" s="2" t="s">
        <v>44</v>
      </c>
      <c r="P2735" s="4">
        <v>6687</v>
      </c>
      <c r="Q2735" s="4">
        <v>6687</v>
      </c>
      <c r="R2735" s="4">
        <v>1498</v>
      </c>
      <c r="S2735" s="4">
        <v>1498</v>
      </c>
      <c r="T2735" s="5">
        <v>0</v>
      </c>
      <c r="U2735" s="5">
        <v>0</v>
      </c>
      <c r="V2735" s="5">
        <v>0</v>
      </c>
      <c r="W2735" s="5">
        <v>0</v>
      </c>
      <c r="X2735" s="5">
        <v>0</v>
      </c>
      <c r="Y2735" s="6">
        <v>0</v>
      </c>
    </row>
    <row r="2736" spans="1:25" ht="73" thickBot="1" x14ac:dyDescent="0.4">
      <c r="A2736" s="20" t="s">
        <v>2391</v>
      </c>
      <c r="B2736" s="1">
        <v>9</v>
      </c>
      <c r="C2736" s="2" t="s">
        <v>3044</v>
      </c>
      <c r="D2736" s="1">
        <v>720</v>
      </c>
      <c r="E2736" s="3" t="s">
        <v>3045</v>
      </c>
      <c r="F2736" s="1">
        <v>138000</v>
      </c>
      <c r="G2736" s="1" t="s">
        <v>27</v>
      </c>
      <c r="H2736" s="1" t="s">
        <v>28</v>
      </c>
      <c r="I2736" s="1">
        <v>2020</v>
      </c>
      <c r="J2736" s="1">
        <v>2020</v>
      </c>
      <c r="K2736" s="1" t="s">
        <v>4914</v>
      </c>
      <c r="L2736" s="2" t="s">
        <v>32</v>
      </c>
      <c r="M2736" s="1">
        <v>20</v>
      </c>
      <c r="N2736" s="2" t="s">
        <v>45</v>
      </c>
      <c r="O2736" s="2" t="s">
        <v>46</v>
      </c>
      <c r="P2736" s="4">
        <v>-6689</v>
      </c>
      <c r="Q2736" s="4">
        <v>-6689</v>
      </c>
      <c r="R2736" s="4">
        <v>-1496</v>
      </c>
      <c r="S2736" s="4">
        <v>-1496</v>
      </c>
      <c r="T2736" s="5">
        <v>0</v>
      </c>
      <c r="U2736" s="5">
        <v>0</v>
      </c>
      <c r="V2736" s="5">
        <v>0</v>
      </c>
      <c r="W2736" s="5">
        <v>0</v>
      </c>
      <c r="X2736" s="5">
        <v>0</v>
      </c>
      <c r="Y2736" s="6">
        <v>0</v>
      </c>
    </row>
    <row r="2737" spans="1:25" ht="73" thickBot="1" x14ac:dyDescent="0.4">
      <c r="A2737" s="20" t="s">
        <v>2391</v>
      </c>
      <c r="B2737" s="1">
        <v>9</v>
      </c>
      <c r="C2737" s="2" t="s">
        <v>3044</v>
      </c>
      <c r="D2737" s="1">
        <v>720</v>
      </c>
      <c r="E2737" s="3" t="s">
        <v>3045</v>
      </c>
      <c r="F2737" s="1">
        <v>138000</v>
      </c>
      <c r="G2737" s="1" t="s">
        <v>27</v>
      </c>
      <c r="H2737" s="1" t="s">
        <v>28</v>
      </c>
      <c r="I2737" s="1">
        <v>2020</v>
      </c>
      <c r="J2737" s="1">
        <v>2020</v>
      </c>
      <c r="K2737" s="1" t="s">
        <v>4914</v>
      </c>
      <c r="L2737" s="2" t="s">
        <v>32</v>
      </c>
      <c r="M2737" s="1">
        <v>20</v>
      </c>
      <c r="N2737" s="2" t="s">
        <v>47</v>
      </c>
      <c r="O2737" s="2" t="s">
        <v>48</v>
      </c>
      <c r="P2737" s="4">
        <v>4452</v>
      </c>
      <c r="Q2737" s="4">
        <v>4452</v>
      </c>
      <c r="R2737" s="4">
        <v>0</v>
      </c>
      <c r="S2737" s="4">
        <v>0</v>
      </c>
      <c r="T2737" s="5">
        <v>0</v>
      </c>
      <c r="U2737" s="5">
        <v>0</v>
      </c>
      <c r="V2737" s="5">
        <v>0</v>
      </c>
      <c r="W2737" s="5">
        <v>0</v>
      </c>
      <c r="X2737" s="5">
        <v>0</v>
      </c>
      <c r="Y2737" s="6">
        <v>0</v>
      </c>
    </row>
    <row r="2738" spans="1:25" ht="102" thickBot="1" x14ac:dyDescent="0.4">
      <c r="A2738" s="20" t="s">
        <v>2391</v>
      </c>
      <c r="B2738" s="1">
        <v>9</v>
      </c>
      <c r="C2738" s="2" t="s">
        <v>3044</v>
      </c>
      <c r="D2738" s="1">
        <v>720</v>
      </c>
      <c r="E2738" s="3" t="s">
        <v>3045</v>
      </c>
      <c r="F2738" s="1">
        <v>138000</v>
      </c>
      <c r="G2738" s="1" t="s">
        <v>27</v>
      </c>
      <c r="H2738" s="1" t="s">
        <v>28</v>
      </c>
      <c r="I2738" s="1">
        <v>2020</v>
      </c>
      <c r="J2738" s="1">
        <v>2020</v>
      </c>
      <c r="K2738" s="1" t="s">
        <v>4914</v>
      </c>
      <c r="L2738" s="2" t="s">
        <v>206</v>
      </c>
      <c r="M2738" s="1">
        <v>30</v>
      </c>
      <c r="N2738" s="2" t="s">
        <v>3046</v>
      </c>
      <c r="O2738" s="2" t="s">
        <v>3047</v>
      </c>
      <c r="P2738" s="4">
        <v>0</v>
      </c>
      <c r="Q2738" s="4">
        <v>0</v>
      </c>
      <c r="R2738" s="4">
        <v>0</v>
      </c>
      <c r="S2738" s="4">
        <v>0</v>
      </c>
      <c r="T2738" s="5">
        <v>0</v>
      </c>
      <c r="U2738" s="5">
        <v>0</v>
      </c>
      <c r="V2738" s="5">
        <v>0</v>
      </c>
      <c r="W2738" s="5">
        <v>0</v>
      </c>
      <c r="X2738" s="5">
        <v>0</v>
      </c>
      <c r="Y2738" s="6">
        <v>0</v>
      </c>
    </row>
    <row r="2739" spans="1:25" ht="102" thickBot="1" x14ac:dyDescent="0.4">
      <c r="A2739" s="20" t="s">
        <v>2391</v>
      </c>
      <c r="B2739" s="1">
        <v>9</v>
      </c>
      <c r="C2739" s="2" t="s">
        <v>3044</v>
      </c>
      <c r="D2739" s="1">
        <v>720</v>
      </c>
      <c r="E2739" s="3" t="s">
        <v>3045</v>
      </c>
      <c r="F2739" s="1">
        <v>138000</v>
      </c>
      <c r="G2739" s="1" t="s">
        <v>27</v>
      </c>
      <c r="H2739" s="1" t="s">
        <v>28</v>
      </c>
      <c r="I2739" s="1">
        <v>2020</v>
      </c>
      <c r="J2739" s="1">
        <v>2020</v>
      </c>
      <c r="K2739" s="1" t="s">
        <v>4914</v>
      </c>
      <c r="L2739" s="2" t="s">
        <v>206</v>
      </c>
      <c r="M2739" s="1">
        <v>30</v>
      </c>
      <c r="N2739" s="2" t="s">
        <v>3048</v>
      </c>
      <c r="O2739" s="2" t="s">
        <v>3049</v>
      </c>
      <c r="P2739" s="4">
        <v>0</v>
      </c>
      <c r="Q2739" s="4">
        <v>0</v>
      </c>
      <c r="R2739" s="4">
        <v>3000000</v>
      </c>
      <c r="S2739" s="4">
        <v>0</v>
      </c>
      <c r="T2739" s="5">
        <v>0</v>
      </c>
      <c r="U2739" s="5">
        <v>0</v>
      </c>
      <c r="V2739" s="5">
        <v>0</v>
      </c>
      <c r="W2739" s="5">
        <v>0</v>
      </c>
      <c r="X2739" s="5">
        <v>0</v>
      </c>
      <c r="Y2739" s="6">
        <v>0</v>
      </c>
    </row>
    <row r="2740" spans="1:25" ht="102" thickBot="1" x14ac:dyDescent="0.4">
      <c r="A2740" s="20" t="s">
        <v>2391</v>
      </c>
      <c r="B2740" s="1">
        <v>9</v>
      </c>
      <c r="C2740" s="2" t="s">
        <v>3044</v>
      </c>
      <c r="D2740" s="1">
        <v>720</v>
      </c>
      <c r="E2740" s="3" t="s">
        <v>3045</v>
      </c>
      <c r="F2740" s="1">
        <v>138000</v>
      </c>
      <c r="G2740" s="1" t="s">
        <v>27</v>
      </c>
      <c r="H2740" s="1" t="s">
        <v>28</v>
      </c>
      <c r="I2740" s="1">
        <v>2020</v>
      </c>
      <c r="J2740" s="1">
        <v>2020</v>
      </c>
      <c r="K2740" s="1" t="s">
        <v>4914</v>
      </c>
      <c r="L2740" s="2" t="s">
        <v>206</v>
      </c>
      <c r="M2740" s="1">
        <v>30</v>
      </c>
      <c r="N2740" s="2" t="s">
        <v>3050</v>
      </c>
      <c r="O2740" s="2" t="s">
        <v>3051</v>
      </c>
      <c r="P2740" s="4">
        <v>0</v>
      </c>
      <c r="Q2740" s="4">
        <v>0</v>
      </c>
      <c r="R2740" s="4">
        <v>5440929</v>
      </c>
      <c r="S2740" s="4">
        <v>0</v>
      </c>
      <c r="T2740" s="5">
        <v>0</v>
      </c>
      <c r="U2740" s="5">
        <v>0</v>
      </c>
      <c r="V2740" s="5">
        <v>0</v>
      </c>
      <c r="W2740" s="5">
        <v>0</v>
      </c>
      <c r="X2740" s="5">
        <v>0</v>
      </c>
      <c r="Y2740" s="6">
        <v>0</v>
      </c>
    </row>
    <row r="2741" spans="1:25" ht="58.5" thickBot="1" x14ac:dyDescent="0.4">
      <c r="A2741" s="20" t="s">
        <v>2391</v>
      </c>
      <c r="B2741" s="1">
        <v>9</v>
      </c>
      <c r="C2741" s="2" t="s">
        <v>3044</v>
      </c>
      <c r="D2741" s="1">
        <v>720</v>
      </c>
      <c r="E2741" s="3" t="s">
        <v>3045</v>
      </c>
      <c r="F2741" s="1">
        <v>138000</v>
      </c>
      <c r="G2741" s="1" t="s">
        <v>27</v>
      </c>
      <c r="H2741" s="1" t="s">
        <v>28</v>
      </c>
      <c r="I2741" s="1">
        <v>2020</v>
      </c>
      <c r="J2741" s="1">
        <v>2020</v>
      </c>
      <c r="K2741" s="1" t="s">
        <v>4914</v>
      </c>
      <c r="L2741" s="2" t="s">
        <v>206</v>
      </c>
      <c r="M2741" s="1">
        <v>30</v>
      </c>
      <c r="N2741" s="2" t="s">
        <v>3052</v>
      </c>
      <c r="O2741" s="2" t="s">
        <v>3053</v>
      </c>
      <c r="P2741" s="4">
        <v>-144523</v>
      </c>
      <c r="Q2741" s="4">
        <v>-144523</v>
      </c>
      <c r="R2741" s="4">
        <v>-104783</v>
      </c>
      <c r="S2741" s="4">
        <v>-104783</v>
      </c>
      <c r="T2741" s="5">
        <v>0</v>
      </c>
      <c r="U2741" s="5">
        <v>0</v>
      </c>
      <c r="V2741" s="5">
        <v>0</v>
      </c>
      <c r="W2741" s="5">
        <v>0</v>
      </c>
      <c r="X2741" s="5">
        <v>0</v>
      </c>
      <c r="Y2741" s="6">
        <v>0</v>
      </c>
    </row>
    <row r="2742" spans="1:25" ht="102" thickBot="1" x14ac:dyDescent="0.4">
      <c r="A2742" s="20" t="s">
        <v>2391</v>
      </c>
      <c r="B2742" s="1">
        <v>9</v>
      </c>
      <c r="C2742" s="2" t="s">
        <v>3044</v>
      </c>
      <c r="D2742" s="1">
        <v>720</v>
      </c>
      <c r="E2742" s="3" t="s">
        <v>3045</v>
      </c>
      <c r="F2742" s="1">
        <v>138000</v>
      </c>
      <c r="G2742" s="1" t="s">
        <v>27</v>
      </c>
      <c r="H2742" s="1" t="s">
        <v>28</v>
      </c>
      <c r="I2742" s="1">
        <v>2020</v>
      </c>
      <c r="J2742" s="1">
        <v>2020</v>
      </c>
      <c r="K2742" s="1" t="s">
        <v>4914</v>
      </c>
      <c r="L2742" s="2" t="s">
        <v>206</v>
      </c>
      <c r="M2742" s="1">
        <v>30</v>
      </c>
      <c r="N2742" s="2" t="s">
        <v>3054</v>
      </c>
      <c r="O2742" s="2" t="s">
        <v>3055</v>
      </c>
      <c r="P2742" s="4">
        <v>0</v>
      </c>
      <c r="Q2742" s="4">
        <v>0</v>
      </c>
      <c r="R2742" s="4">
        <v>0</v>
      </c>
      <c r="S2742" s="4">
        <v>0</v>
      </c>
      <c r="T2742" s="5">
        <v>0</v>
      </c>
      <c r="U2742" s="5">
        <v>0</v>
      </c>
      <c r="V2742" s="5">
        <v>0</v>
      </c>
      <c r="W2742" s="5">
        <v>0</v>
      </c>
      <c r="X2742" s="5">
        <v>0</v>
      </c>
      <c r="Y2742" s="6">
        <v>0</v>
      </c>
    </row>
    <row r="2743" spans="1:25" ht="58.5" thickBot="1" x14ac:dyDescent="0.4">
      <c r="A2743" s="20" t="s">
        <v>2391</v>
      </c>
      <c r="B2743" s="1">
        <v>9</v>
      </c>
      <c r="C2743" s="2" t="s">
        <v>3044</v>
      </c>
      <c r="D2743" s="1">
        <v>720</v>
      </c>
      <c r="E2743" s="3" t="s">
        <v>3045</v>
      </c>
      <c r="F2743" s="1">
        <v>138000</v>
      </c>
      <c r="G2743" s="1" t="s">
        <v>27</v>
      </c>
      <c r="H2743" s="1" t="s">
        <v>28</v>
      </c>
      <c r="I2743" s="1">
        <v>2020</v>
      </c>
      <c r="J2743" s="1">
        <v>2020</v>
      </c>
      <c r="K2743" s="1" t="s">
        <v>4914</v>
      </c>
      <c r="L2743" s="2" t="s">
        <v>206</v>
      </c>
      <c r="M2743" s="1">
        <v>30</v>
      </c>
      <c r="N2743" s="2" t="s">
        <v>3056</v>
      </c>
      <c r="O2743" s="2" t="s">
        <v>3057</v>
      </c>
      <c r="P2743" s="4">
        <v>0</v>
      </c>
      <c r="Q2743" s="4">
        <v>0</v>
      </c>
      <c r="R2743" s="4">
        <v>0</v>
      </c>
      <c r="S2743" s="4">
        <v>0</v>
      </c>
      <c r="T2743" s="5">
        <v>0</v>
      </c>
      <c r="U2743" s="5">
        <v>0</v>
      </c>
      <c r="V2743" s="5">
        <v>0</v>
      </c>
      <c r="W2743" s="5">
        <v>0</v>
      </c>
      <c r="X2743" s="5">
        <v>0</v>
      </c>
      <c r="Y2743" s="6">
        <v>0</v>
      </c>
    </row>
    <row r="2744" spans="1:25" ht="116.5" thickBot="1" x14ac:dyDescent="0.4">
      <c r="A2744" s="20" t="s">
        <v>2391</v>
      </c>
      <c r="B2744" s="1">
        <v>9</v>
      </c>
      <c r="C2744" s="2" t="s">
        <v>3044</v>
      </c>
      <c r="D2744" s="1">
        <v>720</v>
      </c>
      <c r="E2744" s="3" t="s">
        <v>3045</v>
      </c>
      <c r="F2744" s="1">
        <v>138000</v>
      </c>
      <c r="G2744" s="1" t="s">
        <v>27</v>
      </c>
      <c r="H2744" s="1" t="s">
        <v>28</v>
      </c>
      <c r="I2744" s="1">
        <v>2020</v>
      </c>
      <c r="J2744" s="1">
        <v>2020</v>
      </c>
      <c r="K2744" s="1" t="s">
        <v>4914</v>
      </c>
      <c r="L2744" s="2" t="s">
        <v>206</v>
      </c>
      <c r="M2744" s="1">
        <v>30</v>
      </c>
      <c r="N2744" s="2" t="s">
        <v>3058</v>
      </c>
      <c r="O2744" s="2" t="s">
        <v>3059</v>
      </c>
      <c r="P2744" s="4">
        <v>6300000</v>
      </c>
      <c r="Q2744" s="4">
        <v>8400000</v>
      </c>
      <c r="R2744" s="4">
        <v>0</v>
      </c>
      <c r="S2744" s="4">
        <v>0</v>
      </c>
      <c r="T2744" s="5">
        <v>0</v>
      </c>
      <c r="U2744" s="5">
        <v>0</v>
      </c>
      <c r="V2744" s="5">
        <v>0</v>
      </c>
      <c r="W2744" s="5">
        <v>0</v>
      </c>
      <c r="X2744" s="5">
        <v>0</v>
      </c>
      <c r="Y2744" s="6">
        <v>0</v>
      </c>
    </row>
    <row r="2745" spans="1:25" ht="131" thickBot="1" x14ac:dyDescent="0.4">
      <c r="A2745" s="20" t="s">
        <v>2391</v>
      </c>
      <c r="B2745" s="1">
        <v>9</v>
      </c>
      <c r="C2745" s="2" t="s">
        <v>3044</v>
      </c>
      <c r="D2745" s="1">
        <v>720</v>
      </c>
      <c r="E2745" s="3" t="s">
        <v>3045</v>
      </c>
      <c r="F2745" s="1">
        <v>138000</v>
      </c>
      <c r="G2745" s="1" t="s">
        <v>27</v>
      </c>
      <c r="H2745" s="1" t="s">
        <v>28</v>
      </c>
      <c r="I2745" s="1">
        <v>2020</v>
      </c>
      <c r="J2745" s="1">
        <v>2020</v>
      </c>
      <c r="K2745" s="1" t="s">
        <v>4914</v>
      </c>
      <c r="L2745" s="2" t="s">
        <v>206</v>
      </c>
      <c r="M2745" s="1">
        <v>30</v>
      </c>
      <c r="N2745" s="2" t="s">
        <v>3060</v>
      </c>
      <c r="O2745" s="2" t="s">
        <v>3061</v>
      </c>
      <c r="P2745" s="4">
        <v>4133819</v>
      </c>
      <c r="Q2745" s="4">
        <v>4153756</v>
      </c>
      <c r="R2745" s="4">
        <v>3359120</v>
      </c>
      <c r="S2745" s="4">
        <v>1359120</v>
      </c>
      <c r="T2745" s="5">
        <v>28</v>
      </c>
      <c r="U2745" s="5">
        <v>28</v>
      </c>
      <c r="V2745" s="5">
        <v>0</v>
      </c>
      <c r="W2745" s="5">
        <v>0</v>
      </c>
      <c r="X2745" s="5">
        <v>28</v>
      </c>
      <c r="Y2745" s="6">
        <v>28</v>
      </c>
    </row>
    <row r="2746" spans="1:25" ht="131" thickBot="1" x14ac:dyDescent="0.4">
      <c r="A2746" s="20" t="s">
        <v>2391</v>
      </c>
      <c r="B2746" s="1">
        <v>9</v>
      </c>
      <c r="C2746" s="2" t="s">
        <v>3044</v>
      </c>
      <c r="D2746" s="1">
        <v>720</v>
      </c>
      <c r="E2746" s="3" t="s">
        <v>3045</v>
      </c>
      <c r="F2746" s="1">
        <v>138000</v>
      </c>
      <c r="G2746" s="1" t="s">
        <v>27</v>
      </c>
      <c r="H2746" s="1" t="s">
        <v>28</v>
      </c>
      <c r="I2746" s="1">
        <v>2020</v>
      </c>
      <c r="J2746" s="1">
        <v>2020</v>
      </c>
      <c r="K2746" s="1" t="s">
        <v>4914</v>
      </c>
      <c r="L2746" s="2" t="s">
        <v>206</v>
      </c>
      <c r="M2746" s="1">
        <v>30</v>
      </c>
      <c r="N2746" s="2" t="s">
        <v>3062</v>
      </c>
      <c r="O2746" s="2" t="s">
        <v>3063</v>
      </c>
      <c r="P2746" s="4">
        <v>7500000</v>
      </c>
      <c r="Q2746" s="4">
        <v>12500000</v>
      </c>
      <c r="R2746" s="4">
        <v>0</v>
      </c>
      <c r="S2746" s="4">
        <v>0</v>
      </c>
      <c r="T2746" s="5">
        <v>0</v>
      </c>
      <c r="U2746" s="5">
        <v>0</v>
      </c>
      <c r="V2746" s="5">
        <v>0</v>
      </c>
      <c r="W2746" s="5">
        <v>0</v>
      </c>
      <c r="X2746" s="5">
        <v>0</v>
      </c>
      <c r="Y2746" s="6">
        <v>0</v>
      </c>
    </row>
    <row r="2747" spans="1:25" ht="102" thickBot="1" x14ac:dyDescent="0.4">
      <c r="A2747" s="20" t="s">
        <v>2391</v>
      </c>
      <c r="B2747" s="1">
        <v>9</v>
      </c>
      <c r="C2747" s="2" t="s">
        <v>3044</v>
      </c>
      <c r="D2747" s="1">
        <v>720</v>
      </c>
      <c r="E2747" s="3" t="s">
        <v>3045</v>
      </c>
      <c r="F2747" s="1">
        <v>138000</v>
      </c>
      <c r="G2747" s="1" t="s">
        <v>27</v>
      </c>
      <c r="H2747" s="1" t="s">
        <v>28</v>
      </c>
      <c r="I2747" s="1">
        <v>2020</v>
      </c>
      <c r="J2747" s="1">
        <v>2020</v>
      </c>
      <c r="K2747" s="1" t="s">
        <v>4914</v>
      </c>
      <c r="L2747" s="2" t="s">
        <v>206</v>
      </c>
      <c r="M2747" s="1">
        <v>30</v>
      </c>
      <c r="N2747" s="2" t="s">
        <v>3064</v>
      </c>
      <c r="O2747" s="2" t="s">
        <v>3065</v>
      </c>
      <c r="P2747" s="4">
        <v>244835</v>
      </c>
      <c r="Q2747" s="4">
        <v>481387</v>
      </c>
      <c r="R2747" s="4">
        <v>0</v>
      </c>
      <c r="S2747" s="4">
        <v>0</v>
      </c>
      <c r="T2747" s="5">
        <v>0</v>
      </c>
      <c r="U2747" s="5">
        <v>0</v>
      </c>
      <c r="V2747" s="5">
        <v>0</v>
      </c>
      <c r="W2747" s="5">
        <v>0</v>
      </c>
      <c r="X2747" s="5">
        <v>0</v>
      </c>
      <c r="Y2747" s="6">
        <v>0</v>
      </c>
    </row>
    <row r="2748" spans="1:25" ht="116.5" thickBot="1" x14ac:dyDescent="0.4">
      <c r="A2748" s="20" t="s">
        <v>2391</v>
      </c>
      <c r="B2748" s="1">
        <v>9</v>
      </c>
      <c r="C2748" s="2" t="s">
        <v>3044</v>
      </c>
      <c r="D2748" s="1">
        <v>720</v>
      </c>
      <c r="E2748" s="3" t="s">
        <v>3045</v>
      </c>
      <c r="F2748" s="1">
        <v>138000</v>
      </c>
      <c r="G2748" s="1" t="s">
        <v>27</v>
      </c>
      <c r="H2748" s="1" t="s">
        <v>28</v>
      </c>
      <c r="I2748" s="1">
        <v>2020</v>
      </c>
      <c r="J2748" s="1">
        <v>2020</v>
      </c>
      <c r="K2748" s="1" t="s">
        <v>4914</v>
      </c>
      <c r="L2748" s="2" t="s">
        <v>206</v>
      </c>
      <c r="M2748" s="1">
        <v>30</v>
      </c>
      <c r="N2748" s="2" t="s">
        <v>3066</v>
      </c>
      <c r="O2748" s="2" t="s">
        <v>3067</v>
      </c>
      <c r="P2748" s="4">
        <v>4224388</v>
      </c>
      <c r="Q2748" s="4">
        <v>4224388</v>
      </c>
      <c r="R2748" s="4">
        <v>0</v>
      </c>
      <c r="S2748" s="4">
        <v>0</v>
      </c>
      <c r="T2748" s="5">
        <v>14</v>
      </c>
      <c r="U2748" s="5">
        <v>14</v>
      </c>
      <c r="V2748" s="5">
        <v>0</v>
      </c>
      <c r="W2748" s="5">
        <v>0</v>
      </c>
      <c r="X2748" s="5">
        <v>14</v>
      </c>
      <c r="Y2748" s="6">
        <v>14</v>
      </c>
    </row>
    <row r="2749" spans="1:25" ht="73" thickBot="1" x14ac:dyDescent="0.4">
      <c r="A2749" s="20" t="s">
        <v>2391</v>
      </c>
      <c r="B2749" s="1">
        <v>9</v>
      </c>
      <c r="C2749" s="2" t="s">
        <v>3044</v>
      </c>
      <c r="D2749" s="1">
        <v>720</v>
      </c>
      <c r="E2749" s="3" t="s">
        <v>3045</v>
      </c>
      <c r="F2749" s="1">
        <v>138000</v>
      </c>
      <c r="G2749" s="1" t="s">
        <v>27</v>
      </c>
      <c r="H2749" s="1" t="s">
        <v>28</v>
      </c>
      <c r="I2749" s="1">
        <v>2020</v>
      </c>
      <c r="J2749" s="1">
        <v>2020</v>
      </c>
      <c r="K2749" s="1" t="s">
        <v>4914</v>
      </c>
      <c r="L2749" s="2" t="s">
        <v>206</v>
      </c>
      <c r="M2749" s="1">
        <v>30</v>
      </c>
      <c r="N2749" s="2" t="s">
        <v>3068</v>
      </c>
      <c r="O2749" s="2" t="s">
        <v>3069</v>
      </c>
      <c r="P2749" s="4">
        <v>55000</v>
      </c>
      <c r="Q2749" s="4">
        <v>55000</v>
      </c>
      <c r="R2749" s="4">
        <v>55000</v>
      </c>
      <c r="S2749" s="4">
        <v>55000</v>
      </c>
      <c r="T2749" s="5">
        <v>0.5</v>
      </c>
      <c r="U2749" s="5">
        <v>0.5</v>
      </c>
      <c r="V2749" s="5">
        <v>0.5</v>
      </c>
      <c r="W2749" s="5">
        <v>0.5</v>
      </c>
      <c r="X2749" s="5">
        <v>1</v>
      </c>
      <c r="Y2749" s="6">
        <v>1</v>
      </c>
    </row>
    <row r="2750" spans="1:25" ht="145.5" thickBot="1" x14ac:dyDescent="0.4">
      <c r="A2750" s="20" t="s">
        <v>2391</v>
      </c>
      <c r="B2750" s="1">
        <v>9</v>
      </c>
      <c r="C2750" s="2" t="s">
        <v>3044</v>
      </c>
      <c r="D2750" s="1">
        <v>720</v>
      </c>
      <c r="E2750" s="3" t="s">
        <v>3045</v>
      </c>
      <c r="F2750" s="1">
        <v>138000</v>
      </c>
      <c r="G2750" s="1" t="s">
        <v>27</v>
      </c>
      <c r="H2750" s="1" t="s">
        <v>28</v>
      </c>
      <c r="I2750" s="1">
        <v>2020</v>
      </c>
      <c r="J2750" s="1">
        <v>2020</v>
      </c>
      <c r="K2750" s="1" t="s">
        <v>4914</v>
      </c>
      <c r="L2750" s="2" t="s">
        <v>206</v>
      </c>
      <c r="M2750" s="1">
        <v>30</v>
      </c>
      <c r="N2750" s="2" t="s">
        <v>3070</v>
      </c>
      <c r="O2750" s="2" t="s">
        <v>3071</v>
      </c>
      <c r="P2750" s="4">
        <v>1726807</v>
      </c>
      <c r="Q2750" s="4">
        <v>2222908</v>
      </c>
      <c r="R2750" s="4">
        <v>5000000</v>
      </c>
      <c r="S2750" s="4">
        <v>0</v>
      </c>
      <c r="T2750" s="5">
        <v>12</v>
      </c>
      <c r="U2750" s="5">
        <v>12</v>
      </c>
      <c r="V2750" s="5">
        <v>0</v>
      </c>
      <c r="W2750" s="5">
        <v>0</v>
      </c>
      <c r="X2750" s="5">
        <v>12</v>
      </c>
      <c r="Y2750" s="6">
        <v>12</v>
      </c>
    </row>
    <row r="2751" spans="1:25" ht="102" thickBot="1" x14ac:dyDescent="0.4">
      <c r="A2751" s="20" t="s">
        <v>2391</v>
      </c>
      <c r="B2751" s="1">
        <v>9</v>
      </c>
      <c r="C2751" s="2" t="s">
        <v>3044</v>
      </c>
      <c r="D2751" s="1">
        <v>720</v>
      </c>
      <c r="E2751" s="3" t="s">
        <v>3045</v>
      </c>
      <c r="F2751" s="1">
        <v>138000</v>
      </c>
      <c r="G2751" s="1" t="s">
        <v>27</v>
      </c>
      <c r="H2751" s="1" t="s">
        <v>28</v>
      </c>
      <c r="I2751" s="1">
        <v>2020</v>
      </c>
      <c r="J2751" s="1">
        <v>2020</v>
      </c>
      <c r="K2751" s="1" t="s">
        <v>4914</v>
      </c>
      <c r="L2751" s="2" t="s">
        <v>206</v>
      </c>
      <c r="M2751" s="1">
        <v>30</v>
      </c>
      <c r="N2751" s="2" t="s">
        <v>3072</v>
      </c>
      <c r="O2751" s="2" t="s">
        <v>3073</v>
      </c>
      <c r="P2751" s="4">
        <v>0</v>
      </c>
      <c r="Q2751" s="4">
        <v>0</v>
      </c>
      <c r="R2751" s="4">
        <v>110000</v>
      </c>
      <c r="S2751" s="4">
        <v>110000</v>
      </c>
      <c r="T2751" s="5">
        <v>0</v>
      </c>
      <c r="U2751" s="5">
        <v>0</v>
      </c>
      <c r="V2751" s="5">
        <v>1</v>
      </c>
      <c r="W2751" s="5">
        <v>1</v>
      </c>
      <c r="X2751" s="5">
        <v>1</v>
      </c>
      <c r="Y2751" s="6">
        <v>1</v>
      </c>
    </row>
    <row r="2752" spans="1:25" ht="73" thickBot="1" x14ac:dyDescent="0.4">
      <c r="A2752" s="20" t="s">
        <v>2391</v>
      </c>
      <c r="B2752" s="1">
        <v>9</v>
      </c>
      <c r="C2752" s="2" t="s">
        <v>3044</v>
      </c>
      <c r="D2752" s="1">
        <v>720</v>
      </c>
      <c r="E2752" s="3" t="s">
        <v>3045</v>
      </c>
      <c r="F2752" s="1">
        <v>138000</v>
      </c>
      <c r="G2752" s="1" t="s">
        <v>27</v>
      </c>
      <c r="H2752" s="1" t="s">
        <v>28</v>
      </c>
      <c r="I2752" s="1">
        <v>2020</v>
      </c>
      <c r="J2752" s="1">
        <v>2020</v>
      </c>
      <c r="K2752" s="1" t="s">
        <v>4914</v>
      </c>
      <c r="L2752" s="2" t="s">
        <v>206</v>
      </c>
      <c r="M2752" s="1">
        <v>30</v>
      </c>
      <c r="N2752" s="2" t="s">
        <v>3074</v>
      </c>
      <c r="O2752" s="2" t="s">
        <v>3075</v>
      </c>
      <c r="P2752" s="4">
        <v>1025815</v>
      </c>
      <c r="Q2752" s="4">
        <v>1215315</v>
      </c>
      <c r="R2752" s="4">
        <v>0</v>
      </c>
      <c r="S2752" s="4">
        <v>0</v>
      </c>
      <c r="T2752" s="5">
        <v>3.5</v>
      </c>
      <c r="U2752" s="5">
        <v>3</v>
      </c>
      <c r="V2752" s="5">
        <v>0</v>
      </c>
      <c r="W2752" s="5">
        <v>0</v>
      </c>
      <c r="X2752" s="5">
        <v>3.5</v>
      </c>
      <c r="Y2752" s="6">
        <v>3</v>
      </c>
    </row>
    <row r="2753" spans="1:25" ht="87.5" thickBot="1" x14ac:dyDescent="0.4">
      <c r="A2753" s="20" t="s">
        <v>2391</v>
      </c>
      <c r="B2753" s="1">
        <v>9</v>
      </c>
      <c r="C2753" s="2" t="s">
        <v>3044</v>
      </c>
      <c r="D2753" s="1">
        <v>720</v>
      </c>
      <c r="E2753" s="3" t="s">
        <v>3045</v>
      </c>
      <c r="F2753" s="1">
        <v>138000</v>
      </c>
      <c r="G2753" s="1" t="s">
        <v>27</v>
      </c>
      <c r="H2753" s="1" t="s">
        <v>28</v>
      </c>
      <c r="I2753" s="1">
        <v>2020</v>
      </c>
      <c r="J2753" s="1">
        <v>2020</v>
      </c>
      <c r="K2753" s="1" t="s">
        <v>4914</v>
      </c>
      <c r="L2753" s="2" t="s">
        <v>206</v>
      </c>
      <c r="M2753" s="1">
        <v>30</v>
      </c>
      <c r="N2753" s="2" t="s">
        <v>3076</v>
      </c>
      <c r="O2753" s="2" t="s">
        <v>3077</v>
      </c>
      <c r="P2753" s="4">
        <v>1798000</v>
      </c>
      <c r="Q2753" s="4">
        <v>1798000</v>
      </c>
      <c r="R2753" s="4">
        <v>0</v>
      </c>
      <c r="S2753" s="4">
        <v>0</v>
      </c>
      <c r="T2753" s="5">
        <v>0</v>
      </c>
      <c r="U2753" s="5">
        <v>0</v>
      </c>
      <c r="V2753" s="5">
        <v>0</v>
      </c>
      <c r="W2753" s="5">
        <v>0</v>
      </c>
      <c r="X2753" s="5">
        <v>0</v>
      </c>
      <c r="Y2753" s="6">
        <v>0</v>
      </c>
    </row>
    <row r="2754" spans="1:25" ht="87.5" thickBot="1" x14ac:dyDescent="0.4">
      <c r="A2754" s="20" t="s">
        <v>2391</v>
      </c>
      <c r="B2754" s="1">
        <v>9</v>
      </c>
      <c r="C2754" s="2" t="s">
        <v>3044</v>
      </c>
      <c r="D2754" s="1">
        <v>720</v>
      </c>
      <c r="E2754" s="3" t="s">
        <v>3045</v>
      </c>
      <c r="F2754" s="1">
        <v>138000</v>
      </c>
      <c r="G2754" s="1" t="s">
        <v>27</v>
      </c>
      <c r="H2754" s="1" t="s">
        <v>28</v>
      </c>
      <c r="I2754" s="1">
        <v>2020</v>
      </c>
      <c r="J2754" s="1">
        <v>2020</v>
      </c>
      <c r="K2754" s="1" t="s">
        <v>4914</v>
      </c>
      <c r="L2754" s="2" t="s">
        <v>206</v>
      </c>
      <c r="M2754" s="1">
        <v>30</v>
      </c>
      <c r="N2754" s="2" t="s">
        <v>3078</v>
      </c>
      <c r="O2754" s="2" t="s">
        <v>3079</v>
      </c>
      <c r="P2754" s="4">
        <v>940600</v>
      </c>
      <c r="Q2754" s="4">
        <v>1249000</v>
      </c>
      <c r="R2754" s="4">
        <v>1200000</v>
      </c>
      <c r="S2754" s="4">
        <v>0</v>
      </c>
      <c r="T2754" s="5">
        <v>1</v>
      </c>
      <c r="U2754" s="5">
        <v>1</v>
      </c>
      <c r="V2754" s="5">
        <v>0</v>
      </c>
      <c r="W2754" s="5">
        <v>0</v>
      </c>
      <c r="X2754" s="5">
        <v>1</v>
      </c>
      <c r="Y2754" s="6">
        <v>1</v>
      </c>
    </row>
    <row r="2755" spans="1:25" ht="58.5" thickBot="1" x14ac:dyDescent="0.4">
      <c r="A2755" s="20" t="s">
        <v>2391</v>
      </c>
      <c r="B2755" s="1">
        <v>9</v>
      </c>
      <c r="C2755" s="2" t="s">
        <v>3044</v>
      </c>
      <c r="D2755" s="1">
        <v>720</v>
      </c>
      <c r="E2755" s="3" t="s">
        <v>3045</v>
      </c>
      <c r="F2755" s="1">
        <v>138000</v>
      </c>
      <c r="G2755" s="1" t="s">
        <v>27</v>
      </c>
      <c r="H2755" s="1" t="s">
        <v>28</v>
      </c>
      <c r="I2755" s="1">
        <v>2020</v>
      </c>
      <c r="J2755" s="1">
        <v>2020</v>
      </c>
      <c r="K2755" s="1" t="s">
        <v>4914</v>
      </c>
      <c r="L2755" s="2" t="s">
        <v>49</v>
      </c>
      <c r="M2755" s="1">
        <v>40</v>
      </c>
      <c r="N2755" s="2" t="s">
        <v>3080</v>
      </c>
      <c r="O2755" s="2" t="s">
        <v>3081</v>
      </c>
      <c r="P2755" s="4">
        <v>-1000000</v>
      </c>
      <c r="Q2755" s="4">
        <v>-1000000</v>
      </c>
      <c r="R2755" s="4">
        <v>0</v>
      </c>
      <c r="S2755" s="4">
        <v>0</v>
      </c>
      <c r="T2755" s="5">
        <v>-7</v>
      </c>
      <c r="U2755" s="5">
        <v>-7</v>
      </c>
      <c r="V2755" s="5">
        <v>0</v>
      </c>
      <c r="W2755" s="5">
        <v>0</v>
      </c>
      <c r="X2755" s="5">
        <v>-7</v>
      </c>
      <c r="Y2755" s="6">
        <v>-7</v>
      </c>
    </row>
    <row r="2756" spans="1:25" ht="247" thickBot="1" x14ac:dyDescent="0.4">
      <c r="A2756" s="20" t="s">
        <v>2391</v>
      </c>
      <c r="B2756" s="1">
        <v>9</v>
      </c>
      <c r="C2756" s="2" t="s">
        <v>3044</v>
      </c>
      <c r="D2756" s="1">
        <v>720</v>
      </c>
      <c r="E2756" s="3" t="s">
        <v>3045</v>
      </c>
      <c r="F2756" s="1">
        <v>138000</v>
      </c>
      <c r="G2756" s="1" t="s">
        <v>27</v>
      </c>
      <c r="H2756" s="1" t="s">
        <v>28</v>
      </c>
      <c r="I2756" s="1">
        <v>2020</v>
      </c>
      <c r="J2756" s="1">
        <v>2020</v>
      </c>
      <c r="K2756" s="1" t="s">
        <v>4914</v>
      </c>
      <c r="L2756" s="2" t="s">
        <v>49</v>
      </c>
      <c r="M2756" s="1">
        <v>40</v>
      </c>
      <c r="N2756" s="2" t="s">
        <v>3082</v>
      </c>
      <c r="O2756" s="2" t="s">
        <v>3083</v>
      </c>
      <c r="P2756" s="4">
        <v>143260</v>
      </c>
      <c r="Q2756" s="4">
        <v>143260</v>
      </c>
      <c r="R2756" s="4">
        <v>0</v>
      </c>
      <c r="S2756" s="4">
        <v>0</v>
      </c>
      <c r="T2756" s="5">
        <v>1.5</v>
      </c>
      <c r="U2756" s="5">
        <v>1.5</v>
      </c>
      <c r="V2756" s="5">
        <v>0</v>
      </c>
      <c r="W2756" s="5">
        <v>0</v>
      </c>
      <c r="X2756" s="5">
        <v>1.5</v>
      </c>
      <c r="Y2756" s="6">
        <v>1.5</v>
      </c>
    </row>
    <row r="2757" spans="1:25" ht="102" thickBot="1" x14ac:dyDescent="0.4">
      <c r="A2757" s="20" t="s">
        <v>2391</v>
      </c>
      <c r="B2757" s="1">
        <v>9</v>
      </c>
      <c r="C2757" s="2" t="s">
        <v>3044</v>
      </c>
      <c r="D2757" s="1">
        <v>720</v>
      </c>
      <c r="E2757" s="3" t="s">
        <v>3045</v>
      </c>
      <c r="F2757" s="1">
        <v>138000</v>
      </c>
      <c r="G2757" s="1" t="s">
        <v>27</v>
      </c>
      <c r="H2757" s="1" t="s">
        <v>28</v>
      </c>
      <c r="I2757" s="1">
        <v>2020</v>
      </c>
      <c r="J2757" s="1">
        <v>2020</v>
      </c>
      <c r="K2757" s="1" t="s">
        <v>4914</v>
      </c>
      <c r="L2757" s="2" t="s">
        <v>49</v>
      </c>
      <c r="M2757" s="1">
        <v>40</v>
      </c>
      <c r="N2757" s="2" t="s">
        <v>3084</v>
      </c>
      <c r="O2757" s="2" t="s">
        <v>3085</v>
      </c>
      <c r="P2757" s="4">
        <v>0</v>
      </c>
      <c r="Q2757" s="4">
        <v>0</v>
      </c>
      <c r="R2757" s="4">
        <v>0</v>
      </c>
      <c r="S2757" s="4">
        <v>0</v>
      </c>
      <c r="T2757" s="5">
        <v>0</v>
      </c>
      <c r="U2757" s="5">
        <v>0</v>
      </c>
      <c r="V2757" s="5">
        <v>0</v>
      </c>
      <c r="W2757" s="5">
        <v>0</v>
      </c>
      <c r="X2757" s="5">
        <v>0</v>
      </c>
      <c r="Y2757" s="6">
        <v>0</v>
      </c>
    </row>
    <row r="2758" spans="1:25" ht="116.5" thickBot="1" x14ac:dyDescent="0.4">
      <c r="A2758" s="20" t="s">
        <v>2391</v>
      </c>
      <c r="B2758" s="1">
        <v>9</v>
      </c>
      <c r="C2758" s="2" t="s">
        <v>3044</v>
      </c>
      <c r="D2758" s="1">
        <v>720</v>
      </c>
      <c r="E2758" s="3" t="s">
        <v>3045</v>
      </c>
      <c r="F2758" s="1">
        <v>138000</v>
      </c>
      <c r="G2758" s="1" t="s">
        <v>27</v>
      </c>
      <c r="H2758" s="1" t="s">
        <v>28</v>
      </c>
      <c r="I2758" s="1">
        <v>2020</v>
      </c>
      <c r="J2758" s="1">
        <v>2020</v>
      </c>
      <c r="K2758" s="1" t="s">
        <v>4914</v>
      </c>
      <c r="L2758" s="2" t="s">
        <v>49</v>
      </c>
      <c r="M2758" s="1">
        <v>40</v>
      </c>
      <c r="N2758" s="2" t="s">
        <v>3086</v>
      </c>
      <c r="O2758" s="2" t="s">
        <v>3087</v>
      </c>
      <c r="P2758" s="4">
        <v>0</v>
      </c>
      <c r="Q2758" s="4">
        <v>0</v>
      </c>
      <c r="R2758" s="4">
        <v>0</v>
      </c>
      <c r="S2758" s="4">
        <v>0</v>
      </c>
      <c r="T2758" s="5">
        <v>0</v>
      </c>
      <c r="U2758" s="5">
        <v>0</v>
      </c>
      <c r="V2758" s="5">
        <v>0</v>
      </c>
      <c r="W2758" s="5">
        <v>0</v>
      </c>
      <c r="X2758" s="5">
        <v>0</v>
      </c>
      <c r="Y2758" s="6">
        <v>0</v>
      </c>
    </row>
    <row r="2759" spans="1:25" ht="73" thickBot="1" x14ac:dyDescent="0.4">
      <c r="A2759" s="20" t="s">
        <v>2391</v>
      </c>
      <c r="B2759" s="1">
        <v>9</v>
      </c>
      <c r="C2759" s="2" t="s">
        <v>3044</v>
      </c>
      <c r="D2759" s="1">
        <v>720</v>
      </c>
      <c r="E2759" s="3" t="s">
        <v>3045</v>
      </c>
      <c r="F2759" s="1">
        <v>138000</v>
      </c>
      <c r="G2759" s="1" t="s">
        <v>27</v>
      </c>
      <c r="H2759" s="1" t="s">
        <v>28</v>
      </c>
      <c r="I2759" s="1">
        <v>2020</v>
      </c>
      <c r="J2759" s="1">
        <v>2020</v>
      </c>
      <c r="K2759" s="1" t="s">
        <v>4914</v>
      </c>
      <c r="L2759" s="2" t="s">
        <v>49</v>
      </c>
      <c r="M2759" s="1">
        <v>40</v>
      </c>
      <c r="N2759" s="2" t="s">
        <v>3088</v>
      </c>
      <c r="O2759" s="2" t="s">
        <v>3089</v>
      </c>
      <c r="P2759" s="4">
        <v>0</v>
      </c>
      <c r="Q2759" s="4">
        <v>0</v>
      </c>
      <c r="R2759" s="4">
        <v>0</v>
      </c>
      <c r="S2759" s="4">
        <v>0</v>
      </c>
      <c r="T2759" s="5">
        <v>0</v>
      </c>
      <c r="U2759" s="5">
        <v>0</v>
      </c>
      <c r="V2759" s="5">
        <v>0</v>
      </c>
      <c r="W2759" s="5">
        <v>0</v>
      </c>
      <c r="X2759" s="5">
        <v>0</v>
      </c>
      <c r="Y2759" s="6">
        <v>0</v>
      </c>
    </row>
    <row r="2760" spans="1:25" ht="73" thickBot="1" x14ac:dyDescent="0.4">
      <c r="A2760" s="20" t="s">
        <v>2391</v>
      </c>
      <c r="B2760" s="1">
        <v>9</v>
      </c>
      <c r="C2760" s="2" t="s">
        <v>3044</v>
      </c>
      <c r="D2760" s="1">
        <v>720</v>
      </c>
      <c r="E2760" s="3" t="s">
        <v>3045</v>
      </c>
      <c r="F2760" s="1">
        <v>138000</v>
      </c>
      <c r="G2760" s="1" t="s">
        <v>27</v>
      </c>
      <c r="H2760" s="1" t="s">
        <v>28</v>
      </c>
      <c r="I2760" s="1">
        <v>2020</v>
      </c>
      <c r="J2760" s="1">
        <v>2020</v>
      </c>
      <c r="K2760" s="1" t="s">
        <v>4914</v>
      </c>
      <c r="L2760" s="2" t="s">
        <v>49</v>
      </c>
      <c r="M2760" s="1">
        <v>40</v>
      </c>
      <c r="N2760" s="2" t="s">
        <v>3090</v>
      </c>
      <c r="O2760" s="2" t="s">
        <v>3091</v>
      </c>
      <c r="P2760" s="4">
        <v>0</v>
      </c>
      <c r="Q2760" s="4">
        <v>0</v>
      </c>
      <c r="R2760" s="4">
        <v>-110000</v>
      </c>
      <c r="S2760" s="4">
        <v>-110000</v>
      </c>
      <c r="T2760" s="5">
        <v>0</v>
      </c>
      <c r="U2760" s="5">
        <v>0</v>
      </c>
      <c r="V2760" s="5">
        <v>-1</v>
      </c>
      <c r="W2760" s="5">
        <v>-1</v>
      </c>
      <c r="X2760" s="5">
        <v>-1</v>
      </c>
      <c r="Y2760" s="6">
        <v>-1</v>
      </c>
    </row>
    <row r="2761" spans="1:25" ht="73" thickBot="1" x14ac:dyDescent="0.4">
      <c r="A2761" s="20" t="s">
        <v>2391</v>
      </c>
      <c r="B2761" s="1">
        <v>9</v>
      </c>
      <c r="C2761" s="2" t="s">
        <v>3044</v>
      </c>
      <c r="D2761" s="1">
        <v>720</v>
      </c>
      <c r="E2761" s="3" t="s">
        <v>3045</v>
      </c>
      <c r="F2761" s="1">
        <v>138000</v>
      </c>
      <c r="G2761" s="1" t="s">
        <v>27</v>
      </c>
      <c r="H2761" s="1" t="s">
        <v>28</v>
      </c>
      <c r="I2761" s="1">
        <v>2020</v>
      </c>
      <c r="J2761" s="1">
        <v>2020</v>
      </c>
      <c r="K2761" s="1" t="s">
        <v>4914</v>
      </c>
      <c r="L2761" s="2" t="s">
        <v>49</v>
      </c>
      <c r="M2761" s="1">
        <v>40</v>
      </c>
      <c r="N2761" s="2" t="s">
        <v>3092</v>
      </c>
      <c r="O2761" s="2" t="s">
        <v>3093</v>
      </c>
      <c r="P2761" s="4">
        <v>250000</v>
      </c>
      <c r="Q2761" s="4">
        <v>250000</v>
      </c>
      <c r="R2761" s="4">
        <v>0</v>
      </c>
      <c r="S2761" s="4">
        <v>0</v>
      </c>
      <c r="T2761" s="5">
        <v>0</v>
      </c>
      <c r="U2761" s="5">
        <v>0</v>
      </c>
      <c r="V2761" s="5">
        <v>0</v>
      </c>
      <c r="W2761" s="5">
        <v>0</v>
      </c>
      <c r="X2761" s="5">
        <v>0</v>
      </c>
      <c r="Y2761" s="6">
        <v>0</v>
      </c>
    </row>
    <row r="2762" spans="1:25" ht="160" thickBot="1" x14ac:dyDescent="0.4">
      <c r="A2762" s="20" t="s">
        <v>2391</v>
      </c>
      <c r="B2762" s="1">
        <v>9</v>
      </c>
      <c r="C2762" s="2" t="s">
        <v>3044</v>
      </c>
      <c r="D2762" s="1">
        <v>720</v>
      </c>
      <c r="E2762" s="3" t="s">
        <v>3045</v>
      </c>
      <c r="F2762" s="1">
        <v>138000</v>
      </c>
      <c r="G2762" s="1" t="s">
        <v>27</v>
      </c>
      <c r="H2762" s="1" t="s">
        <v>28</v>
      </c>
      <c r="I2762" s="1">
        <v>2020</v>
      </c>
      <c r="J2762" s="1">
        <v>2020</v>
      </c>
      <c r="K2762" s="1" t="s">
        <v>4914</v>
      </c>
      <c r="L2762" s="2" t="s">
        <v>49</v>
      </c>
      <c r="M2762" s="1">
        <v>40</v>
      </c>
      <c r="N2762" s="2" t="s">
        <v>3094</v>
      </c>
      <c r="O2762" s="2" t="s">
        <v>3095</v>
      </c>
      <c r="P2762" s="4">
        <v>89396</v>
      </c>
      <c r="Q2762" s="4">
        <v>35818</v>
      </c>
      <c r="R2762" s="4">
        <v>0</v>
      </c>
      <c r="S2762" s="4">
        <v>0</v>
      </c>
      <c r="T2762" s="5">
        <v>0</v>
      </c>
      <c r="U2762" s="5">
        <v>0</v>
      </c>
      <c r="V2762" s="5">
        <v>0</v>
      </c>
      <c r="W2762" s="5">
        <v>0</v>
      </c>
      <c r="X2762" s="5">
        <v>0</v>
      </c>
      <c r="Y2762" s="6">
        <v>0</v>
      </c>
    </row>
    <row r="2763" spans="1:25" ht="102" thickBot="1" x14ac:dyDescent="0.4">
      <c r="A2763" s="20" t="s">
        <v>2391</v>
      </c>
      <c r="B2763" s="1">
        <v>9</v>
      </c>
      <c r="C2763" s="2" t="s">
        <v>3044</v>
      </c>
      <c r="D2763" s="1">
        <v>720</v>
      </c>
      <c r="E2763" s="3" t="s">
        <v>3045</v>
      </c>
      <c r="F2763" s="1">
        <v>138000</v>
      </c>
      <c r="G2763" s="1" t="s">
        <v>27</v>
      </c>
      <c r="H2763" s="1" t="s">
        <v>28</v>
      </c>
      <c r="I2763" s="1">
        <v>2020</v>
      </c>
      <c r="J2763" s="1">
        <v>2020</v>
      </c>
      <c r="K2763" s="1" t="s">
        <v>4914</v>
      </c>
      <c r="L2763" s="2" t="s">
        <v>49</v>
      </c>
      <c r="M2763" s="1">
        <v>40</v>
      </c>
      <c r="N2763" s="2" t="s">
        <v>3096</v>
      </c>
      <c r="O2763" s="2" t="s">
        <v>3097</v>
      </c>
      <c r="P2763" s="4">
        <v>150000</v>
      </c>
      <c r="Q2763" s="4">
        <v>150000</v>
      </c>
      <c r="R2763" s="4">
        <v>0</v>
      </c>
      <c r="S2763" s="4">
        <v>0</v>
      </c>
      <c r="T2763" s="5">
        <v>0</v>
      </c>
      <c r="U2763" s="5">
        <v>0</v>
      </c>
      <c r="V2763" s="5">
        <v>0</v>
      </c>
      <c r="W2763" s="5">
        <v>0</v>
      </c>
      <c r="X2763" s="5">
        <v>0</v>
      </c>
      <c r="Y2763" s="6">
        <v>0</v>
      </c>
    </row>
    <row r="2764" spans="1:25" ht="160" thickBot="1" x14ac:dyDescent="0.4">
      <c r="A2764" s="20" t="s">
        <v>2391</v>
      </c>
      <c r="B2764" s="1">
        <v>9</v>
      </c>
      <c r="C2764" s="2" t="s">
        <v>3044</v>
      </c>
      <c r="D2764" s="1">
        <v>720</v>
      </c>
      <c r="E2764" s="3" t="s">
        <v>3045</v>
      </c>
      <c r="F2764" s="1">
        <v>138000</v>
      </c>
      <c r="G2764" s="1" t="s">
        <v>27</v>
      </c>
      <c r="H2764" s="1" t="s">
        <v>28</v>
      </c>
      <c r="I2764" s="1">
        <v>2020</v>
      </c>
      <c r="J2764" s="1">
        <v>2020</v>
      </c>
      <c r="K2764" s="1" t="s">
        <v>4914</v>
      </c>
      <c r="L2764" s="2" t="s">
        <v>49</v>
      </c>
      <c r="M2764" s="1">
        <v>40</v>
      </c>
      <c r="N2764" s="2" t="s">
        <v>3098</v>
      </c>
      <c r="O2764" s="2" t="s">
        <v>3099</v>
      </c>
      <c r="P2764" s="4">
        <v>0</v>
      </c>
      <c r="Q2764" s="4">
        <v>0</v>
      </c>
      <c r="R2764" s="4">
        <v>0</v>
      </c>
      <c r="S2764" s="4">
        <v>0</v>
      </c>
      <c r="T2764" s="5">
        <v>0</v>
      </c>
      <c r="U2764" s="5">
        <v>0</v>
      </c>
      <c r="V2764" s="5">
        <v>0</v>
      </c>
      <c r="W2764" s="5">
        <v>0</v>
      </c>
      <c r="X2764" s="5">
        <v>0</v>
      </c>
      <c r="Y2764" s="6">
        <v>0</v>
      </c>
    </row>
    <row r="2765" spans="1:25" ht="73" thickBot="1" x14ac:dyDescent="0.4">
      <c r="A2765" s="20" t="s">
        <v>2391</v>
      </c>
      <c r="B2765" s="1">
        <v>9</v>
      </c>
      <c r="C2765" s="2" t="s">
        <v>3044</v>
      </c>
      <c r="D2765" s="1">
        <v>720</v>
      </c>
      <c r="E2765" s="3" t="s">
        <v>3045</v>
      </c>
      <c r="F2765" s="1">
        <v>138000</v>
      </c>
      <c r="G2765" s="1" t="s">
        <v>27</v>
      </c>
      <c r="H2765" s="1" t="s">
        <v>28</v>
      </c>
      <c r="I2765" s="1">
        <v>2020</v>
      </c>
      <c r="J2765" s="1">
        <v>2020</v>
      </c>
      <c r="K2765" s="1" t="s">
        <v>4914</v>
      </c>
      <c r="L2765" s="2" t="s">
        <v>49</v>
      </c>
      <c r="M2765" s="1">
        <v>40</v>
      </c>
      <c r="N2765" s="2" t="s">
        <v>3100</v>
      </c>
      <c r="O2765" s="2" t="s">
        <v>3101</v>
      </c>
      <c r="P2765" s="4">
        <v>0</v>
      </c>
      <c r="Q2765" s="4">
        <v>0</v>
      </c>
      <c r="R2765" s="4">
        <v>0</v>
      </c>
      <c r="S2765" s="4">
        <v>0</v>
      </c>
      <c r="T2765" s="5">
        <v>0</v>
      </c>
      <c r="U2765" s="5">
        <v>0</v>
      </c>
      <c r="V2765" s="5">
        <v>0</v>
      </c>
      <c r="W2765" s="5">
        <v>0</v>
      </c>
      <c r="X2765" s="5">
        <v>0</v>
      </c>
      <c r="Y2765" s="6">
        <v>0</v>
      </c>
    </row>
    <row r="2766" spans="1:25" ht="73" thickBot="1" x14ac:dyDescent="0.4">
      <c r="A2766" s="20" t="s">
        <v>2391</v>
      </c>
      <c r="B2766" s="1">
        <v>9</v>
      </c>
      <c r="C2766" s="2" t="s">
        <v>3044</v>
      </c>
      <c r="D2766" s="1">
        <v>720</v>
      </c>
      <c r="E2766" s="3" t="s">
        <v>3045</v>
      </c>
      <c r="F2766" s="1">
        <v>138000</v>
      </c>
      <c r="G2766" s="1" t="s">
        <v>27</v>
      </c>
      <c r="H2766" s="1" t="s">
        <v>28</v>
      </c>
      <c r="I2766" s="1">
        <v>2020</v>
      </c>
      <c r="J2766" s="1">
        <v>2020</v>
      </c>
      <c r="K2766" s="1" t="s">
        <v>4914</v>
      </c>
      <c r="L2766" s="2" t="s">
        <v>49</v>
      </c>
      <c r="M2766" s="1">
        <v>40</v>
      </c>
      <c r="N2766" s="2" t="s">
        <v>3102</v>
      </c>
      <c r="O2766" s="2" t="s">
        <v>3103</v>
      </c>
      <c r="P2766" s="4">
        <v>7500000</v>
      </c>
      <c r="Q2766" s="4">
        <v>7500000</v>
      </c>
      <c r="R2766" s="4">
        <v>0</v>
      </c>
      <c r="S2766" s="4">
        <v>0</v>
      </c>
      <c r="T2766" s="5">
        <v>0</v>
      </c>
      <c r="U2766" s="5">
        <v>0</v>
      </c>
      <c r="V2766" s="5">
        <v>0</v>
      </c>
      <c r="W2766" s="5">
        <v>0</v>
      </c>
      <c r="X2766" s="5">
        <v>0</v>
      </c>
      <c r="Y2766" s="6">
        <v>0</v>
      </c>
    </row>
    <row r="2767" spans="1:25" ht="87.5" thickBot="1" x14ac:dyDescent="0.4">
      <c r="A2767" s="20" t="s">
        <v>2391</v>
      </c>
      <c r="B2767" s="1">
        <v>9</v>
      </c>
      <c r="C2767" s="2" t="s">
        <v>3044</v>
      </c>
      <c r="D2767" s="1">
        <v>720</v>
      </c>
      <c r="E2767" s="3" t="s">
        <v>3045</v>
      </c>
      <c r="F2767" s="1">
        <v>138000</v>
      </c>
      <c r="G2767" s="1" t="s">
        <v>27</v>
      </c>
      <c r="H2767" s="1" t="s">
        <v>28</v>
      </c>
      <c r="I2767" s="1">
        <v>2020</v>
      </c>
      <c r="J2767" s="1">
        <v>2020</v>
      </c>
      <c r="K2767" s="1" t="s">
        <v>4914</v>
      </c>
      <c r="L2767" s="2" t="s">
        <v>49</v>
      </c>
      <c r="M2767" s="1">
        <v>40</v>
      </c>
      <c r="N2767" s="2" t="s">
        <v>3104</v>
      </c>
      <c r="O2767" s="2" t="s">
        <v>3105</v>
      </c>
      <c r="P2767" s="4">
        <v>0</v>
      </c>
      <c r="Q2767" s="4">
        <v>0</v>
      </c>
      <c r="R2767" s="4">
        <v>0</v>
      </c>
      <c r="S2767" s="4">
        <v>0</v>
      </c>
      <c r="T2767" s="5">
        <v>0</v>
      </c>
      <c r="U2767" s="5">
        <v>0</v>
      </c>
      <c r="V2767" s="5">
        <v>0</v>
      </c>
      <c r="W2767" s="5">
        <v>0</v>
      </c>
      <c r="X2767" s="5">
        <v>0</v>
      </c>
      <c r="Y2767" s="6">
        <v>0</v>
      </c>
    </row>
    <row r="2768" spans="1:25" ht="87.5" thickBot="1" x14ac:dyDescent="0.4">
      <c r="A2768" s="20" t="s">
        <v>2391</v>
      </c>
      <c r="B2768" s="1">
        <v>9</v>
      </c>
      <c r="C2768" s="2" t="s">
        <v>3044</v>
      </c>
      <c r="D2768" s="1">
        <v>720</v>
      </c>
      <c r="E2768" s="3" t="s">
        <v>3045</v>
      </c>
      <c r="F2768" s="1">
        <v>138000</v>
      </c>
      <c r="G2768" s="1" t="s">
        <v>27</v>
      </c>
      <c r="H2768" s="1" t="s">
        <v>28</v>
      </c>
      <c r="I2768" s="1">
        <v>2020</v>
      </c>
      <c r="J2768" s="1">
        <v>2020</v>
      </c>
      <c r="K2768" s="1" t="s">
        <v>4914</v>
      </c>
      <c r="L2768" s="2" t="s">
        <v>49</v>
      </c>
      <c r="M2768" s="1">
        <v>40</v>
      </c>
      <c r="N2768" s="2" t="s">
        <v>3106</v>
      </c>
      <c r="O2768" s="2" t="s">
        <v>3107</v>
      </c>
      <c r="P2768" s="4">
        <v>0</v>
      </c>
      <c r="Q2768" s="4">
        <v>0</v>
      </c>
      <c r="R2768" s="4">
        <v>0</v>
      </c>
      <c r="S2768" s="4">
        <v>0</v>
      </c>
      <c r="T2768" s="5">
        <v>0</v>
      </c>
      <c r="U2768" s="5">
        <v>0</v>
      </c>
      <c r="V2768" s="5">
        <v>0</v>
      </c>
      <c r="W2768" s="5">
        <v>0</v>
      </c>
      <c r="X2768" s="5">
        <v>0</v>
      </c>
      <c r="Y2768" s="6">
        <v>0</v>
      </c>
    </row>
    <row r="2769" spans="1:25" ht="87.5" thickBot="1" x14ac:dyDescent="0.4">
      <c r="A2769" s="20" t="s">
        <v>2391</v>
      </c>
      <c r="B2769" s="1">
        <v>9</v>
      </c>
      <c r="C2769" s="2" t="s">
        <v>3044</v>
      </c>
      <c r="D2769" s="1">
        <v>720</v>
      </c>
      <c r="E2769" s="3" t="s">
        <v>3045</v>
      </c>
      <c r="F2769" s="1">
        <v>138000</v>
      </c>
      <c r="G2769" s="1" t="s">
        <v>27</v>
      </c>
      <c r="H2769" s="1" t="s">
        <v>28</v>
      </c>
      <c r="I2769" s="1">
        <v>2020</v>
      </c>
      <c r="J2769" s="1">
        <v>2020</v>
      </c>
      <c r="K2769" s="1" t="s">
        <v>4914</v>
      </c>
      <c r="L2769" s="2" t="s">
        <v>49</v>
      </c>
      <c r="M2769" s="1">
        <v>40</v>
      </c>
      <c r="N2769" s="2" t="s">
        <v>3108</v>
      </c>
      <c r="O2769" s="2" t="s">
        <v>3109</v>
      </c>
      <c r="P2769" s="4">
        <v>-896562</v>
      </c>
      <c r="Q2769" s="4">
        <v>-1086062</v>
      </c>
      <c r="R2769" s="4">
        <v>0</v>
      </c>
      <c r="S2769" s="4">
        <v>0</v>
      </c>
      <c r="T2769" s="5">
        <v>-2.5</v>
      </c>
      <c r="U2769" s="5">
        <v>-2</v>
      </c>
      <c r="V2769" s="5">
        <v>0</v>
      </c>
      <c r="W2769" s="5">
        <v>0</v>
      </c>
      <c r="X2769" s="5">
        <v>-2.5</v>
      </c>
      <c r="Y2769" s="6">
        <v>-2</v>
      </c>
    </row>
    <row r="2770" spans="1:25" ht="102" thickBot="1" x14ac:dyDescent="0.4">
      <c r="A2770" s="20" t="s">
        <v>2391</v>
      </c>
      <c r="B2770" s="1">
        <v>9</v>
      </c>
      <c r="C2770" s="2" t="s">
        <v>3044</v>
      </c>
      <c r="D2770" s="1">
        <v>720</v>
      </c>
      <c r="E2770" s="3" t="s">
        <v>3045</v>
      </c>
      <c r="F2770" s="1">
        <v>138000</v>
      </c>
      <c r="G2770" s="1" t="s">
        <v>27</v>
      </c>
      <c r="H2770" s="1" t="s">
        <v>28</v>
      </c>
      <c r="I2770" s="1">
        <v>2020</v>
      </c>
      <c r="J2770" s="1">
        <v>2020</v>
      </c>
      <c r="K2770" s="1" t="s">
        <v>4914</v>
      </c>
      <c r="L2770" s="2" t="s">
        <v>49</v>
      </c>
      <c r="M2770" s="1">
        <v>40</v>
      </c>
      <c r="N2770" s="2" t="s">
        <v>3110</v>
      </c>
      <c r="O2770" s="2" t="s">
        <v>3111</v>
      </c>
      <c r="P2770" s="4">
        <v>0</v>
      </c>
      <c r="Q2770" s="4">
        <v>0</v>
      </c>
      <c r="R2770" s="4">
        <v>0</v>
      </c>
      <c r="S2770" s="4">
        <v>0</v>
      </c>
      <c r="T2770" s="5">
        <v>0</v>
      </c>
      <c r="U2770" s="5">
        <v>0</v>
      </c>
      <c r="V2770" s="5">
        <v>0</v>
      </c>
      <c r="W2770" s="5">
        <v>0</v>
      </c>
      <c r="X2770" s="5">
        <v>0</v>
      </c>
      <c r="Y2770" s="6">
        <v>0</v>
      </c>
    </row>
    <row r="2771" spans="1:25" ht="116.5" thickBot="1" x14ac:dyDescent="0.4">
      <c r="A2771" s="20" t="s">
        <v>2391</v>
      </c>
      <c r="B2771" s="1">
        <v>9</v>
      </c>
      <c r="C2771" s="2" t="s">
        <v>3044</v>
      </c>
      <c r="D2771" s="1">
        <v>720</v>
      </c>
      <c r="E2771" s="3" t="s">
        <v>3045</v>
      </c>
      <c r="F2771" s="1">
        <v>138000</v>
      </c>
      <c r="G2771" s="1" t="s">
        <v>27</v>
      </c>
      <c r="H2771" s="1" t="s">
        <v>28</v>
      </c>
      <c r="I2771" s="1">
        <v>2020</v>
      </c>
      <c r="J2771" s="1">
        <v>2020</v>
      </c>
      <c r="K2771" s="1" t="s">
        <v>4914</v>
      </c>
      <c r="L2771" s="2" t="s">
        <v>49</v>
      </c>
      <c r="M2771" s="1">
        <v>40</v>
      </c>
      <c r="N2771" s="2" t="s">
        <v>3112</v>
      </c>
      <c r="O2771" s="2" t="s">
        <v>3113</v>
      </c>
      <c r="P2771" s="4">
        <v>0</v>
      </c>
      <c r="Q2771" s="4">
        <v>0</v>
      </c>
      <c r="R2771" s="4">
        <v>0</v>
      </c>
      <c r="S2771" s="4">
        <v>0</v>
      </c>
      <c r="T2771" s="5">
        <v>0</v>
      </c>
      <c r="U2771" s="5">
        <v>0</v>
      </c>
      <c r="V2771" s="5">
        <v>0</v>
      </c>
      <c r="W2771" s="5">
        <v>0</v>
      </c>
      <c r="X2771" s="5">
        <v>0</v>
      </c>
      <c r="Y2771" s="6">
        <v>0</v>
      </c>
    </row>
    <row r="2772" spans="1:25" ht="58.5" thickBot="1" x14ac:dyDescent="0.4">
      <c r="A2772" s="20" t="s">
        <v>2391</v>
      </c>
      <c r="B2772" s="1">
        <v>9</v>
      </c>
      <c r="C2772" s="2" t="s">
        <v>3044</v>
      </c>
      <c r="D2772" s="1">
        <v>720</v>
      </c>
      <c r="E2772" s="3" t="s">
        <v>3045</v>
      </c>
      <c r="F2772" s="1">
        <v>138000</v>
      </c>
      <c r="G2772" s="1" t="s">
        <v>27</v>
      </c>
      <c r="H2772" s="1" t="s">
        <v>28</v>
      </c>
      <c r="I2772" s="1">
        <v>2020</v>
      </c>
      <c r="J2772" s="1">
        <v>2020</v>
      </c>
      <c r="K2772" s="1" t="s">
        <v>4914</v>
      </c>
      <c r="L2772" s="2" t="s">
        <v>49</v>
      </c>
      <c r="M2772" s="1">
        <v>40</v>
      </c>
      <c r="N2772" s="2" t="s">
        <v>3114</v>
      </c>
      <c r="O2772" s="2" t="s">
        <v>3115</v>
      </c>
      <c r="P2772" s="4">
        <v>0</v>
      </c>
      <c r="Q2772" s="4">
        <v>0</v>
      </c>
      <c r="R2772" s="4">
        <v>0</v>
      </c>
      <c r="S2772" s="4">
        <v>0</v>
      </c>
      <c r="T2772" s="5">
        <v>0</v>
      </c>
      <c r="U2772" s="5">
        <v>0</v>
      </c>
      <c r="V2772" s="5">
        <v>0</v>
      </c>
      <c r="W2772" s="5">
        <v>0</v>
      </c>
      <c r="X2772" s="5">
        <v>0</v>
      </c>
      <c r="Y2772" s="6">
        <v>0</v>
      </c>
    </row>
    <row r="2773" spans="1:25" ht="160" thickBot="1" x14ac:dyDescent="0.4">
      <c r="A2773" s="20" t="s">
        <v>2391</v>
      </c>
      <c r="B2773" s="1">
        <v>9</v>
      </c>
      <c r="C2773" s="2" t="s">
        <v>3044</v>
      </c>
      <c r="D2773" s="1">
        <v>720</v>
      </c>
      <c r="E2773" s="3" t="s">
        <v>3045</v>
      </c>
      <c r="F2773" s="1">
        <v>138000</v>
      </c>
      <c r="G2773" s="1" t="s">
        <v>27</v>
      </c>
      <c r="H2773" s="1" t="s">
        <v>28</v>
      </c>
      <c r="I2773" s="1">
        <v>2020</v>
      </c>
      <c r="J2773" s="1">
        <v>2020</v>
      </c>
      <c r="K2773" s="1" t="s">
        <v>4914</v>
      </c>
      <c r="L2773" s="2" t="s">
        <v>49</v>
      </c>
      <c r="M2773" s="1">
        <v>40</v>
      </c>
      <c r="N2773" s="2" t="s">
        <v>3116</v>
      </c>
      <c r="O2773" s="2" t="s">
        <v>3117</v>
      </c>
      <c r="P2773" s="4">
        <v>150000</v>
      </c>
      <c r="Q2773" s="4">
        <v>150000</v>
      </c>
      <c r="R2773" s="4">
        <v>0</v>
      </c>
      <c r="S2773" s="4">
        <v>0</v>
      </c>
      <c r="T2773" s="5">
        <v>0</v>
      </c>
      <c r="U2773" s="5">
        <v>0</v>
      </c>
      <c r="V2773" s="5">
        <v>0</v>
      </c>
      <c r="W2773" s="5">
        <v>0</v>
      </c>
      <c r="X2773" s="5">
        <v>0</v>
      </c>
      <c r="Y2773" s="6">
        <v>0</v>
      </c>
    </row>
    <row r="2774" spans="1:25" ht="73" thickBot="1" x14ac:dyDescent="0.4">
      <c r="A2774" s="20" t="s">
        <v>2391</v>
      </c>
      <c r="B2774" s="1">
        <v>9</v>
      </c>
      <c r="C2774" s="2" t="s">
        <v>3044</v>
      </c>
      <c r="D2774" s="1">
        <v>720</v>
      </c>
      <c r="E2774" s="3" t="s">
        <v>3045</v>
      </c>
      <c r="F2774" s="1">
        <v>138000</v>
      </c>
      <c r="G2774" s="1" t="s">
        <v>27</v>
      </c>
      <c r="H2774" s="1" t="s">
        <v>28</v>
      </c>
      <c r="I2774" s="1">
        <v>2020</v>
      </c>
      <c r="J2774" s="1">
        <v>2020</v>
      </c>
      <c r="K2774" s="1" t="s">
        <v>4914</v>
      </c>
      <c r="L2774" s="2" t="s">
        <v>49</v>
      </c>
      <c r="M2774" s="1">
        <v>40</v>
      </c>
      <c r="N2774" s="2" t="s">
        <v>269</v>
      </c>
      <c r="O2774" s="2" t="s">
        <v>3118</v>
      </c>
      <c r="P2774" s="4">
        <v>0</v>
      </c>
      <c r="Q2774" s="4">
        <v>0</v>
      </c>
      <c r="R2774" s="4">
        <v>0</v>
      </c>
      <c r="S2774" s="4">
        <v>0</v>
      </c>
      <c r="T2774" s="5">
        <v>0</v>
      </c>
      <c r="U2774" s="5">
        <v>0</v>
      </c>
      <c r="V2774" s="5">
        <v>0</v>
      </c>
      <c r="W2774" s="5">
        <v>0</v>
      </c>
      <c r="X2774" s="5">
        <v>0</v>
      </c>
      <c r="Y2774" s="6">
        <v>0</v>
      </c>
    </row>
    <row r="2775" spans="1:25" ht="44" thickBot="1" x14ac:dyDescent="0.4">
      <c r="A2775" s="20" t="s">
        <v>2391</v>
      </c>
      <c r="B2775" s="1">
        <v>9</v>
      </c>
      <c r="C2775" s="2" t="s">
        <v>3044</v>
      </c>
      <c r="D2775" s="1">
        <v>720</v>
      </c>
      <c r="E2775" s="3" t="s">
        <v>3045</v>
      </c>
      <c r="F2775" s="1">
        <v>138000</v>
      </c>
      <c r="G2775" s="1" t="s">
        <v>27</v>
      </c>
      <c r="H2775" s="1" t="s">
        <v>28</v>
      </c>
      <c r="I2775" s="1">
        <v>2020</v>
      </c>
      <c r="J2775" s="1">
        <v>2020</v>
      </c>
      <c r="K2775" s="1" t="s">
        <v>4914</v>
      </c>
      <c r="L2775" s="2" t="s">
        <v>49</v>
      </c>
      <c r="M2775" s="1">
        <v>40</v>
      </c>
      <c r="N2775" s="2" t="s">
        <v>3119</v>
      </c>
      <c r="O2775" s="2" t="s">
        <v>3120</v>
      </c>
      <c r="P2775" s="4">
        <v>0</v>
      </c>
      <c r="Q2775" s="4">
        <v>0</v>
      </c>
      <c r="R2775" s="4">
        <v>0</v>
      </c>
      <c r="S2775" s="4">
        <v>0</v>
      </c>
      <c r="T2775" s="5">
        <v>0</v>
      </c>
      <c r="U2775" s="5">
        <v>0</v>
      </c>
      <c r="V2775" s="5">
        <v>0</v>
      </c>
      <c r="W2775" s="5">
        <v>0</v>
      </c>
      <c r="X2775" s="5">
        <v>0</v>
      </c>
      <c r="Y2775" s="6">
        <v>0</v>
      </c>
    </row>
    <row r="2776" spans="1:25" ht="73" thickBot="1" x14ac:dyDescent="0.4">
      <c r="A2776" s="20" t="s">
        <v>2391</v>
      </c>
      <c r="B2776" s="1">
        <v>9</v>
      </c>
      <c r="C2776" s="2" t="s">
        <v>3044</v>
      </c>
      <c r="D2776" s="1">
        <v>720</v>
      </c>
      <c r="E2776" s="3" t="s">
        <v>3045</v>
      </c>
      <c r="F2776" s="1">
        <v>138000</v>
      </c>
      <c r="G2776" s="1" t="s">
        <v>271</v>
      </c>
      <c r="H2776" s="1" t="s">
        <v>59</v>
      </c>
      <c r="I2776" s="1" t="s">
        <v>272</v>
      </c>
      <c r="J2776" s="1">
        <v>2020.1</v>
      </c>
      <c r="K2776" s="1" t="s">
        <v>4916</v>
      </c>
      <c r="L2776" s="2" t="s">
        <v>49</v>
      </c>
      <c r="M2776" s="1">
        <v>40</v>
      </c>
      <c r="N2776" s="2" t="s">
        <v>273</v>
      </c>
      <c r="O2776" s="2" t="s">
        <v>3121</v>
      </c>
      <c r="P2776" s="4">
        <v>0</v>
      </c>
      <c r="Q2776" s="4">
        <v>0</v>
      </c>
      <c r="R2776" s="4">
        <v>0</v>
      </c>
      <c r="S2776" s="4">
        <v>0</v>
      </c>
      <c r="T2776" s="5">
        <v>0</v>
      </c>
      <c r="U2776" s="5">
        <v>0</v>
      </c>
      <c r="V2776" s="5">
        <v>0</v>
      </c>
      <c r="W2776" s="5">
        <v>0</v>
      </c>
      <c r="X2776" s="5">
        <v>0</v>
      </c>
      <c r="Y2776" s="6">
        <v>0</v>
      </c>
    </row>
    <row r="2777" spans="1:25" ht="116.5" thickBot="1" x14ac:dyDescent="0.4">
      <c r="A2777" s="20" t="s">
        <v>2391</v>
      </c>
      <c r="B2777" s="1">
        <v>9</v>
      </c>
      <c r="C2777" s="2" t="s">
        <v>3044</v>
      </c>
      <c r="D2777" s="1">
        <v>720</v>
      </c>
      <c r="E2777" s="3" t="s">
        <v>3045</v>
      </c>
      <c r="F2777" s="1">
        <v>138000</v>
      </c>
      <c r="G2777" s="1" t="s">
        <v>271</v>
      </c>
      <c r="H2777" s="1" t="s">
        <v>59</v>
      </c>
      <c r="I2777" s="1" t="s">
        <v>272</v>
      </c>
      <c r="J2777" s="1">
        <v>2020.1</v>
      </c>
      <c r="K2777" s="1" t="s">
        <v>4916</v>
      </c>
      <c r="L2777" s="2" t="s">
        <v>49</v>
      </c>
      <c r="M2777" s="1">
        <v>40</v>
      </c>
      <c r="N2777" s="2" t="s">
        <v>3122</v>
      </c>
      <c r="O2777" s="2" t="s">
        <v>3123</v>
      </c>
      <c r="P2777" s="4">
        <v>61203</v>
      </c>
      <c r="Q2777" s="4">
        <v>122405</v>
      </c>
      <c r="R2777" s="4">
        <v>0</v>
      </c>
      <c r="S2777" s="4">
        <v>0</v>
      </c>
      <c r="T2777" s="5">
        <v>1</v>
      </c>
      <c r="U2777" s="5">
        <v>1</v>
      </c>
      <c r="V2777" s="5">
        <v>0</v>
      </c>
      <c r="W2777" s="5">
        <v>0</v>
      </c>
      <c r="X2777" s="5">
        <v>1</v>
      </c>
      <c r="Y2777" s="6">
        <v>1</v>
      </c>
    </row>
    <row r="2778" spans="1:25" ht="116.5" thickBot="1" x14ac:dyDescent="0.4">
      <c r="A2778" s="20" t="s">
        <v>2391</v>
      </c>
      <c r="B2778" s="1">
        <v>9</v>
      </c>
      <c r="C2778" s="2" t="s">
        <v>3044</v>
      </c>
      <c r="D2778" s="1">
        <v>720</v>
      </c>
      <c r="E2778" s="3" t="s">
        <v>3045</v>
      </c>
      <c r="F2778" s="1">
        <v>138000</v>
      </c>
      <c r="G2778" s="1" t="s">
        <v>271</v>
      </c>
      <c r="H2778" s="1" t="s">
        <v>59</v>
      </c>
      <c r="I2778" s="1" t="s">
        <v>272</v>
      </c>
      <c r="J2778" s="1">
        <v>2020.1</v>
      </c>
      <c r="K2778" s="1" t="s">
        <v>4916</v>
      </c>
      <c r="L2778" s="2" t="s">
        <v>49</v>
      </c>
      <c r="M2778" s="1">
        <v>40</v>
      </c>
      <c r="N2778" s="2" t="s">
        <v>3124</v>
      </c>
      <c r="O2778" s="2" t="s">
        <v>3125</v>
      </c>
      <c r="P2778" s="4">
        <v>0</v>
      </c>
      <c r="Q2778" s="4">
        <v>0</v>
      </c>
      <c r="R2778" s="4">
        <v>0</v>
      </c>
      <c r="S2778" s="4">
        <v>0</v>
      </c>
      <c r="T2778" s="5">
        <v>0</v>
      </c>
      <c r="U2778" s="5">
        <v>0</v>
      </c>
      <c r="V2778" s="5">
        <v>0</v>
      </c>
      <c r="W2778" s="5">
        <v>0</v>
      </c>
      <c r="X2778" s="5">
        <v>0</v>
      </c>
      <c r="Y2778" s="6">
        <v>0</v>
      </c>
    </row>
    <row r="2779" spans="1:25" ht="116.5" thickBot="1" x14ac:dyDescent="0.4">
      <c r="A2779" s="20" t="s">
        <v>2391</v>
      </c>
      <c r="B2779" s="1">
        <v>9</v>
      </c>
      <c r="C2779" s="2" t="s">
        <v>3044</v>
      </c>
      <c r="D2779" s="1">
        <v>720</v>
      </c>
      <c r="E2779" s="3" t="s">
        <v>3045</v>
      </c>
      <c r="F2779" s="1">
        <v>138000</v>
      </c>
      <c r="G2779" s="1" t="s">
        <v>58</v>
      </c>
      <c r="H2779" s="1" t="s">
        <v>59</v>
      </c>
      <c r="I2779" s="1" t="s">
        <v>60</v>
      </c>
      <c r="J2779" s="1">
        <v>2021</v>
      </c>
      <c r="K2779" s="1" t="s">
        <v>4915</v>
      </c>
      <c r="L2779" s="2" t="s">
        <v>206</v>
      </c>
      <c r="M2779" s="1">
        <v>30</v>
      </c>
      <c r="N2779" s="2" t="s">
        <v>3126</v>
      </c>
      <c r="O2779" s="2" t="s">
        <v>3127</v>
      </c>
      <c r="P2779" s="4">
        <v>0</v>
      </c>
      <c r="Q2779" s="4">
        <v>0</v>
      </c>
      <c r="R2779" s="4">
        <v>0</v>
      </c>
      <c r="S2779" s="4">
        <v>0</v>
      </c>
      <c r="T2779" s="5">
        <v>0</v>
      </c>
      <c r="U2779" s="5">
        <v>0</v>
      </c>
      <c r="V2779" s="5">
        <v>0</v>
      </c>
      <c r="W2779" s="5">
        <v>0</v>
      </c>
      <c r="X2779" s="5">
        <v>0</v>
      </c>
      <c r="Y2779" s="6">
        <v>0</v>
      </c>
    </row>
    <row r="2780" spans="1:25" ht="116.5" thickBot="1" x14ac:dyDescent="0.4">
      <c r="A2780" s="20" t="s">
        <v>2391</v>
      </c>
      <c r="B2780" s="1">
        <v>9</v>
      </c>
      <c r="C2780" s="2" t="s">
        <v>3044</v>
      </c>
      <c r="D2780" s="1">
        <v>720</v>
      </c>
      <c r="E2780" s="3" t="s">
        <v>3045</v>
      </c>
      <c r="F2780" s="1">
        <v>138000</v>
      </c>
      <c r="G2780" s="1" t="s">
        <v>58</v>
      </c>
      <c r="H2780" s="1" t="s">
        <v>59</v>
      </c>
      <c r="I2780" s="1" t="s">
        <v>60</v>
      </c>
      <c r="J2780" s="1">
        <v>2021</v>
      </c>
      <c r="K2780" s="1" t="s">
        <v>4915</v>
      </c>
      <c r="L2780" s="2" t="s">
        <v>206</v>
      </c>
      <c r="M2780" s="1">
        <v>30</v>
      </c>
      <c r="N2780" s="2" t="s">
        <v>3128</v>
      </c>
      <c r="O2780" s="2" t="s">
        <v>3129</v>
      </c>
      <c r="P2780" s="4">
        <v>0</v>
      </c>
      <c r="Q2780" s="4">
        <v>0</v>
      </c>
      <c r="R2780" s="4">
        <v>0</v>
      </c>
      <c r="S2780" s="4">
        <v>0</v>
      </c>
      <c r="T2780" s="5">
        <v>0</v>
      </c>
      <c r="U2780" s="5">
        <v>0</v>
      </c>
      <c r="V2780" s="5">
        <v>0</v>
      </c>
      <c r="W2780" s="5">
        <v>0</v>
      </c>
      <c r="X2780" s="5">
        <v>0</v>
      </c>
      <c r="Y2780" s="6">
        <v>0</v>
      </c>
    </row>
    <row r="2781" spans="1:25" ht="116.5" thickBot="1" x14ac:dyDescent="0.4">
      <c r="A2781" s="20" t="s">
        <v>2391</v>
      </c>
      <c r="B2781" s="1">
        <v>9</v>
      </c>
      <c r="C2781" s="2" t="s">
        <v>3044</v>
      </c>
      <c r="D2781" s="1">
        <v>720</v>
      </c>
      <c r="E2781" s="3" t="s">
        <v>3045</v>
      </c>
      <c r="F2781" s="1">
        <v>138000</v>
      </c>
      <c r="G2781" s="1" t="s">
        <v>58</v>
      </c>
      <c r="H2781" s="1" t="s">
        <v>59</v>
      </c>
      <c r="I2781" s="1" t="s">
        <v>60</v>
      </c>
      <c r="J2781" s="1">
        <v>2021</v>
      </c>
      <c r="K2781" s="1" t="s">
        <v>4915</v>
      </c>
      <c r="L2781" s="2" t="s">
        <v>206</v>
      </c>
      <c r="M2781" s="1">
        <v>30</v>
      </c>
      <c r="N2781" s="2" t="s">
        <v>3130</v>
      </c>
      <c r="O2781" s="2" t="s">
        <v>3131</v>
      </c>
      <c r="P2781" s="4">
        <v>0</v>
      </c>
      <c r="Q2781" s="4">
        <v>3547000</v>
      </c>
      <c r="R2781" s="4">
        <v>0</v>
      </c>
      <c r="S2781" s="4">
        <v>0</v>
      </c>
      <c r="T2781" s="5">
        <v>0</v>
      </c>
      <c r="U2781" s="5">
        <v>6</v>
      </c>
      <c r="V2781" s="5">
        <v>0</v>
      </c>
      <c r="W2781" s="5">
        <v>0</v>
      </c>
      <c r="X2781" s="5">
        <v>0</v>
      </c>
      <c r="Y2781" s="6">
        <v>6</v>
      </c>
    </row>
    <row r="2782" spans="1:25" ht="87.5" thickBot="1" x14ac:dyDescent="0.4">
      <c r="A2782" s="20" t="s">
        <v>2391</v>
      </c>
      <c r="B2782" s="1">
        <v>9</v>
      </c>
      <c r="C2782" s="2" t="s">
        <v>3044</v>
      </c>
      <c r="D2782" s="1">
        <v>720</v>
      </c>
      <c r="E2782" s="3" t="s">
        <v>3045</v>
      </c>
      <c r="F2782" s="1">
        <v>138000</v>
      </c>
      <c r="G2782" s="1" t="s">
        <v>58</v>
      </c>
      <c r="H2782" s="1" t="s">
        <v>59</v>
      </c>
      <c r="I2782" s="1" t="s">
        <v>60</v>
      </c>
      <c r="J2782" s="1">
        <v>2021</v>
      </c>
      <c r="K2782" s="1" t="s">
        <v>4915</v>
      </c>
      <c r="L2782" s="2" t="s">
        <v>206</v>
      </c>
      <c r="M2782" s="1">
        <v>30</v>
      </c>
      <c r="N2782" s="2" t="s">
        <v>3132</v>
      </c>
      <c r="O2782" s="2" t="s">
        <v>3133</v>
      </c>
      <c r="P2782" s="4">
        <v>0</v>
      </c>
      <c r="Q2782" s="4">
        <v>549788</v>
      </c>
      <c r="R2782" s="4">
        <v>0</v>
      </c>
      <c r="S2782" s="4">
        <v>137447</v>
      </c>
      <c r="T2782" s="5">
        <v>0</v>
      </c>
      <c r="U2782" s="5">
        <v>0</v>
      </c>
      <c r="V2782" s="5">
        <v>0</v>
      </c>
      <c r="W2782" s="5">
        <v>0</v>
      </c>
      <c r="X2782" s="5">
        <v>0</v>
      </c>
      <c r="Y2782" s="6">
        <v>0</v>
      </c>
    </row>
    <row r="2783" spans="1:25" ht="116.5" thickBot="1" x14ac:dyDescent="0.4">
      <c r="A2783" s="20" t="s">
        <v>2391</v>
      </c>
      <c r="B2783" s="1">
        <v>9</v>
      </c>
      <c r="C2783" s="2" t="s">
        <v>3044</v>
      </c>
      <c r="D2783" s="1">
        <v>720</v>
      </c>
      <c r="E2783" s="3" t="s">
        <v>3045</v>
      </c>
      <c r="F2783" s="1">
        <v>138000</v>
      </c>
      <c r="G2783" s="1" t="s">
        <v>58</v>
      </c>
      <c r="H2783" s="1" t="s">
        <v>59</v>
      </c>
      <c r="I2783" s="1" t="s">
        <v>60</v>
      </c>
      <c r="J2783" s="1">
        <v>2021</v>
      </c>
      <c r="K2783" s="1" t="s">
        <v>4915</v>
      </c>
      <c r="L2783" s="2" t="s">
        <v>206</v>
      </c>
      <c r="M2783" s="1">
        <v>30</v>
      </c>
      <c r="N2783" s="2" t="s">
        <v>3134</v>
      </c>
      <c r="O2783" s="2" t="s">
        <v>3135</v>
      </c>
      <c r="P2783" s="4">
        <v>0</v>
      </c>
      <c r="Q2783" s="4">
        <v>89355</v>
      </c>
      <c r="R2783" s="4">
        <v>0</v>
      </c>
      <c r="S2783" s="4">
        <v>0</v>
      </c>
      <c r="T2783" s="5">
        <v>0</v>
      </c>
      <c r="U2783" s="5">
        <v>0</v>
      </c>
      <c r="V2783" s="5">
        <v>0</v>
      </c>
      <c r="W2783" s="5">
        <v>0</v>
      </c>
      <c r="X2783" s="5">
        <v>0</v>
      </c>
      <c r="Y2783" s="6">
        <v>0</v>
      </c>
    </row>
    <row r="2784" spans="1:25" ht="145.5" thickBot="1" x14ac:dyDescent="0.4">
      <c r="A2784" s="20" t="s">
        <v>2391</v>
      </c>
      <c r="B2784" s="1">
        <v>9</v>
      </c>
      <c r="C2784" s="2" t="s">
        <v>3044</v>
      </c>
      <c r="D2784" s="1">
        <v>720</v>
      </c>
      <c r="E2784" s="3" t="s">
        <v>3045</v>
      </c>
      <c r="F2784" s="1">
        <v>138000</v>
      </c>
      <c r="G2784" s="1" t="s">
        <v>58</v>
      </c>
      <c r="H2784" s="1" t="s">
        <v>59</v>
      </c>
      <c r="I2784" s="1" t="s">
        <v>60</v>
      </c>
      <c r="J2784" s="1">
        <v>2021</v>
      </c>
      <c r="K2784" s="1" t="s">
        <v>4915</v>
      </c>
      <c r="L2784" s="2" t="s">
        <v>206</v>
      </c>
      <c r="M2784" s="1">
        <v>30</v>
      </c>
      <c r="N2784" s="2" t="s">
        <v>3136</v>
      </c>
      <c r="O2784" s="2" t="s">
        <v>3137</v>
      </c>
      <c r="P2784" s="4">
        <v>0</v>
      </c>
      <c r="Q2784" s="4">
        <v>0</v>
      </c>
      <c r="R2784" s="4">
        <v>0</v>
      </c>
      <c r="S2784" s="4">
        <v>0</v>
      </c>
      <c r="T2784" s="5">
        <v>0</v>
      </c>
      <c r="U2784" s="5">
        <v>0</v>
      </c>
      <c r="V2784" s="5">
        <v>0</v>
      </c>
      <c r="W2784" s="5">
        <v>0</v>
      </c>
      <c r="X2784" s="5">
        <v>0</v>
      </c>
      <c r="Y2784" s="6">
        <v>0</v>
      </c>
    </row>
    <row r="2785" spans="1:25" ht="102" thickBot="1" x14ac:dyDescent="0.4">
      <c r="A2785" s="20" t="s">
        <v>2391</v>
      </c>
      <c r="B2785" s="1">
        <v>9</v>
      </c>
      <c r="C2785" s="2" t="s">
        <v>3044</v>
      </c>
      <c r="D2785" s="1">
        <v>720</v>
      </c>
      <c r="E2785" s="3" t="s">
        <v>3045</v>
      </c>
      <c r="F2785" s="1">
        <v>138000</v>
      </c>
      <c r="G2785" s="1" t="s">
        <v>58</v>
      </c>
      <c r="H2785" s="1" t="s">
        <v>59</v>
      </c>
      <c r="I2785" s="1" t="s">
        <v>60</v>
      </c>
      <c r="J2785" s="1">
        <v>2021</v>
      </c>
      <c r="K2785" s="1" t="s">
        <v>4915</v>
      </c>
      <c r="L2785" s="2" t="s">
        <v>206</v>
      </c>
      <c r="M2785" s="1">
        <v>30</v>
      </c>
      <c r="N2785" s="2" t="s">
        <v>3138</v>
      </c>
      <c r="O2785" s="2" t="s">
        <v>3139</v>
      </c>
      <c r="P2785" s="4">
        <v>80000</v>
      </c>
      <c r="Q2785" s="4">
        <v>691612</v>
      </c>
      <c r="R2785" s="4">
        <v>0</v>
      </c>
      <c r="S2785" s="4">
        <v>0</v>
      </c>
      <c r="T2785" s="5">
        <v>0</v>
      </c>
      <c r="U2785" s="5">
        <v>0</v>
      </c>
      <c r="V2785" s="5">
        <v>0</v>
      </c>
      <c r="W2785" s="5">
        <v>0</v>
      </c>
      <c r="X2785" s="5">
        <v>0</v>
      </c>
      <c r="Y2785" s="6">
        <v>0</v>
      </c>
    </row>
    <row r="2786" spans="1:25" ht="73" thickBot="1" x14ac:dyDescent="0.4">
      <c r="A2786" s="20" t="s">
        <v>2391</v>
      </c>
      <c r="B2786" s="1">
        <v>9</v>
      </c>
      <c r="C2786" s="2" t="s">
        <v>3044</v>
      </c>
      <c r="D2786" s="1">
        <v>720</v>
      </c>
      <c r="E2786" s="3" t="s">
        <v>3045</v>
      </c>
      <c r="F2786" s="1">
        <v>138000</v>
      </c>
      <c r="G2786" s="1" t="s">
        <v>58</v>
      </c>
      <c r="H2786" s="1" t="s">
        <v>59</v>
      </c>
      <c r="I2786" s="1" t="s">
        <v>60</v>
      </c>
      <c r="J2786" s="1">
        <v>2021</v>
      </c>
      <c r="K2786" s="1" t="s">
        <v>4915</v>
      </c>
      <c r="L2786" s="2" t="s">
        <v>206</v>
      </c>
      <c r="M2786" s="1">
        <v>30</v>
      </c>
      <c r="N2786" s="2" t="s">
        <v>3140</v>
      </c>
      <c r="O2786" s="2" t="s">
        <v>3141</v>
      </c>
      <c r="P2786" s="4">
        <v>0</v>
      </c>
      <c r="Q2786" s="4">
        <v>2500000</v>
      </c>
      <c r="R2786" s="4">
        <v>0</v>
      </c>
      <c r="S2786" s="4">
        <v>0</v>
      </c>
      <c r="T2786" s="5">
        <v>0</v>
      </c>
      <c r="U2786" s="5">
        <v>0</v>
      </c>
      <c r="V2786" s="5">
        <v>0</v>
      </c>
      <c r="W2786" s="5">
        <v>0</v>
      </c>
      <c r="X2786" s="5">
        <v>0</v>
      </c>
      <c r="Y2786" s="6">
        <v>0</v>
      </c>
    </row>
    <row r="2787" spans="1:25" ht="73" thickBot="1" x14ac:dyDescent="0.4">
      <c r="A2787" s="20" t="s">
        <v>2391</v>
      </c>
      <c r="B2787" s="1">
        <v>9</v>
      </c>
      <c r="C2787" s="2" t="s">
        <v>3044</v>
      </c>
      <c r="D2787" s="1">
        <v>720</v>
      </c>
      <c r="E2787" s="3" t="s">
        <v>3045</v>
      </c>
      <c r="F2787" s="1">
        <v>138000</v>
      </c>
      <c r="G2787" s="1" t="s">
        <v>58</v>
      </c>
      <c r="H2787" s="1" t="s">
        <v>59</v>
      </c>
      <c r="I2787" s="1" t="s">
        <v>60</v>
      </c>
      <c r="J2787" s="1">
        <v>2021</v>
      </c>
      <c r="K2787" s="1" t="s">
        <v>4915</v>
      </c>
      <c r="L2787" s="2" t="s">
        <v>206</v>
      </c>
      <c r="M2787" s="1">
        <v>30</v>
      </c>
      <c r="N2787" s="2" t="s">
        <v>275</v>
      </c>
      <c r="O2787" s="2" t="s">
        <v>276</v>
      </c>
      <c r="P2787" s="4">
        <v>-7100910</v>
      </c>
      <c r="Q2787" s="4">
        <v>-7931239</v>
      </c>
      <c r="R2787" s="4">
        <v>0</v>
      </c>
      <c r="S2787" s="4">
        <v>0</v>
      </c>
      <c r="T2787" s="5">
        <v>0</v>
      </c>
      <c r="U2787" s="5">
        <v>0</v>
      </c>
      <c r="V2787" s="5">
        <v>0</v>
      </c>
      <c r="W2787" s="5">
        <v>0</v>
      </c>
      <c r="X2787" s="5">
        <v>0</v>
      </c>
      <c r="Y2787" s="6">
        <v>0</v>
      </c>
    </row>
    <row r="2788" spans="1:25" ht="160" thickBot="1" x14ac:dyDescent="0.4">
      <c r="A2788" s="20" t="s">
        <v>2391</v>
      </c>
      <c r="B2788" s="1">
        <v>9</v>
      </c>
      <c r="C2788" s="2" t="s">
        <v>3044</v>
      </c>
      <c r="D2788" s="1">
        <v>720</v>
      </c>
      <c r="E2788" s="3" t="s">
        <v>3045</v>
      </c>
      <c r="F2788" s="1">
        <v>138000</v>
      </c>
      <c r="G2788" s="1" t="s">
        <v>58</v>
      </c>
      <c r="H2788" s="1" t="s">
        <v>59</v>
      </c>
      <c r="I2788" s="1" t="s">
        <v>60</v>
      </c>
      <c r="J2788" s="1">
        <v>2021</v>
      </c>
      <c r="K2788" s="1" t="s">
        <v>4915</v>
      </c>
      <c r="L2788" s="2" t="s">
        <v>206</v>
      </c>
      <c r="M2788" s="1">
        <v>30</v>
      </c>
      <c r="N2788" s="2" t="s">
        <v>3142</v>
      </c>
      <c r="O2788" s="2" t="s">
        <v>3143</v>
      </c>
      <c r="P2788" s="4">
        <v>0</v>
      </c>
      <c r="Q2788" s="4">
        <v>199094</v>
      </c>
      <c r="R2788" s="4">
        <v>0</v>
      </c>
      <c r="S2788" s="4">
        <v>597281</v>
      </c>
      <c r="T2788" s="5">
        <v>0</v>
      </c>
      <c r="U2788" s="5">
        <v>0</v>
      </c>
      <c r="V2788" s="5">
        <v>0</v>
      </c>
      <c r="W2788" s="5">
        <v>0</v>
      </c>
      <c r="X2788" s="5">
        <v>0</v>
      </c>
      <c r="Y2788" s="6">
        <v>0</v>
      </c>
    </row>
    <row r="2789" spans="1:25" ht="102" thickBot="1" x14ac:dyDescent="0.4">
      <c r="A2789" s="20" t="s">
        <v>2391</v>
      </c>
      <c r="B2789" s="1">
        <v>9</v>
      </c>
      <c r="C2789" s="2" t="s">
        <v>3044</v>
      </c>
      <c r="D2789" s="1">
        <v>720</v>
      </c>
      <c r="E2789" s="3" t="s">
        <v>3045</v>
      </c>
      <c r="F2789" s="1">
        <v>138000</v>
      </c>
      <c r="G2789" s="1" t="s">
        <v>58</v>
      </c>
      <c r="H2789" s="1" t="s">
        <v>59</v>
      </c>
      <c r="I2789" s="1" t="s">
        <v>60</v>
      </c>
      <c r="J2789" s="1">
        <v>2021</v>
      </c>
      <c r="K2789" s="1" t="s">
        <v>4915</v>
      </c>
      <c r="L2789" s="2" t="s">
        <v>206</v>
      </c>
      <c r="M2789" s="1">
        <v>30</v>
      </c>
      <c r="N2789" s="2" t="s">
        <v>3144</v>
      </c>
      <c r="O2789" s="2" t="s">
        <v>3145</v>
      </c>
      <c r="P2789" s="4">
        <v>0</v>
      </c>
      <c r="Q2789" s="4">
        <v>0</v>
      </c>
      <c r="R2789" s="4">
        <v>0</v>
      </c>
      <c r="S2789" s="4">
        <v>0</v>
      </c>
      <c r="T2789" s="5">
        <v>0</v>
      </c>
      <c r="U2789" s="5">
        <v>0</v>
      </c>
      <c r="V2789" s="5">
        <v>0</v>
      </c>
      <c r="W2789" s="5">
        <v>0</v>
      </c>
      <c r="X2789" s="5">
        <v>0</v>
      </c>
      <c r="Y2789" s="6">
        <v>0</v>
      </c>
    </row>
    <row r="2790" spans="1:25" ht="73" thickBot="1" x14ac:dyDescent="0.4">
      <c r="A2790" s="20" t="s">
        <v>2391</v>
      </c>
      <c r="B2790" s="1">
        <v>9</v>
      </c>
      <c r="C2790" s="2" t="s">
        <v>3044</v>
      </c>
      <c r="D2790" s="1">
        <v>720</v>
      </c>
      <c r="E2790" s="3" t="s">
        <v>3045</v>
      </c>
      <c r="F2790" s="1">
        <v>138000</v>
      </c>
      <c r="G2790" s="1" t="s">
        <v>58</v>
      </c>
      <c r="H2790" s="1" t="s">
        <v>59</v>
      </c>
      <c r="I2790" s="1" t="s">
        <v>60</v>
      </c>
      <c r="J2790" s="1">
        <v>2021</v>
      </c>
      <c r="K2790" s="1" t="s">
        <v>4915</v>
      </c>
      <c r="L2790" s="2" t="s">
        <v>206</v>
      </c>
      <c r="M2790" s="1">
        <v>30</v>
      </c>
      <c r="N2790" s="2" t="s">
        <v>3146</v>
      </c>
      <c r="O2790" s="2" t="s">
        <v>3147</v>
      </c>
      <c r="P2790" s="4">
        <v>0</v>
      </c>
      <c r="Q2790" s="4">
        <v>0</v>
      </c>
      <c r="R2790" s="4">
        <v>0</v>
      </c>
      <c r="S2790" s="4">
        <v>0</v>
      </c>
      <c r="T2790" s="5">
        <v>0</v>
      </c>
      <c r="U2790" s="5">
        <v>0</v>
      </c>
      <c r="V2790" s="5">
        <v>0</v>
      </c>
      <c r="W2790" s="5">
        <v>0</v>
      </c>
      <c r="X2790" s="5">
        <v>0</v>
      </c>
      <c r="Y2790" s="6">
        <v>0</v>
      </c>
    </row>
    <row r="2791" spans="1:25" ht="44" thickBot="1" x14ac:dyDescent="0.4">
      <c r="A2791" s="20" t="s">
        <v>2391</v>
      </c>
      <c r="B2791" s="1">
        <v>9</v>
      </c>
      <c r="C2791" s="2" t="s">
        <v>3044</v>
      </c>
      <c r="D2791" s="1">
        <v>720</v>
      </c>
      <c r="E2791" s="3" t="s">
        <v>3045</v>
      </c>
      <c r="F2791" s="1">
        <v>138000</v>
      </c>
      <c r="G2791" s="1" t="s">
        <v>58</v>
      </c>
      <c r="H2791" s="1" t="s">
        <v>59</v>
      </c>
      <c r="I2791" s="1" t="s">
        <v>60</v>
      </c>
      <c r="J2791" s="1">
        <v>2021</v>
      </c>
      <c r="K2791" s="1" t="s">
        <v>4915</v>
      </c>
      <c r="L2791" s="2" t="s">
        <v>206</v>
      </c>
      <c r="M2791" s="1">
        <v>30</v>
      </c>
      <c r="N2791" s="2" t="s">
        <v>3148</v>
      </c>
      <c r="O2791" s="2" t="s">
        <v>3149</v>
      </c>
      <c r="P2791" s="4">
        <v>0</v>
      </c>
      <c r="Q2791" s="4">
        <v>726807</v>
      </c>
      <c r="R2791" s="4">
        <v>0</v>
      </c>
      <c r="S2791" s="4">
        <v>0</v>
      </c>
      <c r="T2791" s="5">
        <v>0</v>
      </c>
      <c r="U2791" s="5">
        <v>5</v>
      </c>
      <c r="V2791" s="5">
        <v>0</v>
      </c>
      <c r="W2791" s="5">
        <v>0</v>
      </c>
      <c r="X2791" s="5">
        <v>0</v>
      </c>
      <c r="Y2791" s="6">
        <v>5</v>
      </c>
    </row>
    <row r="2792" spans="1:25" ht="58.5" thickBot="1" x14ac:dyDescent="0.4">
      <c r="A2792" s="20" t="s">
        <v>2391</v>
      </c>
      <c r="B2792" s="1">
        <v>9</v>
      </c>
      <c r="C2792" s="2" t="s">
        <v>3044</v>
      </c>
      <c r="D2792" s="1">
        <v>720</v>
      </c>
      <c r="E2792" s="3" t="s">
        <v>3045</v>
      </c>
      <c r="F2792" s="1">
        <v>138000</v>
      </c>
      <c r="G2792" s="1" t="s">
        <v>58</v>
      </c>
      <c r="H2792" s="1" t="s">
        <v>59</v>
      </c>
      <c r="I2792" s="1" t="s">
        <v>60</v>
      </c>
      <c r="J2792" s="1">
        <v>2021</v>
      </c>
      <c r="K2792" s="1" t="s">
        <v>4915</v>
      </c>
      <c r="L2792" s="2" t="s">
        <v>206</v>
      </c>
      <c r="M2792" s="1">
        <v>30</v>
      </c>
      <c r="N2792" s="2" t="s">
        <v>3150</v>
      </c>
      <c r="O2792" s="2" t="s">
        <v>3151</v>
      </c>
      <c r="P2792" s="4">
        <v>0</v>
      </c>
      <c r="Q2792" s="4">
        <v>129253</v>
      </c>
      <c r="R2792" s="4">
        <v>0</v>
      </c>
      <c r="S2792" s="4">
        <v>0</v>
      </c>
      <c r="T2792" s="5">
        <v>0</v>
      </c>
      <c r="U2792" s="5">
        <v>0</v>
      </c>
      <c r="V2792" s="5">
        <v>0</v>
      </c>
      <c r="W2792" s="5">
        <v>0</v>
      </c>
      <c r="X2792" s="5">
        <v>0</v>
      </c>
      <c r="Y2792" s="6">
        <v>0</v>
      </c>
    </row>
    <row r="2793" spans="1:25" ht="102" thickBot="1" x14ac:dyDescent="0.4">
      <c r="A2793" s="20" t="s">
        <v>2391</v>
      </c>
      <c r="B2793" s="1">
        <v>9</v>
      </c>
      <c r="C2793" s="2" t="s">
        <v>3044</v>
      </c>
      <c r="D2793" s="1">
        <v>720</v>
      </c>
      <c r="E2793" s="3" t="s">
        <v>3045</v>
      </c>
      <c r="F2793" s="1">
        <v>138000</v>
      </c>
      <c r="G2793" s="1" t="s">
        <v>58</v>
      </c>
      <c r="H2793" s="1" t="s">
        <v>59</v>
      </c>
      <c r="I2793" s="1" t="s">
        <v>60</v>
      </c>
      <c r="J2793" s="1">
        <v>2021</v>
      </c>
      <c r="K2793" s="1" t="s">
        <v>4915</v>
      </c>
      <c r="L2793" s="2" t="s">
        <v>206</v>
      </c>
      <c r="M2793" s="1">
        <v>30</v>
      </c>
      <c r="N2793" s="2" t="s">
        <v>3152</v>
      </c>
      <c r="O2793" s="2" t="s">
        <v>3153</v>
      </c>
      <c r="P2793" s="4">
        <v>0</v>
      </c>
      <c r="Q2793" s="4">
        <v>-1300000</v>
      </c>
      <c r="R2793" s="4">
        <v>0</v>
      </c>
      <c r="S2793" s="4">
        <v>0</v>
      </c>
      <c r="T2793" s="5">
        <v>0</v>
      </c>
      <c r="U2793" s="5">
        <v>0</v>
      </c>
      <c r="V2793" s="5">
        <v>0</v>
      </c>
      <c r="W2793" s="5">
        <v>0</v>
      </c>
      <c r="X2793" s="5">
        <v>0</v>
      </c>
      <c r="Y2793" s="6">
        <v>0</v>
      </c>
    </row>
    <row r="2794" spans="1:25" ht="102" thickBot="1" x14ac:dyDescent="0.4">
      <c r="A2794" s="20" t="s">
        <v>2391</v>
      </c>
      <c r="B2794" s="1">
        <v>9</v>
      </c>
      <c r="C2794" s="2" t="s">
        <v>3044</v>
      </c>
      <c r="D2794" s="1">
        <v>720</v>
      </c>
      <c r="E2794" s="3" t="s">
        <v>3045</v>
      </c>
      <c r="F2794" s="1">
        <v>138000</v>
      </c>
      <c r="G2794" s="1" t="s">
        <v>58</v>
      </c>
      <c r="H2794" s="1" t="s">
        <v>59</v>
      </c>
      <c r="I2794" s="1" t="s">
        <v>60</v>
      </c>
      <c r="J2794" s="1">
        <v>2021</v>
      </c>
      <c r="K2794" s="1" t="s">
        <v>4915</v>
      </c>
      <c r="L2794" s="2" t="s">
        <v>206</v>
      </c>
      <c r="M2794" s="1">
        <v>30</v>
      </c>
      <c r="N2794" s="2" t="s">
        <v>3154</v>
      </c>
      <c r="O2794" s="2" t="s">
        <v>3155</v>
      </c>
      <c r="P2794" s="4">
        <v>140000</v>
      </c>
      <c r="Q2794" s="4">
        <v>140000</v>
      </c>
      <c r="R2794" s="4">
        <v>0</v>
      </c>
      <c r="S2794" s="4">
        <v>0</v>
      </c>
      <c r="T2794" s="5">
        <v>0</v>
      </c>
      <c r="U2794" s="5">
        <v>0</v>
      </c>
      <c r="V2794" s="5">
        <v>0</v>
      </c>
      <c r="W2794" s="5">
        <v>0</v>
      </c>
      <c r="X2794" s="5">
        <v>0</v>
      </c>
      <c r="Y2794" s="6">
        <v>0</v>
      </c>
    </row>
    <row r="2795" spans="1:25" ht="87.5" thickBot="1" x14ac:dyDescent="0.4">
      <c r="A2795" s="20" t="s">
        <v>2391</v>
      </c>
      <c r="B2795" s="1">
        <v>9</v>
      </c>
      <c r="C2795" s="2" t="s">
        <v>3044</v>
      </c>
      <c r="D2795" s="1">
        <v>720</v>
      </c>
      <c r="E2795" s="3" t="s">
        <v>3045</v>
      </c>
      <c r="F2795" s="1">
        <v>138000</v>
      </c>
      <c r="G2795" s="1" t="s">
        <v>58</v>
      </c>
      <c r="H2795" s="1" t="s">
        <v>59</v>
      </c>
      <c r="I2795" s="1" t="s">
        <v>60</v>
      </c>
      <c r="J2795" s="1">
        <v>2021</v>
      </c>
      <c r="K2795" s="1" t="s">
        <v>4915</v>
      </c>
      <c r="L2795" s="2" t="s">
        <v>206</v>
      </c>
      <c r="M2795" s="1">
        <v>30</v>
      </c>
      <c r="N2795" s="2" t="s">
        <v>3156</v>
      </c>
      <c r="O2795" s="2" t="s">
        <v>3157</v>
      </c>
      <c r="P2795" s="4">
        <v>0</v>
      </c>
      <c r="Q2795" s="4">
        <v>0</v>
      </c>
      <c r="R2795" s="4">
        <v>0</v>
      </c>
      <c r="S2795" s="4">
        <v>0</v>
      </c>
      <c r="T2795" s="5">
        <v>0</v>
      </c>
      <c r="U2795" s="5">
        <v>0</v>
      </c>
      <c r="V2795" s="5">
        <v>0</v>
      </c>
      <c r="W2795" s="5">
        <v>0</v>
      </c>
      <c r="X2795" s="5">
        <v>0</v>
      </c>
      <c r="Y2795" s="6">
        <v>0</v>
      </c>
    </row>
    <row r="2796" spans="1:25" ht="87.5" thickBot="1" x14ac:dyDescent="0.4">
      <c r="A2796" s="20" t="s">
        <v>2391</v>
      </c>
      <c r="B2796" s="1">
        <v>9</v>
      </c>
      <c r="C2796" s="2" t="s">
        <v>3044</v>
      </c>
      <c r="D2796" s="1">
        <v>720</v>
      </c>
      <c r="E2796" s="3" t="s">
        <v>3045</v>
      </c>
      <c r="F2796" s="1">
        <v>138000</v>
      </c>
      <c r="G2796" s="1" t="s">
        <v>58</v>
      </c>
      <c r="H2796" s="1" t="s">
        <v>59</v>
      </c>
      <c r="I2796" s="1" t="s">
        <v>60</v>
      </c>
      <c r="J2796" s="1">
        <v>2021</v>
      </c>
      <c r="K2796" s="1" t="s">
        <v>4915</v>
      </c>
      <c r="L2796" s="2" t="s">
        <v>206</v>
      </c>
      <c r="M2796" s="1">
        <v>30</v>
      </c>
      <c r="N2796" s="2" t="s">
        <v>3158</v>
      </c>
      <c r="O2796" s="2" t="s">
        <v>3159</v>
      </c>
      <c r="P2796" s="4">
        <v>0</v>
      </c>
      <c r="Q2796" s="4">
        <v>8774784</v>
      </c>
      <c r="R2796" s="4">
        <v>0</v>
      </c>
      <c r="S2796" s="4">
        <v>0</v>
      </c>
      <c r="T2796" s="5">
        <v>0</v>
      </c>
      <c r="U2796" s="5">
        <v>0</v>
      </c>
      <c r="V2796" s="5">
        <v>0</v>
      </c>
      <c r="W2796" s="5">
        <v>0</v>
      </c>
      <c r="X2796" s="5">
        <v>0</v>
      </c>
      <c r="Y2796" s="6">
        <v>0</v>
      </c>
    </row>
    <row r="2797" spans="1:25" ht="218" thickBot="1" x14ac:dyDescent="0.4">
      <c r="A2797" s="20" t="s">
        <v>2391</v>
      </c>
      <c r="B2797" s="1">
        <v>9</v>
      </c>
      <c r="C2797" s="2" t="s">
        <v>3044</v>
      </c>
      <c r="D2797" s="1">
        <v>720</v>
      </c>
      <c r="E2797" s="3" t="s">
        <v>3045</v>
      </c>
      <c r="F2797" s="1">
        <v>138000</v>
      </c>
      <c r="G2797" s="1" t="s">
        <v>58</v>
      </c>
      <c r="H2797" s="1" t="s">
        <v>59</v>
      </c>
      <c r="I2797" s="1" t="s">
        <v>60</v>
      </c>
      <c r="J2797" s="1">
        <v>2021</v>
      </c>
      <c r="K2797" s="1" t="s">
        <v>4915</v>
      </c>
      <c r="L2797" s="2" t="s">
        <v>49</v>
      </c>
      <c r="M2797" s="1">
        <v>40</v>
      </c>
      <c r="N2797" s="2" t="s">
        <v>3082</v>
      </c>
      <c r="O2797" s="2" t="s">
        <v>3160</v>
      </c>
      <c r="P2797" s="4">
        <v>0</v>
      </c>
      <c r="Q2797" s="4">
        <v>143260</v>
      </c>
      <c r="R2797" s="4">
        <v>0</v>
      </c>
      <c r="S2797" s="4">
        <v>0</v>
      </c>
      <c r="T2797" s="5">
        <v>0</v>
      </c>
      <c r="U2797" s="5">
        <v>0</v>
      </c>
      <c r="V2797" s="5">
        <v>0</v>
      </c>
      <c r="W2797" s="5">
        <v>0</v>
      </c>
      <c r="X2797" s="5">
        <v>0</v>
      </c>
      <c r="Y2797" s="6">
        <v>0</v>
      </c>
    </row>
    <row r="2798" spans="1:25" ht="160" thickBot="1" x14ac:dyDescent="0.4">
      <c r="A2798" s="20" t="s">
        <v>2391</v>
      </c>
      <c r="B2798" s="1">
        <v>9</v>
      </c>
      <c r="C2798" s="2" t="s">
        <v>3044</v>
      </c>
      <c r="D2798" s="1">
        <v>720</v>
      </c>
      <c r="E2798" s="3" t="s">
        <v>3045</v>
      </c>
      <c r="F2798" s="1">
        <v>138000</v>
      </c>
      <c r="G2798" s="1" t="s">
        <v>58</v>
      </c>
      <c r="H2798" s="1" t="s">
        <v>59</v>
      </c>
      <c r="I2798" s="1" t="s">
        <v>60</v>
      </c>
      <c r="J2798" s="1">
        <v>2021</v>
      </c>
      <c r="K2798" s="1" t="s">
        <v>4915</v>
      </c>
      <c r="L2798" s="2" t="s">
        <v>49</v>
      </c>
      <c r="M2798" s="1">
        <v>40</v>
      </c>
      <c r="N2798" s="2" t="s">
        <v>3161</v>
      </c>
      <c r="O2798" s="2" t="s">
        <v>3162</v>
      </c>
      <c r="P2798" s="4">
        <v>0</v>
      </c>
      <c r="Q2798" s="4">
        <v>50000</v>
      </c>
      <c r="R2798" s="4">
        <v>0</v>
      </c>
      <c r="S2798" s="4">
        <v>0</v>
      </c>
      <c r="T2798" s="5">
        <v>0</v>
      </c>
      <c r="U2798" s="5">
        <v>0</v>
      </c>
      <c r="V2798" s="5">
        <v>0</v>
      </c>
      <c r="W2798" s="5">
        <v>0</v>
      </c>
      <c r="X2798" s="5">
        <v>0</v>
      </c>
      <c r="Y2798" s="6">
        <v>0</v>
      </c>
    </row>
    <row r="2799" spans="1:25" ht="145.5" thickBot="1" x14ac:dyDescent="0.4">
      <c r="A2799" s="20" t="s">
        <v>2391</v>
      </c>
      <c r="B2799" s="1">
        <v>9</v>
      </c>
      <c r="C2799" s="2" t="s">
        <v>3044</v>
      </c>
      <c r="D2799" s="1">
        <v>720</v>
      </c>
      <c r="E2799" s="3" t="s">
        <v>3045</v>
      </c>
      <c r="F2799" s="1">
        <v>138000</v>
      </c>
      <c r="G2799" s="1" t="s">
        <v>58</v>
      </c>
      <c r="H2799" s="1" t="s">
        <v>59</v>
      </c>
      <c r="I2799" s="1" t="s">
        <v>60</v>
      </c>
      <c r="J2799" s="1">
        <v>2021</v>
      </c>
      <c r="K2799" s="1" t="s">
        <v>4915</v>
      </c>
      <c r="L2799" s="2" t="s">
        <v>49</v>
      </c>
      <c r="M2799" s="1">
        <v>40</v>
      </c>
      <c r="N2799" s="2" t="s">
        <v>3163</v>
      </c>
      <c r="O2799" s="2" t="s">
        <v>3164</v>
      </c>
      <c r="P2799" s="4">
        <v>0</v>
      </c>
      <c r="Q2799" s="4">
        <v>0</v>
      </c>
      <c r="R2799" s="4">
        <v>0</v>
      </c>
      <c r="S2799" s="4">
        <v>0</v>
      </c>
      <c r="T2799" s="5">
        <v>0</v>
      </c>
      <c r="U2799" s="5">
        <v>0</v>
      </c>
      <c r="V2799" s="5">
        <v>0</v>
      </c>
      <c r="W2799" s="5">
        <v>0</v>
      </c>
      <c r="X2799" s="5">
        <v>0</v>
      </c>
      <c r="Y2799" s="6">
        <v>0</v>
      </c>
    </row>
    <row r="2800" spans="1:25" ht="189" thickBot="1" x14ac:dyDescent="0.4">
      <c r="A2800" s="20" t="s">
        <v>2391</v>
      </c>
      <c r="B2800" s="1">
        <v>9</v>
      </c>
      <c r="C2800" s="2" t="s">
        <v>3044</v>
      </c>
      <c r="D2800" s="1">
        <v>720</v>
      </c>
      <c r="E2800" s="3" t="s">
        <v>3045</v>
      </c>
      <c r="F2800" s="1">
        <v>138000</v>
      </c>
      <c r="G2800" s="1" t="s">
        <v>58</v>
      </c>
      <c r="H2800" s="1" t="s">
        <v>59</v>
      </c>
      <c r="I2800" s="1" t="s">
        <v>60</v>
      </c>
      <c r="J2800" s="1">
        <v>2021</v>
      </c>
      <c r="K2800" s="1" t="s">
        <v>4915</v>
      </c>
      <c r="L2800" s="2" t="s">
        <v>49</v>
      </c>
      <c r="M2800" s="1">
        <v>40</v>
      </c>
      <c r="N2800" s="2" t="s">
        <v>3165</v>
      </c>
      <c r="O2800" s="2" t="s">
        <v>3166</v>
      </c>
      <c r="P2800" s="4">
        <v>0</v>
      </c>
      <c r="Q2800" s="4">
        <v>0</v>
      </c>
      <c r="R2800" s="4">
        <v>0</v>
      </c>
      <c r="S2800" s="4">
        <v>0</v>
      </c>
      <c r="T2800" s="5">
        <v>0</v>
      </c>
      <c r="U2800" s="5">
        <v>0</v>
      </c>
      <c r="V2800" s="5">
        <v>0</v>
      </c>
      <c r="W2800" s="5">
        <v>0</v>
      </c>
      <c r="X2800" s="5">
        <v>0</v>
      </c>
      <c r="Y2800" s="6">
        <v>0</v>
      </c>
    </row>
    <row r="2801" spans="1:25" ht="174.5" thickBot="1" x14ac:dyDescent="0.4">
      <c r="A2801" s="20" t="s">
        <v>2391</v>
      </c>
      <c r="B2801" s="1">
        <v>9</v>
      </c>
      <c r="C2801" s="2" t="s">
        <v>3044</v>
      </c>
      <c r="D2801" s="1">
        <v>720</v>
      </c>
      <c r="E2801" s="3" t="s">
        <v>3045</v>
      </c>
      <c r="F2801" s="1">
        <v>138000</v>
      </c>
      <c r="G2801" s="1" t="s">
        <v>58</v>
      </c>
      <c r="H2801" s="1" t="s">
        <v>59</v>
      </c>
      <c r="I2801" s="1" t="s">
        <v>60</v>
      </c>
      <c r="J2801" s="1">
        <v>2021</v>
      </c>
      <c r="K2801" s="1" t="s">
        <v>4915</v>
      </c>
      <c r="L2801" s="2" t="s">
        <v>49</v>
      </c>
      <c r="M2801" s="1">
        <v>40</v>
      </c>
      <c r="N2801" s="2" t="s">
        <v>2621</v>
      </c>
      <c r="O2801" s="2" t="s">
        <v>3167</v>
      </c>
      <c r="P2801" s="4">
        <v>0</v>
      </c>
      <c r="Q2801" s="4">
        <v>0</v>
      </c>
      <c r="R2801" s="4">
        <v>0</v>
      </c>
      <c r="S2801" s="4">
        <v>0</v>
      </c>
      <c r="T2801" s="5">
        <v>0</v>
      </c>
      <c r="U2801" s="5">
        <v>-5</v>
      </c>
      <c r="V2801" s="5">
        <v>0</v>
      </c>
      <c r="W2801" s="5">
        <v>0</v>
      </c>
      <c r="X2801" s="5">
        <v>0</v>
      </c>
      <c r="Y2801" s="6">
        <v>-5</v>
      </c>
    </row>
    <row r="2802" spans="1:25" ht="116.5" thickBot="1" x14ac:dyDescent="0.4">
      <c r="A2802" s="20" t="s">
        <v>2391</v>
      </c>
      <c r="B2802" s="1">
        <v>9</v>
      </c>
      <c r="C2802" s="2" t="s">
        <v>3044</v>
      </c>
      <c r="D2802" s="1">
        <v>720</v>
      </c>
      <c r="E2802" s="3" t="s">
        <v>3045</v>
      </c>
      <c r="F2802" s="1">
        <v>138000</v>
      </c>
      <c r="G2802" s="1" t="s">
        <v>58</v>
      </c>
      <c r="H2802" s="1" t="s">
        <v>59</v>
      </c>
      <c r="I2802" s="1" t="s">
        <v>60</v>
      </c>
      <c r="J2802" s="1">
        <v>2021</v>
      </c>
      <c r="K2802" s="1" t="s">
        <v>4915</v>
      </c>
      <c r="L2802" s="2" t="s">
        <v>49</v>
      </c>
      <c r="M2802" s="1">
        <v>40</v>
      </c>
      <c r="N2802" s="2" t="s">
        <v>3168</v>
      </c>
      <c r="O2802" s="2" t="s">
        <v>3169</v>
      </c>
      <c r="P2802" s="4">
        <v>0</v>
      </c>
      <c r="Q2802" s="4">
        <v>0</v>
      </c>
      <c r="R2802" s="4">
        <v>0</v>
      </c>
      <c r="S2802" s="4">
        <v>0</v>
      </c>
      <c r="T2802" s="5">
        <v>0</v>
      </c>
      <c r="U2802" s="5">
        <v>0</v>
      </c>
      <c r="V2802" s="5">
        <v>0</v>
      </c>
      <c r="W2802" s="5">
        <v>0</v>
      </c>
      <c r="X2802" s="5">
        <v>0</v>
      </c>
      <c r="Y2802" s="6">
        <v>0</v>
      </c>
    </row>
    <row r="2803" spans="1:25" ht="102" thickBot="1" x14ac:dyDescent="0.4">
      <c r="A2803" s="20" t="s">
        <v>2391</v>
      </c>
      <c r="B2803" s="1">
        <v>9</v>
      </c>
      <c r="C2803" s="2" t="s">
        <v>3044</v>
      </c>
      <c r="D2803" s="1">
        <v>720</v>
      </c>
      <c r="E2803" s="3" t="s">
        <v>3045</v>
      </c>
      <c r="F2803" s="1">
        <v>138000</v>
      </c>
      <c r="G2803" s="1" t="s">
        <v>58</v>
      </c>
      <c r="H2803" s="1" t="s">
        <v>59</v>
      </c>
      <c r="I2803" s="1" t="s">
        <v>60</v>
      </c>
      <c r="J2803" s="1">
        <v>2021</v>
      </c>
      <c r="K2803" s="1" t="s">
        <v>4915</v>
      </c>
      <c r="L2803" s="2" t="s">
        <v>49</v>
      </c>
      <c r="M2803" s="1">
        <v>40</v>
      </c>
      <c r="N2803" s="2" t="s">
        <v>3170</v>
      </c>
      <c r="O2803" s="2" t="s">
        <v>3171</v>
      </c>
      <c r="P2803" s="4">
        <v>0</v>
      </c>
      <c r="Q2803" s="4">
        <v>0</v>
      </c>
      <c r="R2803" s="4">
        <v>0</v>
      </c>
      <c r="S2803" s="4">
        <v>0</v>
      </c>
      <c r="T2803" s="5">
        <v>0</v>
      </c>
      <c r="U2803" s="5">
        <v>0</v>
      </c>
      <c r="V2803" s="5">
        <v>0</v>
      </c>
      <c r="W2803" s="5">
        <v>0</v>
      </c>
      <c r="X2803" s="5">
        <v>0</v>
      </c>
      <c r="Y2803" s="6">
        <v>0</v>
      </c>
    </row>
    <row r="2804" spans="1:25" ht="218" thickBot="1" x14ac:dyDescent="0.4">
      <c r="A2804" s="20" t="s">
        <v>2391</v>
      </c>
      <c r="B2804" s="1">
        <v>9</v>
      </c>
      <c r="C2804" s="2" t="s">
        <v>3044</v>
      </c>
      <c r="D2804" s="1">
        <v>720</v>
      </c>
      <c r="E2804" s="3" t="s">
        <v>3045</v>
      </c>
      <c r="F2804" s="1">
        <v>138000</v>
      </c>
      <c r="G2804" s="1" t="s">
        <v>58</v>
      </c>
      <c r="H2804" s="1" t="s">
        <v>59</v>
      </c>
      <c r="I2804" s="1" t="s">
        <v>60</v>
      </c>
      <c r="J2804" s="1">
        <v>2021</v>
      </c>
      <c r="K2804" s="1" t="s">
        <v>4915</v>
      </c>
      <c r="L2804" s="2" t="s">
        <v>49</v>
      </c>
      <c r="M2804" s="1">
        <v>40</v>
      </c>
      <c r="N2804" s="2" t="s">
        <v>3172</v>
      </c>
      <c r="O2804" s="2" t="s">
        <v>3173</v>
      </c>
      <c r="P2804" s="4">
        <v>0</v>
      </c>
      <c r="Q2804" s="4">
        <v>0</v>
      </c>
      <c r="R2804" s="4">
        <v>0</v>
      </c>
      <c r="S2804" s="4">
        <v>0</v>
      </c>
      <c r="T2804" s="5">
        <v>0</v>
      </c>
      <c r="U2804" s="5">
        <v>0</v>
      </c>
      <c r="V2804" s="5">
        <v>0</v>
      </c>
      <c r="W2804" s="5">
        <v>0</v>
      </c>
      <c r="X2804" s="5">
        <v>0</v>
      </c>
      <c r="Y2804" s="6">
        <v>0</v>
      </c>
    </row>
    <row r="2805" spans="1:25" ht="145.5" thickBot="1" x14ac:dyDescent="0.4">
      <c r="A2805" s="20" t="s">
        <v>2391</v>
      </c>
      <c r="B2805" s="1">
        <v>9</v>
      </c>
      <c r="C2805" s="2" t="s">
        <v>3044</v>
      </c>
      <c r="D2805" s="1">
        <v>720</v>
      </c>
      <c r="E2805" s="3" t="s">
        <v>3045</v>
      </c>
      <c r="F2805" s="1">
        <v>138000</v>
      </c>
      <c r="G2805" s="1" t="s">
        <v>58</v>
      </c>
      <c r="H2805" s="1" t="s">
        <v>59</v>
      </c>
      <c r="I2805" s="1" t="s">
        <v>60</v>
      </c>
      <c r="J2805" s="1">
        <v>2021</v>
      </c>
      <c r="K2805" s="1" t="s">
        <v>4915</v>
      </c>
      <c r="L2805" s="2" t="s">
        <v>49</v>
      </c>
      <c r="M2805" s="1">
        <v>40</v>
      </c>
      <c r="N2805" s="2" t="s">
        <v>3174</v>
      </c>
      <c r="O2805" s="2" t="s">
        <v>3175</v>
      </c>
      <c r="P2805" s="4">
        <v>0</v>
      </c>
      <c r="Q2805" s="4">
        <v>250000</v>
      </c>
      <c r="R2805" s="4">
        <v>0</v>
      </c>
      <c r="S2805" s="4">
        <v>0</v>
      </c>
      <c r="T2805" s="5">
        <v>0</v>
      </c>
      <c r="U2805" s="5">
        <v>0</v>
      </c>
      <c r="V2805" s="5">
        <v>0</v>
      </c>
      <c r="W2805" s="5">
        <v>0</v>
      </c>
      <c r="X2805" s="5">
        <v>0</v>
      </c>
      <c r="Y2805" s="6">
        <v>0</v>
      </c>
    </row>
    <row r="2806" spans="1:25" ht="174.5" thickBot="1" x14ac:dyDescent="0.4">
      <c r="A2806" s="20" t="s">
        <v>2391</v>
      </c>
      <c r="B2806" s="1">
        <v>9</v>
      </c>
      <c r="C2806" s="2" t="s">
        <v>3044</v>
      </c>
      <c r="D2806" s="1">
        <v>720</v>
      </c>
      <c r="E2806" s="3" t="s">
        <v>3045</v>
      </c>
      <c r="F2806" s="1">
        <v>138000</v>
      </c>
      <c r="G2806" s="1" t="s">
        <v>58</v>
      </c>
      <c r="H2806" s="1" t="s">
        <v>59</v>
      </c>
      <c r="I2806" s="1" t="s">
        <v>60</v>
      </c>
      <c r="J2806" s="1">
        <v>2021</v>
      </c>
      <c r="K2806" s="1" t="s">
        <v>4915</v>
      </c>
      <c r="L2806" s="2" t="s">
        <v>49</v>
      </c>
      <c r="M2806" s="1">
        <v>40</v>
      </c>
      <c r="N2806" s="2" t="s">
        <v>3176</v>
      </c>
      <c r="O2806" s="2" t="s">
        <v>3177</v>
      </c>
      <c r="P2806" s="4">
        <v>0</v>
      </c>
      <c r="Q2806" s="4">
        <v>-2500000</v>
      </c>
      <c r="R2806" s="4">
        <v>0</v>
      </c>
      <c r="S2806" s="4">
        <v>0</v>
      </c>
      <c r="T2806" s="5">
        <v>0</v>
      </c>
      <c r="U2806" s="5">
        <v>0</v>
      </c>
      <c r="V2806" s="5">
        <v>0</v>
      </c>
      <c r="W2806" s="5">
        <v>0</v>
      </c>
      <c r="X2806" s="5">
        <v>0</v>
      </c>
      <c r="Y2806" s="6">
        <v>0</v>
      </c>
    </row>
    <row r="2807" spans="1:25" ht="102" thickBot="1" x14ac:dyDescent="0.4">
      <c r="A2807" s="20" t="s">
        <v>2391</v>
      </c>
      <c r="B2807" s="1">
        <v>9</v>
      </c>
      <c r="C2807" s="2" t="s">
        <v>3044</v>
      </c>
      <c r="D2807" s="1">
        <v>720</v>
      </c>
      <c r="E2807" s="3" t="s">
        <v>3045</v>
      </c>
      <c r="F2807" s="1">
        <v>138000</v>
      </c>
      <c r="G2807" s="1" t="s">
        <v>58</v>
      </c>
      <c r="H2807" s="1" t="s">
        <v>59</v>
      </c>
      <c r="I2807" s="1" t="s">
        <v>60</v>
      </c>
      <c r="J2807" s="1">
        <v>2021</v>
      </c>
      <c r="K2807" s="1" t="s">
        <v>4915</v>
      </c>
      <c r="L2807" s="2" t="s">
        <v>49</v>
      </c>
      <c r="M2807" s="1">
        <v>40</v>
      </c>
      <c r="N2807" s="2" t="s">
        <v>3178</v>
      </c>
      <c r="O2807" s="2" t="s">
        <v>3179</v>
      </c>
      <c r="P2807" s="4">
        <v>0</v>
      </c>
      <c r="Q2807" s="4">
        <v>0</v>
      </c>
      <c r="R2807" s="4">
        <v>0</v>
      </c>
      <c r="S2807" s="4">
        <v>0</v>
      </c>
      <c r="T2807" s="5">
        <v>0</v>
      </c>
      <c r="U2807" s="5">
        <v>0</v>
      </c>
      <c r="V2807" s="5">
        <v>0</v>
      </c>
      <c r="W2807" s="5">
        <v>0</v>
      </c>
      <c r="X2807" s="5">
        <v>0</v>
      </c>
      <c r="Y2807" s="6">
        <v>0</v>
      </c>
    </row>
    <row r="2808" spans="1:25" ht="87.5" thickBot="1" x14ac:dyDescent="0.4">
      <c r="A2808" s="20" t="s">
        <v>2391</v>
      </c>
      <c r="B2808" s="1">
        <v>9</v>
      </c>
      <c r="C2808" s="2" t="s">
        <v>3044</v>
      </c>
      <c r="D2808" s="1">
        <v>720</v>
      </c>
      <c r="E2808" s="3" t="s">
        <v>3045</v>
      </c>
      <c r="F2808" s="1">
        <v>138000</v>
      </c>
      <c r="G2808" s="1" t="s">
        <v>58</v>
      </c>
      <c r="H2808" s="1" t="s">
        <v>59</v>
      </c>
      <c r="I2808" s="1" t="s">
        <v>60</v>
      </c>
      <c r="J2808" s="1">
        <v>2021</v>
      </c>
      <c r="K2808" s="1" t="s">
        <v>4915</v>
      </c>
      <c r="L2808" s="2" t="s">
        <v>49</v>
      </c>
      <c r="M2808" s="1">
        <v>40</v>
      </c>
      <c r="N2808" s="2" t="s">
        <v>3180</v>
      </c>
      <c r="O2808" s="2" t="s">
        <v>3181</v>
      </c>
      <c r="P2808" s="4">
        <v>0</v>
      </c>
      <c r="Q2808" s="4">
        <v>0</v>
      </c>
      <c r="R2808" s="4">
        <v>0</v>
      </c>
      <c r="S2808" s="4">
        <v>0</v>
      </c>
      <c r="T2808" s="5">
        <v>0</v>
      </c>
      <c r="U2808" s="5">
        <v>0</v>
      </c>
      <c r="V2808" s="5">
        <v>0</v>
      </c>
      <c r="W2808" s="5">
        <v>0</v>
      </c>
      <c r="X2808" s="5">
        <v>0</v>
      </c>
      <c r="Y2808" s="6">
        <v>0</v>
      </c>
    </row>
    <row r="2809" spans="1:25" ht="102" thickBot="1" x14ac:dyDescent="0.4">
      <c r="A2809" s="20" t="s">
        <v>2391</v>
      </c>
      <c r="B2809" s="1">
        <v>9</v>
      </c>
      <c r="C2809" s="2" t="s">
        <v>3044</v>
      </c>
      <c r="D2809" s="1">
        <v>720</v>
      </c>
      <c r="E2809" s="3" t="s">
        <v>3045</v>
      </c>
      <c r="F2809" s="1">
        <v>138000</v>
      </c>
      <c r="G2809" s="1" t="s">
        <v>58</v>
      </c>
      <c r="H2809" s="1" t="s">
        <v>59</v>
      </c>
      <c r="I2809" s="1" t="s">
        <v>60</v>
      </c>
      <c r="J2809" s="1">
        <v>2021</v>
      </c>
      <c r="K2809" s="1" t="s">
        <v>4915</v>
      </c>
      <c r="L2809" s="2" t="s">
        <v>49</v>
      </c>
      <c r="M2809" s="1">
        <v>40</v>
      </c>
      <c r="N2809" s="2" t="s">
        <v>3182</v>
      </c>
      <c r="O2809" s="2" t="s">
        <v>3183</v>
      </c>
      <c r="P2809" s="4">
        <v>0</v>
      </c>
      <c r="Q2809" s="4">
        <v>0</v>
      </c>
      <c r="R2809" s="4">
        <v>0</v>
      </c>
      <c r="S2809" s="4">
        <v>0</v>
      </c>
      <c r="T2809" s="5">
        <v>0</v>
      </c>
      <c r="U2809" s="5">
        <v>0</v>
      </c>
      <c r="V2809" s="5">
        <v>0</v>
      </c>
      <c r="W2809" s="5">
        <v>0</v>
      </c>
      <c r="X2809" s="5">
        <v>0</v>
      </c>
      <c r="Y2809" s="6">
        <v>0</v>
      </c>
    </row>
    <row r="2810" spans="1:25" ht="276" thickBot="1" x14ac:dyDescent="0.4">
      <c r="A2810" s="20" t="s">
        <v>2391</v>
      </c>
      <c r="B2810" s="1">
        <v>9</v>
      </c>
      <c r="C2810" s="2" t="s">
        <v>3044</v>
      </c>
      <c r="D2810" s="1">
        <v>720</v>
      </c>
      <c r="E2810" s="3" t="s">
        <v>3045</v>
      </c>
      <c r="F2810" s="1">
        <v>138000</v>
      </c>
      <c r="G2810" s="1" t="s">
        <v>58</v>
      </c>
      <c r="H2810" s="1" t="s">
        <v>59</v>
      </c>
      <c r="I2810" s="1" t="s">
        <v>60</v>
      </c>
      <c r="J2810" s="1">
        <v>2021</v>
      </c>
      <c r="K2810" s="1" t="s">
        <v>4915</v>
      </c>
      <c r="L2810" s="2" t="s">
        <v>49</v>
      </c>
      <c r="M2810" s="1">
        <v>40</v>
      </c>
      <c r="N2810" s="2" t="s">
        <v>3184</v>
      </c>
      <c r="O2810" s="2" t="s">
        <v>3185</v>
      </c>
      <c r="P2810" s="4">
        <v>0</v>
      </c>
      <c r="Q2810" s="4">
        <v>3750000</v>
      </c>
      <c r="R2810" s="4">
        <v>0</v>
      </c>
      <c r="S2810" s="4">
        <v>0</v>
      </c>
      <c r="T2810" s="5">
        <v>0</v>
      </c>
      <c r="U2810" s="5">
        <v>0</v>
      </c>
      <c r="V2810" s="5">
        <v>0</v>
      </c>
      <c r="W2810" s="5">
        <v>0</v>
      </c>
      <c r="X2810" s="5">
        <v>0</v>
      </c>
      <c r="Y2810" s="6">
        <v>0</v>
      </c>
    </row>
    <row r="2811" spans="1:25" ht="377.5" thickBot="1" x14ac:dyDescent="0.4">
      <c r="A2811" s="20" t="s">
        <v>2391</v>
      </c>
      <c r="B2811" s="1">
        <v>9</v>
      </c>
      <c r="C2811" s="2" t="s">
        <v>3044</v>
      </c>
      <c r="D2811" s="1">
        <v>720</v>
      </c>
      <c r="E2811" s="3" t="s">
        <v>3045</v>
      </c>
      <c r="F2811" s="1">
        <v>138000</v>
      </c>
      <c r="G2811" s="1" t="s">
        <v>58</v>
      </c>
      <c r="H2811" s="1" t="s">
        <v>59</v>
      </c>
      <c r="I2811" s="1" t="s">
        <v>60</v>
      </c>
      <c r="J2811" s="1">
        <v>2021</v>
      </c>
      <c r="K2811" s="1" t="s">
        <v>4915</v>
      </c>
      <c r="L2811" s="2" t="s">
        <v>49</v>
      </c>
      <c r="M2811" s="1">
        <v>40</v>
      </c>
      <c r="N2811" s="2" t="s">
        <v>3186</v>
      </c>
      <c r="O2811" s="2" t="s">
        <v>3187</v>
      </c>
      <c r="P2811" s="4">
        <v>0</v>
      </c>
      <c r="Q2811" s="4">
        <v>300000</v>
      </c>
      <c r="R2811" s="4">
        <v>0</v>
      </c>
      <c r="S2811" s="4">
        <v>0</v>
      </c>
      <c r="T2811" s="5">
        <v>0</v>
      </c>
      <c r="U2811" s="5">
        <v>1</v>
      </c>
      <c r="V2811" s="5">
        <v>0</v>
      </c>
      <c r="W2811" s="5">
        <v>0</v>
      </c>
      <c r="X2811" s="5">
        <v>0</v>
      </c>
      <c r="Y2811" s="6">
        <v>1</v>
      </c>
    </row>
    <row r="2812" spans="1:25" ht="232.5" thickBot="1" x14ac:dyDescent="0.4">
      <c r="A2812" s="20" t="s">
        <v>2391</v>
      </c>
      <c r="B2812" s="1">
        <v>9</v>
      </c>
      <c r="C2812" s="2" t="s">
        <v>3044</v>
      </c>
      <c r="D2812" s="1">
        <v>720</v>
      </c>
      <c r="E2812" s="3" t="s">
        <v>3045</v>
      </c>
      <c r="F2812" s="1">
        <v>138000</v>
      </c>
      <c r="G2812" s="1" t="s">
        <v>58</v>
      </c>
      <c r="H2812" s="1" t="s">
        <v>59</v>
      </c>
      <c r="I2812" s="1" t="s">
        <v>60</v>
      </c>
      <c r="J2812" s="1">
        <v>2021</v>
      </c>
      <c r="K2812" s="1" t="s">
        <v>4915</v>
      </c>
      <c r="L2812" s="2" t="s">
        <v>49</v>
      </c>
      <c r="M2812" s="1">
        <v>40</v>
      </c>
      <c r="N2812" s="2" t="s">
        <v>3116</v>
      </c>
      <c r="O2812" s="2" t="s">
        <v>3188</v>
      </c>
      <c r="P2812" s="4">
        <v>0</v>
      </c>
      <c r="Q2812" s="4">
        <v>150000</v>
      </c>
      <c r="R2812" s="4">
        <v>0</v>
      </c>
      <c r="S2812" s="4">
        <v>0</v>
      </c>
      <c r="T2812" s="5">
        <v>0</v>
      </c>
      <c r="U2812" s="5">
        <v>0</v>
      </c>
      <c r="V2812" s="5">
        <v>0</v>
      </c>
      <c r="W2812" s="5">
        <v>0</v>
      </c>
      <c r="X2812" s="5">
        <v>0</v>
      </c>
      <c r="Y2812" s="6">
        <v>0</v>
      </c>
    </row>
    <row r="2813" spans="1:25" ht="87.5" thickBot="1" x14ac:dyDescent="0.4">
      <c r="A2813" s="20" t="s">
        <v>2391</v>
      </c>
      <c r="B2813" s="1">
        <v>9</v>
      </c>
      <c r="C2813" s="2" t="s">
        <v>3044</v>
      </c>
      <c r="D2813" s="1">
        <v>720</v>
      </c>
      <c r="E2813" s="3" t="s">
        <v>3045</v>
      </c>
      <c r="F2813" s="1">
        <v>138000</v>
      </c>
      <c r="G2813" s="1" t="s">
        <v>58</v>
      </c>
      <c r="H2813" s="1" t="s">
        <v>59</v>
      </c>
      <c r="I2813" s="1" t="s">
        <v>60</v>
      </c>
      <c r="J2813" s="1">
        <v>2021</v>
      </c>
      <c r="K2813" s="1" t="s">
        <v>4915</v>
      </c>
      <c r="L2813" s="2" t="s">
        <v>49</v>
      </c>
      <c r="M2813" s="1">
        <v>40</v>
      </c>
      <c r="N2813" s="2" t="s">
        <v>3189</v>
      </c>
      <c r="O2813" s="2" t="s">
        <v>3190</v>
      </c>
      <c r="P2813" s="4">
        <v>0</v>
      </c>
      <c r="Q2813" s="4">
        <v>0</v>
      </c>
      <c r="R2813" s="4">
        <v>0</v>
      </c>
      <c r="S2813" s="4">
        <v>0</v>
      </c>
      <c r="T2813" s="5">
        <v>0</v>
      </c>
      <c r="U2813" s="5">
        <v>0</v>
      </c>
      <c r="V2813" s="5">
        <v>0</v>
      </c>
      <c r="W2813" s="5">
        <v>0</v>
      </c>
      <c r="X2813" s="5">
        <v>0</v>
      </c>
      <c r="Y2813" s="6">
        <v>0</v>
      </c>
    </row>
    <row r="2814" spans="1:25" ht="131" thickBot="1" x14ac:dyDescent="0.4">
      <c r="A2814" s="20" t="s">
        <v>2391</v>
      </c>
      <c r="B2814" s="1">
        <v>9</v>
      </c>
      <c r="C2814" s="2" t="s">
        <v>3044</v>
      </c>
      <c r="D2814" s="1">
        <v>720</v>
      </c>
      <c r="E2814" s="3" t="s">
        <v>3045</v>
      </c>
      <c r="F2814" s="1">
        <v>138000</v>
      </c>
      <c r="G2814" s="1" t="s">
        <v>58</v>
      </c>
      <c r="H2814" s="1" t="s">
        <v>59</v>
      </c>
      <c r="I2814" s="1" t="s">
        <v>60</v>
      </c>
      <c r="J2814" s="1">
        <v>2021</v>
      </c>
      <c r="K2814" s="1" t="s">
        <v>4915</v>
      </c>
      <c r="L2814" s="2" t="s">
        <v>49</v>
      </c>
      <c r="M2814" s="1">
        <v>40</v>
      </c>
      <c r="N2814" s="2" t="s">
        <v>3191</v>
      </c>
      <c r="O2814" s="2" t="s">
        <v>3192</v>
      </c>
      <c r="P2814" s="4">
        <v>0</v>
      </c>
      <c r="Q2814" s="4">
        <v>0</v>
      </c>
      <c r="R2814" s="4">
        <v>0</v>
      </c>
      <c r="S2814" s="4">
        <v>0</v>
      </c>
      <c r="T2814" s="5">
        <v>0</v>
      </c>
      <c r="U2814" s="5">
        <v>0</v>
      </c>
      <c r="V2814" s="5">
        <v>0</v>
      </c>
      <c r="W2814" s="5">
        <v>0</v>
      </c>
      <c r="X2814" s="5">
        <v>0</v>
      </c>
      <c r="Y2814" s="6">
        <v>0</v>
      </c>
    </row>
    <row r="2815" spans="1:25" ht="73" thickBot="1" x14ac:dyDescent="0.4">
      <c r="A2815" s="20" t="s">
        <v>2391</v>
      </c>
      <c r="B2815" s="1">
        <v>9</v>
      </c>
      <c r="C2815" s="2" t="s">
        <v>3193</v>
      </c>
      <c r="D2815" s="1">
        <v>790</v>
      </c>
      <c r="E2815" s="3" t="s">
        <v>3194</v>
      </c>
      <c r="F2815" s="1">
        <v>139000</v>
      </c>
      <c r="G2815" s="1" t="s">
        <v>27</v>
      </c>
      <c r="H2815" s="1" t="s">
        <v>28</v>
      </c>
      <c r="I2815" s="1">
        <v>2020</v>
      </c>
      <c r="J2815" s="1">
        <v>2020</v>
      </c>
      <c r="K2815" s="1" t="s">
        <v>4914</v>
      </c>
      <c r="L2815" s="2" t="s">
        <v>29</v>
      </c>
      <c r="M2815" s="1">
        <v>10</v>
      </c>
      <c r="N2815" s="2" t="s">
        <v>30</v>
      </c>
      <c r="O2815" s="2" t="s">
        <v>31</v>
      </c>
      <c r="P2815" s="4">
        <v>411670491</v>
      </c>
      <c r="Q2815" s="4">
        <v>411670491</v>
      </c>
      <c r="R2815" s="4">
        <v>92500000</v>
      </c>
      <c r="S2815" s="4">
        <v>92500000</v>
      </c>
      <c r="T2815" s="5">
        <v>0</v>
      </c>
      <c r="U2815" s="5">
        <v>0</v>
      </c>
      <c r="V2815" s="5">
        <v>0</v>
      </c>
      <c r="W2815" s="5">
        <v>0</v>
      </c>
      <c r="X2815" s="5">
        <v>0</v>
      </c>
      <c r="Y2815" s="6">
        <v>0</v>
      </c>
    </row>
    <row r="2816" spans="1:25" ht="87.5" thickBot="1" x14ac:dyDescent="0.4">
      <c r="A2816" s="20" t="s">
        <v>2391</v>
      </c>
      <c r="B2816" s="1">
        <v>9</v>
      </c>
      <c r="C2816" s="2" t="s">
        <v>3193</v>
      </c>
      <c r="D2816" s="1">
        <v>790</v>
      </c>
      <c r="E2816" s="3" t="s">
        <v>3194</v>
      </c>
      <c r="F2816" s="1">
        <v>139000</v>
      </c>
      <c r="G2816" s="1" t="s">
        <v>27</v>
      </c>
      <c r="H2816" s="1" t="s">
        <v>28</v>
      </c>
      <c r="I2816" s="1">
        <v>2020</v>
      </c>
      <c r="J2816" s="1">
        <v>2020</v>
      </c>
      <c r="K2816" s="1" t="s">
        <v>4914</v>
      </c>
      <c r="L2816" s="2" t="s">
        <v>32</v>
      </c>
      <c r="M2816" s="1">
        <v>20</v>
      </c>
      <c r="N2816" s="2" t="s">
        <v>437</v>
      </c>
      <c r="O2816" s="2" t="s">
        <v>438</v>
      </c>
      <c r="P2816" s="4">
        <v>4495748</v>
      </c>
      <c r="Q2816" s="4">
        <v>4495748</v>
      </c>
      <c r="R2816" s="4">
        <v>0</v>
      </c>
      <c r="S2816" s="4">
        <v>0</v>
      </c>
      <c r="T2816" s="5">
        <v>0</v>
      </c>
      <c r="U2816" s="5">
        <v>0</v>
      </c>
      <c r="V2816" s="5">
        <v>0</v>
      </c>
      <c r="W2816" s="5">
        <v>0</v>
      </c>
      <c r="X2816" s="5">
        <v>0</v>
      </c>
      <c r="Y2816" s="6">
        <v>0</v>
      </c>
    </row>
    <row r="2817" spans="1:25" ht="73" thickBot="1" x14ac:dyDescent="0.4">
      <c r="A2817" s="20" t="s">
        <v>2391</v>
      </c>
      <c r="B2817" s="1">
        <v>9</v>
      </c>
      <c r="C2817" s="2" t="s">
        <v>3193</v>
      </c>
      <c r="D2817" s="1">
        <v>790</v>
      </c>
      <c r="E2817" s="3" t="s">
        <v>3194</v>
      </c>
      <c r="F2817" s="1">
        <v>139000</v>
      </c>
      <c r="G2817" s="1" t="s">
        <v>27</v>
      </c>
      <c r="H2817" s="1" t="s">
        <v>28</v>
      </c>
      <c r="I2817" s="1">
        <v>2020</v>
      </c>
      <c r="J2817" s="1">
        <v>2020</v>
      </c>
      <c r="K2817" s="1" t="s">
        <v>4914</v>
      </c>
      <c r="L2817" s="2" t="s">
        <v>32</v>
      </c>
      <c r="M2817" s="1">
        <v>20</v>
      </c>
      <c r="N2817" s="2" t="s">
        <v>3195</v>
      </c>
      <c r="O2817" s="2" t="s">
        <v>3196</v>
      </c>
      <c r="P2817" s="4">
        <v>0</v>
      </c>
      <c r="Q2817" s="4">
        <v>0</v>
      </c>
      <c r="R2817" s="4">
        <v>-2500000</v>
      </c>
      <c r="S2817" s="4">
        <v>-2500000</v>
      </c>
      <c r="T2817" s="5">
        <v>0</v>
      </c>
      <c r="U2817" s="5">
        <v>0</v>
      </c>
      <c r="V2817" s="5">
        <v>0</v>
      </c>
      <c r="W2817" s="5">
        <v>0</v>
      </c>
      <c r="X2817" s="5">
        <v>0</v>
      </c>
      <c r="Y2817" s="6">
        <v>0</v>
      </c>
    </row>
    <row r="2818" spans="1:25" ht="87.5" thickBot="1" x14ac:dyDescent="0.4">
      <c r="A2818" s="20" t="s">
        <v>2391</v>
      </c>
      <c r="B2818" s="1">
        <v>9</v>
      </c>
      <c r="C2818" s="2" t="s">
        <v>3193</v>
      </c>
      <c r="D2818" s="1">
        <v>790</v>
      </c>
      <c r="E2818" s="3" t="s">
        <v>3194</v>
      </c>
      <c r="F2818" s="1">
        <v>139000</v>
      </c>
      <c r="G2818" s="1" t="s">
        <v>27</v>
      </c>
      <c r="H2818" s="1" t="s">
        <v>28</v>
      </c>
      <c r="I2818" s="1">
        <v>2020</v>
      </c>
      <c r="J2818" s="1">
        <v>2020</v>
      </c>
      <c r="K2818" s="1" t="s">
        <v>4914</v>
      </c>
      <c r="L2818" s="2" t="s">
        <v>206</v>
      </c>
      <c r="M2818" s="1">
        <v>30</v>
      </c>
      <c r="N2818" s="2" t="s">
        <v>3197</v>
      </c>
      <c r="O2818" s="2" t="s">
        <v>3198</v>
      </c>
      <c r="P2818" s="4">
        <v>0</v>
      </c>
      <c r="Q2818" s="4">
        <v>0</v>
      </c>
      <c r="R2818" s="4">
        <v>0</v>
      </c>
      <c r="S2818" s="4">
        <v>0</v>
      </c>
      <c r="T2818" s="5">
        <v>0</v>
      </c>
      <c r="U2818" s="5">
        <v>0</v>
      </c>
      <c r="V2818" s="5">
        <v>0</v>
      </c>
      <c r="W2818" s="5">
        <v>0</v>
      </c>
      <c r="X2818" s="5">
        <v>0</v>
      </c>
      <c r="Y2818" s="6">
        <v>0</v>
      </c>
    </row>
    <row r="2819" spans="1:25" ht="87.5" thickBot="1" x14ac:dyDescent="0.4">
      <c r="A2819" s="20" t="s">
        <v>2391</v>
      </c>
      <c r="B2819" s="1">
        <v>9</v>
      </c>
      <c r="C2819" s="2" t="s">
        <v>3193</v>
      </c>
      <c r="D2819" s="1">
        <v>790</v>
      </c>
      <c r="E2819" s="3" t="s">
        <v>3194</v>
      </c>
      <c r="F2819" s="1">
        <v>139000</v>
      </c>
      <c r="G2819" s="1" t="s">
        <v>27</v>
      </c>
      <c r="H2819" s="1" t="s">
        <v>28</v>
      </c>
      <c r="I2819" s="1">
        <v>2020</v>
      </c>
      <c r="J2819" s="1">
        <v>2020</v>
      </c>
      <c r="K2819" s="1" t="s">
        <v>4914</v>
      </c>
      <c r="L2819" s="2" t="s">
        <v>206</v>
      </c>
      <c r="M2819" s="1">
        <v>30</v>
      </c>
      <c r="N2819" s="2" t="s">
        <v>3199</v>
      </c>
      <c r="O2819" s="2" t="s">
        <v>3200</v>
      </c>
      <c r="P2819" s="4">
        <v>1400000</v>
      </c>
      <c r="Q2819" s="4">
        <v>2100800</v>
      </c>
      <c r="R2819" s="4">
        <v>0</v>
      </c>
      <c r="S2819" s="4">
        <v>0</v>
      </c>
      <c r="T2819" s="5">
        <v>0</v>
      </c>
      <c r="U2819" s="5">
        <v>0</v>
      </c>
      <c r="V2819" s="5">
        <v>0</v>
      </c>
      <c r="W2819" s="5">
        <v>0</v>
      </c>
      <c r="X2819" s="5">
        <v>0</v>
      </c>
      <c r="Y2819" s="6">
        <v>0</v>
      </c>
    </row>
    <row r="2820" spans="1:25" ht="73" thickBot="1" x14ac:dyDescent="0.4">
      <c r="A2820" s="20" t="s">
        <v>2391</v>
      </c>
      <c r="B2820" s="1">
        <v>9</v>
      </c>
      <c r="C2820" s="2" t="s">
        <v>3193</v>
      </c>
      <c r="D2820" s="1">
        <v>790</v>
      </c>
      <c r="E2820" s="3" t="s">
        <v>3194</v>
      </c>
      <c r="F2820" s="1">
        <v>139000</v>
      </c>
      <c r="G2820" s="1" t="s">
        <v>27</v>
      </c>
      <c r="H2820" s="1" t="s">
        <v>28</v>
      </c>
      <c r="I2820" s="1">
        <v>2020</v>
      </c>
      <c r="J2820" s="1">
        <v>2020</v>
      </c>
      <c r="K2820" s="1" t="s">
        <v>4914</v>
      </c>
      <c r="L2820" s="2" t="s">
        <v>206</v>
      </c>
      <c r="M2820" s="1">
        <v>30</v>
      </c>
      <c r="N2820" s="2" t="s">
        <v>3201</v>
      </c>
      <c r="O2820" s="2" t="s">
        <v>3202</v>
      </c>
      <c r="P2820" s="4">
        <v>2545548</v>
      </c>
      <c r="Q2820" s="4">
        <v>3895188</v>
      </c>
      <c r="R2820" s="4">
        <v>0</v>
      </c>
      <c r="S2820" s="4">
        <v>0</v>
      </c>
      <c r="T2820" s="5">
        <v>0</v>
      </c>
      <c r="U2820" s="5">
        <v>0</v>
      </c>
      <c r="V2820" s="5">
        <v>0</v>
      </c>
      <c r="W2820" s="5">
        <v>0</v>
      </c>
      <c r="X2820" s="5">
        <v>0</v>
      </c>
      <c r="Y2820" s="6">
        <v>0</v>
      </c>
    </row>
    <row r="2821" spans="1:25" ht="116.5" thickBot="1" x14ac:dyDescent="0.4">
      <c r="A2821" s="20" t="s">
        <v>2391</v>
      </c>
      <c r="B2821" s="1">
        <v>9</v>
      </c>
      <c r="C2821" s="2" t="s">
        <v>3193</v>
      </c>
      <c r="D2821" s="1">
        <v>790</v>
      </c>
      <c r="E2821" s="3" t="s">
        <v>3194</v>
      </c>
      <c r="F2821" s="1">
        <v>139000</v>
      </c>
      <c r="G2821" s="1" t="s">
        <v>27</v>
      </c>
      <c r="H2821" s="1" t="s">
        <v>28</v>
      </c>
      <c r="I2821" s="1">
        <v>2020</v>
      </c>
      <c r="J2821" s="1">
        <v>2020</v>
      </c>
      <c r="K2821" s="1" t="s">
        <v>4914</v>
      </c>
      <c r="L2821" s="2" t="s">
        <v>206</v>
      </c>
      <c r="M2821" s="1">
        <v>30</v>
      </c>
      <c r="N2821" s="2" t="s">
        <v>3203</v>
      </c>
      <c r="O2821" s="2" t="s">
        <v>3204</v>
      </c>
      <c r="P2821" s="4">
        <v>0</v>
      </c>
      <c r="Q2821" s="4">
        <v>5075000</v>
      </c>
      <c r="R2821" s="4">
        <v>3800000</v>
      </c>
      <c r="S2821" s="4">
        <v>0</v>
      </c>
      <c r="T2821" s="5">
        <v>0</v>
      </c>
      <c r="U2821" s="5">
        <v>0</v>
      </c>
      <c r="V2821" s="5">
        <v>0</v>
      </c>
      <c r="W2821" s="5">
        <v>0</v>
      </c>
      <c r="X2821" s="5">
        <v>0</v>
      </c>
      <c r="Y2821" s="6">
        <v>0</v>
      </c>
    </row>
    <row r="2822" spans="1:25" ht="58.5" thickBot="1" x14ac:dyDescent="0.4">
      <c r="A2822" s="20" t="s">
        <v>2391</v>
      </c>
      <c r="B2822" s="1">
        <v>9</v>
      </c>
      <c r="C2822" s="2" t="s">
        <v>3193</v>
      </c>
      <c r="D2822" s="1">
        <v>790</v>
      </c>
      <c r="E2822" s="3" t="s">
        <v>3194</v>
      </c>
      <c r="F2822" s="1">
        <v>139000</v>
      </c>
      <c r="G2822" s="1" t="s">
        <v>27</v>
      </c>
      <c r="H2822" s="1" t="s">
        <v>28</v>
      </c>
      <c r="I2822" s="1">
        <v>2020</v>
      </c>
      <c r="J2822" s="1">
        <v>2020</v>
      </c>
      <c r="K2822" s="1" t="s">
        <v>4914</v>
      </c>
      <c r="L2822" s="2" t="s">
        <v>206</v>
      </c>
      <c r="M2822" s="1">
        <v>30</v>
      </c>
      <c r="N2822" s="2" t="s">
        <v>3205</v>
      </c>
      <c r="O2822" s="2" t="s">
        <v>3206</v>
      </c>
      <c r="P2822" s="4">
        <v>2900000</v>
      </c>
      <c r="Q2822" s="4">
        <v>5600000</v>
      </c>
      <c r="R2822" s="4">
        <v>0</v>
      </c>
      <c r="S2822" s="4">
        <v>0</v>
      </c>
      <c r="T2822" s="5">
        <v>0</v>
      </c>
      <c r="U2822" s="5">
        <v>0</v>
      </c>
      <c r="V2822" s="5">
        <v>0</v>
      </c>
      <c r="W2822" s="5">
        <v>0</v>
      </c>
      <c r="X2822" s="5">
        <v>0</v>
      </c>
      <c r="Y2822" s="6">
        <v>0</v>
      </c>
    </row>
    <row r="2823" spans="1:25" ht="116.5" thickBot="1" x14ac:dyDescent="0.4">
      <c r="A2823" s="20" t="s">
        <v>2391</v>
      </c>
      <c r="B2823" s="1">
        <v>9</v>
      </c>
      <c r="C2823" s="2" t="s">
        <v>3193</v>
      </c>
      <c r="D2823" s="1">
        <v>790</v>
      </c>
      <c r="E2823" s="3" t="s">
        <v>3194</v>
      </c>
      <c r="F2823" s="1">
        <v>139000</v>
      </c>
      <c r="G2823" s="1" t="s">
        <v>27</v>
      </c>
      <c r="H2823" s="1" t="s">
        <v>28</v>
      </c>
      <c r="I2823" s="1">
        <v>2020</v>
      </c>
      <c r="J2823" s="1">
        <v>2020</v>
      </c>
      <c r="K2823" s="1" t="s">
        <v>4914</v>
      </c>
      <c r="L2823" s="2" t="s">
        <v>206</v>
      </c>
      <c r="M2823" s="1">
        <v>30</v>
      </c>
      <c r="N2823" s="2" t="s">
        <v>3207</v>
      </c>
      <c r="O2823" s="2" t="s">
        <v>3208</v>
      </c>
      <c r="P2823" s="4">
        <v>19704173</v>
      </c>
      <c r="Q2823" s="4">
        <v>30151414</v>
      </c>
      <c r="R2823" s="4">
        <v>0</v>
      </c>
      <c r="S2823" s="4">
        <v>0</v>
      </c>
      <c r="T2823" s="5">
        <v>0</v>
      </c>
      <c r="U2823" s="5">
        <v>0</v>
      </c>
      <c r="V2823" s="5">
        <v>0</v>
      </c>
      <c r="W2823" s="5">
        <v>0</v>
      </c>
      <c r="X2823" s="5">
        <v>0</v>
      </c>
      <c r="Y2823" s="6">
        <v>0</v>
      </c>
    </row>
    <row r="2824" spans="1:25" ht="87.5" thickBot="1" x14ac:dyDescent="0.4">
      <c r="A2824" s="20" t="s">
        <v>2391</v>
      </c>
      <c r="B2824" s="1">
        <v>9</v>
      </c>
      <c r="C2824" s="2" t="s">
        <v>3193</v>
      </c>
      <c r="D2824" s="1">
        <v>790</v>
      </c>
      <c r="E2824" s="3" t="s">
        <v>3194</v>
      </c>
      <c r="F2824" s="1">
        <v>139000</v>
      </c>
      <c r="G2824" s="1" t="s">
        <v>27</v>
      </c>
      <c r="H2824" s="1" t="s">
        <v>28</v>
      </c>
      <c r="I2824" s="1">
        <v>2020</v>
      </c>
      <c r="J2824" s="1">
        <v>2020</v>
      </c>
      <c r="K2824" s="1" t="s">
        <v>4914</v>
      </c>
      <c r="L2824" s="2" t="s">
        <v>206</v>
      </c>
      <c r="M2824" s="1">
        <v>30</v>
      </c>
      <c r="N2824" s="2" t="s">
        <v>3076</v>
      </c>
      <c r="O2824" s="2" t="s">
        <v>3209</v>
      </c>
      <c r="P2824" s="4">
        <v>-1798000</v>
      </c>
      <c r="Q2824" s="4">
        <v>-1798000</v>
      </c>
      <c r="R2824" s="4">
        <v>0</v>
      </c>
      <c r="S2824" s="4">
        <v>0</v>
      </c>
      <c r="T2824" s="5">
        <v>0</v>
      </c>
      <c r="U2824" s="5">
        <v>0</v>
      </c>
      <c r="V2824" s="5">
        <v>0</v>
      </c>
      <c r="W2824" s="5">
        <v>0</v>
      </c>
      <c r="X2824" s="5">
        <v>0</v>
      </c>
      <c r="Y2824" s="6">
        <v>0</v>
      </c>
    </row>
    <row r="2825" spans="1:25" ht="102" thickBot="1" x14ac:dyDescent="0.4">
      <c r="A2825" s="20" t="s">
        <v>2391</v>
      </c>
      <c r="B2825" s="1">
        <v>9</v>
      </c>
      <c r="C2825" s="2" t="s">
        <v>3193</v>
      </c>
      <c r="D2825" s="1">
        <v>790</v>
      </c>
      <c r="E2825" s="3" t="s">
        <v>3194</v>
      </c>
      <c r="F2825" s="1">
        <v>139000</v>
      </c>
      <c r="G2825" s="1" t="s">
        <v>27</v>
      </c>
      <c r="H2825" s="1" t="s">
        <v>28</v>
      </c>
      <c r="I2825" s="1">
        <v>2020</v>
      </c>
      <c r="J2825" s="1">
        <v>2020</v>
      </c>
      <c r="K2825" s="1" t="s">
        <v>4914</v>
      </c>
      <c r="L2825" s="2" t="s">
        <v>49</v>
      </c>
      <c r="M2825" s="1">
        <v>40</v>
      </c>
      <c r="N2825" s="2" t="s">
        <v>3210</v>
      </c>
      <c r="O2825" s="2" t="s">
        <v>3211</v>
      </c>
      <c r="P2825" s="4">
        <v>5600000</v>
      </c>
      <c r="Q2825" s="4">
        <v>11400000</v>
      </c>
      <c r="R2825" s="4">
        <v>0</v>
      </c>
      <c r="S2825" s="4">
        <v>0</v>
      </c>
      <c r="T2825" s="5">
        <v>0</v>
      </c>
      <c r="U2825" s="5">
        <v>0</v>
      </c>
      <c r="V2825" s="5">
        <v>0</v>
      </c>
      <c r="W2825" s="5">
        <v>0</v>
      </c>
      <c r="X2825" s="5">
        <v>0</v>
      </c>
      <c r="Y2825" s="6">
        <v>0</v>
      </c>
    </row>
    <row r="2826" spans="1:25" ht="189" thickBot="1" x14ac:dyDescent="0.4">
      <c r="A2826" s="20" t="s">
        <v>2391</v>
      </c>
      <c r="B2826" s="1">
        <v>9</v>
      </c>
      <c r="C2826" s="2" t="s">
        <v>3193</v>
      </c>
      <c r="D2826" s="1">
        <v>790</v>
      </c>
      <c r="E2826" s="3" t="s">
        <v>3194</v>
      </c>
      <c r="F2826" s="1">
        <v>139000</v>
      </c>
      <c r="G2826" s="1" t="s">
        <v>27</v>
      </c>
      <c r="H2826" s="1" t="s">
        <v>28</v>
      </c>
      <c r="I2826" s="1">
        <v>2020</v>
      </c>
      <c r="J2826" s="1">
        <v>2020</v>
      </c>
      <c r="K2826" s="1" t="s">
        <v>4914</v>
      </c>
      <c r="L2826" s="2" t="s">
        <v>49</v>
      </c>
      <c r="M2826" s="1">
        <v>40</v>
      </c>
      <c r="N2826" s="2" t="s">
        <v>269</v>
      </c>
      <c r="O2826" s="2" t="s">
        <v>3212</v>
      </c>
      <c r="P2826" s="4">
        <v>0</v>
      </c>
      <c r="Q2826" s="4">
        <v>0</v>
      </c>
      <c r="R2826" s="4">
        <v>0</v>
      </c>
      <c r="S2826" s="4">
        <v>0</v>
      </c>
      <c r="T2826" s="5">
        <v>0</v>
      </c>
      <c r="U2826" s="5">
        <v>0</v>
      </c>
      <c r="V2826" s="5">
        <v>0</v>
      </c>
      <c r="W2826" s="5">
        <v>0</v>
      </c>
      <c r="X2826" s="5">
        <v>0</v>
      </c>
      <c r="Y2826" s="6">
        <v>0</v>
      </c>
    </row>
    <row r="2827" spans="1:25" ht="73" thickBot="1" x14ac:dyDescent="0.4">
      <c r="A2827" s="20" t="s">
        <v>2391</v>
      </c>
      <c r="B2827" s="1">
        <v>9</v>
      </c>
      <c r="C2827" s="2" t="s">
        <v>3193</v>
      </c>
      <c r="D2827" s="1">
        <v>790</v>
      </c>
      <c r="E2827" s="3" t="s">
        <v>3194</v>
      </c>
      <c r="F2827" s="1">
        <v>139000</v>
      </c>
      <c r="G2827" s="1" t="s">
        <v>271</v>
      </c>
      <c r="H2827" s="1" t="s">
        <v>59</v>
      </c>
      <c r="I2827" s="1" t="s">
        <v>272</v>
      </c>
      <c r="J2827" s="1">
        <v>2020.1</v>
      </c>
      <c r="K2827" s="1" t="s">
        <v>4916</v>
      </c>
      <c r="L2827" s="2" t="s">
        <v>49</v>
      </c>
      <c r="M2827" s="1">
        <v>40</v>
      </c>
      <c r="N2827" s="2" t="s">
        <v>273</v>
      </c>
      <c r="O2827" s="2" t="s">
        <v>3213</v>
      </c>
      <c r="P2827" s="4">
        <v>0</v>
      </c>
      <c r="Q2827" s="4">
        <v>0</v>
      </c>
      <c r="R2827" s="4">
        <v>0</v>
      </c>
      <c r="S2827" s="4">
        <v>0</v>
      </c>
      <c r="T2827" s="5">
        <v>0</v>
      </c>
      <c r="U2827" s="5">
        <v>0</v>
      </c>
      <c r="V2827" s="5">
        <v>0</v>
      </c>
      <c r="W2827" s="5">
        <v>0</v>
      </c>
      <c r="X2827" s="5">
        <v>0</v>
      </c>
      <c r="Y2827" s="6">
        <v>0</v>
      </c>
    </row>
    <row r="2828" spans="1:25" ht="131" thickBot="1" x14ac:dyDescent="0.4">
      <c r="A2828" s="20" t="s">
        <v>2391</v>
      </c>
      <c r="B2828" s="1">
        <v>9</v>
      </c>
      <c r="C2828" s="2" t="s">
        <v>3193</v>
      </c>
      <c r="D2828" s="1">
        <v>790</v>
      </c>
      <c r="E2828" s="3" t="s">
        <v>3194</v>
      </c>
      <c r="F2828" s="1">
        <v>139000</v>
      </c>
      <c r="G2828" s="1" t="s">
        <v>271</v>
      </c>
      <c r="H2828" s="1" t="s">
        <v>59</v>
      </c>
      <c r="I2828" s="1" t="s">
        <v>272</v>
      </c>
      <c r="J2828" s="1">
        <v>2020.1</v>
      </c>
      <c r="K2828" s="1" t="s">
        <v>4916</v>
      </c>
      <c r="L2828" s="2" t="s">
        <v>49</v>
      </c>
      <c r="M2828" s="1">
        <v>40</v>
      </c>
      <c r="N2828" s="2" t="s">
        <v>3214</v>
      </c>
      <c r="O2828" s="2" t="s">
        <v>3215</v>
      </c>
      <c r="P2828" s="4">
        <v>0</v>
      </c>
      <c r="Q2828" s="4">
        <v>3000000</v>
      </c>
      <c r="R2828" s="4">
        <v>0</v>
      </c>
      <c r="S2828" s="4">
        <v>0</v>
      </c>
      <c r="T2828" s="5">
        <v>0</v>
      </c>
      <c r="U2828" s="5">
        <v>0</v>
      </c>
      <c r="V2828" s="5">
        <v>0</v>
      </c>
      <c r="W2828" s="5">
        <v>0</v>
      </c>
      <c r="X2828" s="5">
        <v>0</v>
      </c>
      <c r="Y2828" s="6">
        <v>0</v>
      </c>
    </row>
    <row r="2829" spans="1:25" ht="334" thickBot="1" x14ac:dyDescent="0.4">
      <c r="A2829" s="20" t="s">
        <v>2391</v>
      </c>
      <c r="B2829" s="1">
        <v>9</v>
      </c>
      <c r="C2829" s="2" t="s">
        <v>3193</v>
      </c>
      <c r="D2829" s="1">
        <v>790</v>
      </c>
      <c r="E2829" s="3" t="s">
        <v>3194</v>
      </c>
      <c r="F2829" s="1">
        <v>139000</v>
      </c>
      <c r="G2829" s="1" t="s">
        <v>271</v>
      </c>
      <c r="H2829" s="1" t="s">
        <v>59</v>
      </c>
      <c r="I2829" s="1" t="s">
        <v>272</v>
      </c>
      <c r="J2829" s="1">
        <v>2020.1</v>
      </c>
      <c r="K2829" s="1" t="s">
        <v>4916</v>
      </c>
      <c r="L2829" s="2" t="s">
        <v>49</v>
      </c>
      <c r="M2829" s="1">
        <v>40</v>
      </c>
      <c r="N2829" s="2" t="s">
        <v>3216</v>
      </c>
      <c r="O2829" s="2" t="s">
        <v>3217</v>
      </c>
      <c r="P2829" s="4">
        <v>0</v>
      </c>
      <c r="Q2829" s="4">
        <v>0</v>
      </c>
      <c r="R2829" s="4">
        <v>0</v>
      </c>
      <c r="S2829" s="4">
        <v>0</v>
      </c>
      <c r="T2829" s="5">
        <v>0</v>
      </c>
      <c r="U2829" s="5">
        <v>0</v>
      </c>
      <c r="V2829" s="5">
        <v>0</v>
      </c>
      <c r="W2829" s="5">
        <v>0</v>
      </c>
      <c r="X2829" s="5">
        <v>0</v>
      </c>
      <c r="Y2829" s="6">
        <v>0</v>
      </c>
    </row>
    <row r="2830" spans="1:25" ht="73" thickBot="1" x14ac:dyDescent="0.4">
      <c r="A2830" s="20" t="s">
        <v>2391</v>
      </c>
      <c r="B2830" s="1">
        <v>9</v>
      </c>
      <c r="C2830" s="2" t="s">
        <v>3193</v>
      </c>
      <c r="D2830" s="1">
        <v>790</v>
      </c>
      <c r="E2830" s="3" t="s">
        <v>3194</v>
      </c>
      <c r="F2830" s="1">
        <v>139000</v>
      </c>
      <c r="G2830" s="1" t="s">
        <v>58</v>
      </c>
      <c r="H2830" s="1" t="s">
        <v>59</v>
      </c>
      <c r="I2830" s="1" t="s">
        <v>60</v>
      </c>
      <c r="J2830" s="1">
        <v>2021</v>
      </c>
      <c r="K2830" s="1" t="s">
        <v>4915</v>
      </c>
      <c r="L2830" s="2" t="s">
        <v>206</v>
      </c>
      <c r="M2830" s="1">
        <v>30</v>
      </c>
      <c r="N2830" s="2" t="s">
        <v>275</v>
      </c>
      <c r="O2830" s="2" t="s">
        <v>276</v>
      </c>
      <c r="P2830" s="4">
        <v>-26604173</v>
      </c>
      <c r="Q2830" s="4">
        <v>-2100800</v>
      </c>
      <c r="R2830" s="4">
        <v>0</v>
      </c>
      <c r="S2830" s="4">
        <v>0</v>
      </c>
      <c r="T2830" s="5">
        <v>0</v>
      </c>
      <c r="U2830" s="5">
        <v>0</v>
      </c>
      <c r="V2830" s="5">
        <v>0</v>
      </c>
      <c r="W2830" s="5">
        <v>0</v>
      </c>
      <c r="X2830" s="5">
        <v>0</v>
      </c>
      <c r="Y2830" s="6">
        <v>0</v>
      </c>
    </row>
    <row r="2831" spans="1:25" ht="87.5" thickBot="1" x14ac:dyDescent="0.4">
      <c r="A2831" s="20" t="s">
        <v>2391</v>
      </c>
      <c r="B2831" s="1">
        <v>9</v>
      </c>
      <c r="C2831" s="2" t="s">
        <v>3193</v>
      </c>
      <c r="D2831" s="1">
        <v>790</v>
      </c>
      <c r="E2831" s="3" t="s">
        <v>3194</v>
      </c>
      <c r="F2831" s="1">
        <v>139000</v>
      </c>
      <c r="G2831" s="1" t="s">
        <v>58</v>
      </c>
      <c r="H2831" s="1" t="s">
        <v>59</v>
      </c>
      <c r="I2831" s="1" t="s">
        <v>60</v>
      </c>
      <c r="J2831" s="1">
        <v>2021</v>
      </c>
      <c r="K2831" s="1" t="s">
        <v>4915</v>
      </c>
      <c r="L2831" s="2" t="s">
        <v>206</v>
      </c>
      <c r="M2831" s="1">
        <v>30</v>
      </c>
      <c r="N2831" s="2" t="s">
        <v>3218</v>
      </c>
      <c r="O2831" s="2" t="s">
        <v>3159</v>
      </c>
      <c r="P2831" s="4">
        <v>0</v>
      </c>
      <c r="Q2831" s="4">
        <v>-8774784</v>
      </c>
      <c r="R2831" s="4">
        <v>0</v>
      </c>
      <c r="S2831" s="4">
        <v>0</v>
      </c>
      <c r="T2831" s="5">
        <v>0</v>
      </c>
      <c r="U2831" s="5">
        <v>0</v>
      </c>
      <c r="V2831" s="5">
        <v>0</v>
      </c>
      <c r="W2831" s="5">
        <v>0</v>
      </c>
      <c r="X2831" s="5">
        <v>0</v>
      </c>
      <c r="Y2831" s="6">
        <v>0</v>
      </c>
    </row>
    <row r="2832" spans="1:25" ht="131" thickBot="1" x14ac:dyDescent="0.4">
      <c r="A2832" s="20" t="s">
        <v>2391</v>
      </c>
      <c r="B2832" s="1">
        <v>9</v>
      </c>
      <c r="C2832" s="2" t="s">
        <v>3193</v>
      </c>
      <c r="D2832" s="1">
        <v>790</v>
      </c>
      <c r="E2832" s="3" t="s">
        <v>3194</v>
      </c>
      <c r="F2832" s="1">
        <v>139000</v>
      </c>
      <c r="G2832" s="1" t="s">
        <v>58</v>
      </c>
      <c r="H2832" s="1" t="s">
        <v>59</v>
      </c>
      <c r="I2832" s="1" t="s">
        <v>60</v>
      </c>
      <c r="J2832" s="1">
        <v>2021</v>
      </c>
      <c r="K2832" s="1" t="s">
        <v>4915</v>
      </c>
      <c r="L2832" s="2" t="s">
        <v>49</v>
      </c>
      <c r="M2832" s="1">
        <v>40</v>
      </c>
      <c r="N2832" s="2" t="s">
        <v>3219</v>
      </c>
      <c r="O2832" s="2" t="s">
        <v>3220</v>
      </c>
      <c r="P2832" s="4">
        <v>0</v>
      </c>
      <c r="Q2832" s="4">
        <v>0</v>
      </c>
      <c r="R2832" s="4">
        <v>0</v>
      </c>
      <c r="S2832" s="4">
        <v>0</v>
      </c>
      <c r="T2832" s="5">
        <v>0</v>
      </c>
      <c r="U2832" s="5">
        <v>0</v>
      </c>
      <c r="V2832" s="5">
        <v>0</v>
      </c>
      <c r="W2832" s="5">
        <v>0</v>
      </c>
      <c r="X2832" s="5">
        <v>0</v>
      </c>
      <c r="Y2832" s="6">
        <v>0</v>
      </c>
    </row>
    <row r="2833" spans="1:25" ht="261.5" thickBot="1" x14ac:dyDescent="0.4">
      <c r="A2833" s="20" t="s">
        <v>2391</v>
      </c>
      <c r="B2833" s="1">
        <v>9</v>
      </c>
      <c r="C2833" s="2" t="s">
        <v>3193</v>
      </c>
      <c r="D2833" s="1">
        <v>790</v>
      </c>
      <c r="E2833" s="3" t="s">
        <v>3194</v>
      </c>
      <c r="F2833" s="1">
        <v>139000</v>
      </c>
      <c r="G2833" s="1" t="s">
        <v>58</v>
      </c>
      <c r="H2833" s="1" t="s">
        <v>59</v>
      </c>
      <c r="I2833" s="1" t="s">
        <v>60</v>
      </c>
      <c r="J2833" s="1">
        <v>2021</v>
      </c>
      <c r="K2833" s="1" t="s">
        <v>4915</v>
      </c>
      <c r="L2833" s="2" t="s">
        <v>49</v>
      </c>
      <c r="M2833" s="1">
        <v>40</v>
      </c>
      <c r="N2833" s="2" t="s">
        <v>3221</v>
      </c>
      <c r="O2833" s="2" t="s">
        <v>3222</v>
      </c>
      <c r="P2833" s="4">
        <v>0</v>
      </c>
      <c r="Q2833" s="4">
        <v>2100800</v>
      </c>
      <c r="R2833" s="4">
        <v>0</v>
      </c>
      <c r="S2833" s="4">
        <v>0</v>
      </c>
      <c r="T2833" s="5">
        <v>0</v>
      </c>
      <c r="U2833" s="5">
        <v>0</v>
      </c>
      <c r="V2833" s="5">
        <v>0</v>
      </c>
      <c r="W2833" s="5">
        <v>0</v>
      </c>
      <c r="X2833" s="5">
        <v>0</v>
      </c>
      <c r="Y2833" s="6">
        <v>0</v>
      </c>
    </row>
    <row r="2834" spans="1:25" ht="160" thickBot="1" x14ac:dyDescent="0.4">
      <c r="A2834" s="20" t="s">
        <v>2391</v>
      </c>
      <c r="B2834" s="1">
        <v>9</v>
      </c>
      <c r="C2834" s="2" t="s">
        <v>3193</v>
      </c>
      <c r="D2834" s="1">
        <v>790</v>
      </c>
      <c r="E2834" s="3" t="s">
        <v>3194</v>
      </c>
      <c r="F2834" s="1">
        <v>139000</v>
      </c>
      <c r="G2834" s="1" t="s">
        <v>58</v>
      </c>
      <c r="H2834" s="1" t="s">
        <v>59</v>
      </c>
      <c r="I2834" s="1" t="s">
        <v>60</v>
      </c>
      <c r="J2834" s="1">
        <v>2021</v>
      </c>
      <c r="K2834" s="1" t="s">
        <v>4915</v>
      </c>
      <c r="L2834" s="2" t="s">
        <v>49</v>
      </c>
      <c r="M2834" s="1">
        <v>40</v>
      </c>
      <c r="N2834" s="2" t="s">
        <v>3223</v>
      </c>
      <c r="O2834" s="2" t="s">
        <v>3224</v>
      </c>
      <c r="P2834" s="4">
        <v>0</v>
      </c>
      <c r="Q2834" s="4">
        <v>0</v>
      </c>
      <c r="R2834" s="4">
        <v>0</v>
      </c>
      <c r="S2834" s="4">
        <v>0</v>
      </c>
      <c r="T2834" s="5">
        <v>0</v>
      </c>
      <c r="U2834" s="5">
        <v>0</v>
      </c>
      <c r="V2834" s="5">
        <v>0</v>
      </c>
      <c r="W2834" s="5">
        <v>0</v>
      </c>
      <c r="X2834" s="5">
        <v>0</v>
      </c>
      <c r="Y2834" s="6">
        <v>0</v>
      </c>
    </row>
    <row r="2835" spans="1:25" ht="73" thickBot="1" x14ac:dyDescent="0.4">
      <c r="A2835" s="20" t="s">
        <v>2391</v>
      </c>
      <c r="B2835" s="1">
        <v>9</v>
      </c>
      <c r="C2835" s="2" t="s">
        <v>3225</v>
      </c>
      <c r="D2835" s="1">
        <v>792</v>
      </c>
      <c r="E2835" s="3" t="s">
        <v>3226</v>
      </c>
      <c r="F2835" s="1">
        <v>140000</v>
      </c>
      <c r="G2835" s="1" t="s">
        <v>27</v>
      </c>
      <c r="H2835" s="1" t="s">
        <v>28</v>
      </c>
      <c r="I2835" s="1">
        <v>2020</v>
      </c>
      <c r="J2835" s="1">
        <v>2020</v>
      </c>
      <c r="K2835" s="1" t="s">
        <v>4914</v>
      </c>
      <c r="L2835" s="2" t="s">
        <v>29</v>
      </c>
      <c r="M2835" s="1">
        <v>10</v>
      </c>
      <c r="N2835" s="2" t="s">
        <v>30</v>
      </c>
      <c r="O2835" s="2" t="s">
        <v>31</v>
      </c>
      <c r="P2835" s="4">
        <v>352796852</v>
      </c>
      <c r="Q2835" s="4">
        <v>352796852</v>
      </c>
      <c r="R2835" s="4">
        <v>53562416</v>
      </c>
      <c r="S2835" s="4">
        <v>53562416</v>
      </c>
      <c r="T2835" s="5">
        <v>4203</v>
      </c>
      <c r="U2835" s="5">
        <v>4203</v>
      </c>
      <c r="V2835" s="5">
        <v>613</v>
      </c>
      <c r="W2835" s="5">
        <v>613</v>
      </c>
      <c r="X2835" s="5">
        <v>4816</v>
      </c>
      <c r="Y2835" s="6">
        <v>4816</v>
      </c>
    </row>
    <row r="2836" spans="1:25" ht="87.5" thickBot="1" x14ac:dyDescent="0.4">
      <c r="A2836" s="20" t="s">
        <v>2391</v>
      </c>
      <c r="B2836" s="1">
        <v>9</v>
      </c>
      <c r="C2836" s="2" t="s">
        <v>3225</v>
      </c>
      <c r="D2836" s="1">
        <v>792</v>
      </c>
      <c r="E2836" s="3" t="s">
        <v>3226</v>
      </c>
      <c r="F2836" s="1">
        <v>140000</v>
      </c>
      <c r="G2836" s="1" t="s">
        <v>27</v>
      </c>
      <c r="H2836" s="1" t="s">
        <v>28</v>
      </c>
      <c r="I2836" s="1">
        <v>2020</v>
      </c>
      <c r="J2836" s="1">
        <v>2020</v>
      </c>
      <c r="K2836" s="1" t="s">
        <v>4914</v>
      </c>
      <c r="L2836" s="2" t="s">
        <v>32</v>
      </c>
      <c r="M2836" s="1">
        <v>20</v>
      </c>
      <c r="N2836" s="2" t="s">
        <v>33</v>
      </c>
      <c r="O2836" s="2" t="s">
        <v>34</v>
      </c>
      <c r="P2836" s="4">
        <v>4034880</v>
      </c>
      <c r="Q2836" s="4">
        <v>4034880</v>
      </c>
      <c r="R2836" s="4">
        <v>0</v>
      </c>
      <c r="S2836" s="4">
        <v>0</v>
      </c>
      <c r="T2836" s="5">
        <v>0</v>
      </c>
      <c r="U2836" s="5">
        <v>0</v>
      </c>
      <c r="V2836" s="5">
        <v>0</v>
      </c>
      <c r="W2836" s="5">
        <v>0</v>
      </c>
      <c r="X2836" s="5">
        <v>0</v>
      </c>
      <c r="Y2836" s="6">
        <v>0</v>
      </c>
    </row>
    <row r="2837" spans="1:25" ht="73" thickBot="1" x14ac:dyDescent="0.4">
      <c r="A2837" s="20" t="s">
        <v>2391</v>
      </c>
      <c r="B2837" s="1">
        <v>9</v>
      </c>
      <c r="C2837" s="2" t="s">
        <v>3225</v>
      </c>
      <c r="D2837" s="1">
        <v>792</v>
      </c>
      <c r="E2837" s="3" t="s">
        <v>3226</v>
      </c>
      <c r="F2837" s="1">
        <v>140000</v>
      </c>
      <c r="G2837" s="1" t="s">
        <v>27</v>
      </c>
      <c r="H2837" s="1" t="s">
        <v>28</v>
      </c>
      <c r="I2837" s="1">
        <v>2020</v>
      </c>
      <c r="J2837" s="1">
        <v>2020</v>
      </c>
      <c r="K2837" s="1" t="s">
        <v>4914</v>
      </c>
      <c r="L2837" s="2" t="s">
        <v>32</v>
      </c>
      <c r="M2837" s="1">
        <v>20</v>
      </c>
      <c r="N2837" s="2" t="s">
        <v>35</v>
      </c>
      <c r="O2837" s="2" t="s">
        <v>36</v>
      </c>
      <c r="P2837" s="4">
        <v>5675925</v>
      </c>
      <c r="Q2837" s="4">
        <v>5675925</v>
      </c>
      <c r="R2837" s="4">
        <v>171555</v>
      </c>
      <c r="S2837" s="4">
        <v>171555</v>
      </c>
      <c r="T2837" s="5">
        <v>0</v>
      </c>
      <c r="U2837" s="5">
        <v>0</v>
      </c>
      <c r="V2837" s="5">
        <v>0</v>
      </c>
      <c r="W2837" s="5">
        <v>0</v>
      </c>
      <c r="X2837" s="5">
        <v>0</v>
      </c>
      <c r="Y2837" s="6">
        <v>0</v>
      </c>
    </row>
    <row r="2838" spans="1:25" ht="87.5" thickBot="1" x14ac:dyDescent="0.4">
      <c r="A2838" s="20" t="s">
        <v>2391</v>
      </c>
      <c r="B2838" s="1">
        <v>9</v>
      </c>
      <c r="C2838" s="2" t="s">
        <v>3225</v>
      </c>
      <c r="D2838" s="1">
        <v>792</v>
      </c>
      <c r="E2838" s="3" t="s">
        <v>3226</v>
      </c>
      <c r="F2838" s="1">
        <v>140000</v>
      </c>
      <c r="G2838" s="1" t="s">
        <v>27</v>
      </c>
      <c r="H2838" s="1" t="s">
        <v>28</v>
      </c>
      <c r="I2838" s="1">
        <v>2020</v>
      </c>
      <c r="J2838" s="1">
        <v>2020</v>
      </c>
      <c r="K2838" s="1" t="s">
        <v>4914</v>
      </c>
      <c r="L2838" s="2" t="s">
        <v>32</v>
      </c>
      <c r="M2838" s="1">
        <v>20</v>
      </c>
      <c r="N2838" s="2" t="s">
        <v>342</v>
      </c>
      <c r="O2838" s="2" t="s">
        <v>343</v>
      </c>
      <c r="P2838" s="4">
        <v>3324333</v>
      </c>
      <c r="Q2838" s="4">
        <v>3324333</v>
      </c>
      <c r="R2838" s="4">
        <v>330422</v>
      </c>
      <c r="S2838" s="4">
        <v>330422</v>
      </c>
      <c r="T2838" s="5">
        <v>0</v>
      </c>
      <c r="U2838" s="5">
        <v>0</v>
      </c>
      <c r="V2838" s="5">
        <v>0</v>
      </c>
      <c r="W2838" s="5">
        <v>0</v>
      </c>
      <c r="X2838" s="5">
        <v>0</v>
      </c>
      <c r="Y2838" s="6">
        <v>0</v>
      </c>
    </row>
    <row r="2839" spans="1:25" ht="73" thickBot="1" x14ac:dyDescent="0.4">
      <c r="A2839" s="20" t="s">
        <v>2391</v>
      </c>
      <c r="B2839" s="1">
        <v>9</v>
      </c>
      <c r="C2839" s="2" t="s">
        <v>3225</v>
      </c>
      <c r="D2839" s="1">
        <v>792</v>
      </c>
      <c r="E2839" s="3" t="s">
        <v>3226</v>
      </c>
      <c r="F2839" s="1">
        <v>140000</v>
      </c>
      <c r="G2839" s="1" t="s">
        <v>27</v>
      </c>
      <c r="H2839" s="1" t="s">
        <v>28</v>
      </c>
      <c r="I2839" s="1">
        <v>2020</v>
      </c>
      <c r="J2839" s="1">
        <v>2020</v>
      </c>
      <c r="K2839" s="1" t="s">
        <v>4914</v>
      </c>
      <c r="L2839" s="2" t="s">
        <v>32</v>
      </c>
      <c r="M2839" s="1">
        <v>20</v>
      </c>
      <c r="N2839" s="2" t="s">
        <v>37</v>
      </c>
      <c r="O2839" s="2" t="s">
        <v>38</v>
      </c>
      <c r="P2839" s="4">
        <v>-2502</v>
      </c>
      <c r="Q2839" s="4">
        <v>-2502</v>
      </c>
      <c r="R2839" s="4">
        <v>-2609</v>
      </c>
      <c r="S2839" s="4">
        <v>-2609</v>
      </c>
      <c r="T2839" s="5">
        <v>0</v>
      </c>
      <c r="U2839" s="5">
        <v>0</v>
      </c>
      <c r="V2839" s="5">
        <v>0</v>
      </c>
      <c r="W2839" s="5">
        <v>0</v>
      </c>
      <c r="X2839" s="5">
        <v>0</v>
      </c>
      <c r="Y2839" s="6">
        <v>0</v>
      </c>
    </row>
    <row r="2840" spans="1:25" ht="87.5" thickBot="1" x14ac:dyDescent="0.4">
      <c r="A2840" s="20" t="s">
        <v>2391</v>
      </c>
      <c r="B2840" s="1">
        <v>9</v>
      </c>
      <c r="C2840" s="2" t="s">
        <v>3225</v>
      </c>
      <c r="D2840" s="1">
        <v>792</v>
      </c>
      <c r="E2840" s="3" t="s">
        <v>3226</v>
      </c>
      <c r="F2840" s="1">
        <v>140000</v>
      </c>
      <c r="G2840" s="1" t="s">
        <v>27</v>
      </c>
      <c r="H2840" s="1" t="s">
        <v>28</v>
      </c>
      <c r="I2840" s="1">
        <v>2020</v>
      </c>
      <c r="J2840" s="1">
        <v>2020</v>
      </c>
      <c r="K2840" s="1" t="s">
        <v>4914</v>
      </c>
      <c r="L2840" s="2" t="s">
        <v>32</v>
      </c>
      <c r="M2840" s="1">
        <v>20</v>
      </c>
      <c r="N2840" s="2" t="s">
        <v>39</v>
      </c>
      <c r="O2840" s="2" t="s">
        <v>40</v>
      </c>
      <c r="P2840" s="4">
        <v>30396</v>
      </c>
      <c r="Q2840" s="4">
        <v>30396</v>
      </c>
      <c r="R2840" s="4">
        <v>3548</v>
      </c>
      <c r="S2840" s="4">
        <v>3548</v>
      </c>
      <c r="T2840" s="5">
        <v>0</v>
      </c>
      <c r="U2840" s="5">
        <v>0</v>
      </c>
      <c r="V2840" s="5">
        <v>0</v>
      </c>
      <c r="W2840" s="5">
        <v>0</v>
      </c>
      <c r="X2840" s="5">
        <v>0</v>
      </c>
      <c r="Y2840" s="6">
        <v>0</v>
      </c>
    </row>
    <row r="2841" spans="1:25" ht="73" thickBot="1" x14ac:dyDescent="0.4">
      <c r="A2841" s="20" t="s">
        <v>2391</v>
      </c>
      <c r="B2841" s="1">
        <v>9</v>
      </c>
      <c r="C2841" s="2" t="s">
        <v>3225</v>
      </c>
      <c r="D2841" s="1">
        <v>792</v>
      </c>
      <c r="E2841" s="3" t="s">
        <v>3226</v>
      </c>
      <c r="F2841" s="1">
        <v>140000</v>
      </c>
      <c r="G2841" s="1" t="s">
        <v>27</v>
      </c>
      <c r="H2841" s="1" t="s">
        <v>28</v>
      </c>
      <c r="I2841" s="1">
        <v>2020</v>
      </c>
      <c r="J2841" s="1">
        <v>2020</v>
      </c>
      <c r="K2841" s="1" t="s">
        <v>4914</v>
      </c>
      <c r="L2841" s="2" t="s">
        <v>32</v>
      </c>
      <c r="M2841" s="1">
        <v>20</v>
      </c>
      <c r="N2841" s="2" t="s">
        <v>41</v>
      </c>
      <c r="O2841" s="2" t="s">
        <v>42</v>
      </c>
      <c r="P2841" s="4">
        <v>2507872</v>
      </c>
      <c r="Q2841" s="4">
        <v>2507872</v>
      </c>
      <c r="R2841" s="4">
        <v>66724</v>
      </c>
      <c r="S2841" s="4">
        <v>66724</v>
      </c>
      <c r="T2841" s="5">
        <v>0</v>
      </c>
      <c r="U2841" s="5">
        <v>0</v>
      </c>
      <c r="V2841" s="5">
        <v>0</v>
      </c>
      <c r="W2841" s="5">
        <v>0</v>
      </c>
      <c r="X2841" s="5">
        <v>0</v>
      </c>
      <c r="Y2841" s="6">
        <v>0</v>
      </c>
    </row>
    <row r="2842" spans="1:25" ht="87.5" thickBot="1" x14ac:dyDescent="0.4">
      <c r="A2842" s="20" t="s">
        <v>2391</v>
      </c>
      <c r="B2842" s="1">
        <v>9</v>
      </c>
      <c r="C2842" s="2" t="s">
        <v>3225</v>
      </c>
      <c r="D2842" s="1">
        <v>792</v>
      </c>
      <c r="E2842" s="3" t="s">
        <v>3226</v>
      </c>
      <c r="F2842" s="1">
        <v>140000</v>
      </c>
      <c r="G2842" s="1" t="s">
        <v>27</v>
      </c>
      <c r="H2842" s="1" t="s">
        <v>28</v>
      </c>
      <c r="I2842" s="1">
        <v>2020</v>
      </c>
      <c r="J2842" s="1">
        <v>2020</v>
      </c>
      <c r="K2842" s="1" t="s">
        <v>4914</v>
      </c>
      <c r="L2842" s="2" t="s">
        <v>32</v>
      </c>
      <c r="M2842" s="1">
        <v>20</v>
      </c>
      <c r="N2842" s="2" t="s">
        <v>344</v>
      </c>
      <c r="O2842" s="2" t="s">
        <v>345</v>
      </c>
      <c r="P2842" s="4">
        <v>2681</v>
      </c>
      <c r="Q2842" s="4">
        <v>2681</v>
      </c>
      <c r="R2842" s="4">
        <v>-3088</v>
      </c>
      <c r="S2842" s="4">
        <v>-3088</v>
      </c>
      <c r="T2842" s="5">
        <v>0</v>
      </c>
      <c r="U2842" s="5">
        <v>0</v>
      </c>
      <c r="V2842" s="5">
        <v>0</v>
      </c>
      <c r="W2842" s="5">
        <v>0</v>
      </c>
      <c r="X2842" s="5">
        <v>0</v>
      </c>
      <c r="Y2842" s="6">
        <v>0</v>
      </c>
    </row>
    <row r="2843" spans="1:25" ht="87.5" thickBot="1" x14ac:dyDescent="0.4">
      <c r="A2843" s="20" t="s">
        <v>2391</v>
      </c>
      <c r="B2843" s="1">
        <v>9</v>
      </c>
      <c r="C2843" s="2" t="s">
        <v>3225</v>
      </c>
      <c r="D2843" s="1">
        <v>792</v>
      </c>
      <c r="E2843" s="3" t="s">
        <v>3226</v>
      </c>
      <c r="F2843" s="1">
        <v>140000</v>
      </c>
      <c r="G2843" s="1" t="s">
        <v>27</v>
      </c>
      <c r="H2843" s="1" t="s">
        <v>28</v>
      </c>
      <c r="I2843" s="1">
        <v>2020</v>
      </c>
      <c r="J2843" s="1">
        <v>2020</v>
      </c>
      <c r="K2843" s="1" t="s">
        <v>4914</v>
      </c>
      <c r="L2843" s="2" t="s">
        <v>32</v>
      </c>
      <c r="M2843" s="1">
        <v>20</v>
      </c>
      <c r="N2843" s="2" t="s">
        <v>43</v>
      </c>
      <c r="O2843" s="2" t="s">
        <v>44</v>
      </c>
      <c r="P2843" s="4">
        <v>49863</v>
      </c>
      <c r="Q2843" s="4">
        <v>49863</v>
      </c>
      <c r="R2843" s="4">
        <v>1507</v>
      </c>
      <c r="S2843" s="4">
        <v>1507</v>
      </c>
      <c r="T2843" s="5">
        <v>0</v>
      </c>
      <c r="U2843" s="5">
        <v>0</v>
      </c>
      <c r="V2843" s="5">
        <v>0</v>
      </c>
      <c r="W2843" s="5">
        <v>0</v>
      </c>
      <c r="X2843" s="5">
        <v>0</v>
      </c>
      <c r="Y2843" s="6">
        <v>0</v>
      </c>
    </row>
    <row r="2844" spans="1:25" ht="73" thickBot="1" x14ac:dyDescent="0.4">
      <c r="A2844" s="20" t="s">
        <v>2391</v>
      </c>
      <c r="B2844" s="1">
        <v>9</v>
      </c>
      <c r="C2844" s="2" t="s">
        <v>3225</v>
      </c>
      <c r="D2844" s="1">
        <v>792</v>
      </c>
      <c r="E2844" s="3" t="s">
        <v>3226</v>
      </c>
      <c r="F2844" s="1">
        <v>140000</v>
      </c>
      <c r="G2844" s="1" t="s">
        <v>27</v>
      </c>
      <c r="H2844" s="1" t="s">
        <v>28</v>
      </c>
      <c r="I2844" s="1">
        <v>2020</v>
      </c>
      <c r="J2844" s="1">
        <v>2020</v>
      </c>
      <c r="K2844" s="1" t="s">
        <v>4914</v>
      </c>
      <c r="L2844" s="2" t="s">
        <v>32</v>
      </c>
      <c r="M2844" s="1">
        <v>20</v>
      </c>
      <c r="N2844" s="2" t="s">
        <v>45</v>
      </c>
      <c r="O2844" s="2" t="s">
        <v>46</v>
      </c>
      <c r="P2844" s="4">
        <v>-49863</v>
      </c>
      <c r="Q2844" s="4">
        <v>-49863</v>
      </c>
      <c r="R2844" s="4">
        <v>-1507</v>
      </c>
      <c r="S2844" s="4">
        <v>-1507</v>
      </c>
      <c r="T2844" s="5">
        <v>0</v>
      </c>
      <c r="U2844" s="5">
        <v>0</v>
      </c>
      <c r="V2844" s="5">
        <v>0</v>
      </c>
      <c r="W2844" s="5">
        <v>0</v>
      </c>
      <c r="X2844" s="5">
        <v>0</v>
      </c>
      <c r="Y2844" s="6">
        <v>0</v>
      </c>
    </row>
    <row r="2845" spans="1:25" ht="87.5" thickBot="1" x14ac:dyDescent="0.4">
      <c r="A2845" s="20" t="s">
        <v>2391</v>
      </c>
      <c r="B2845" s="1">
        <v>9</v>
      </c>
      <c r="C2845" s="2" t="s">
        <v>3225</v>
      </c>
      <c r="D2845" s="1">
        <v>792</v>
      </c>
      <c r="E2845" s="3" t="s">
        <v>3226</v>
      </c>
      <c r="F2845" s="1">
        <v>140000</v>
      </c>
      <c r="G2845" s="1" t="s">
        <v>27</v>
      </c>
      <c r="H2845" s="1" t="s">
        <v>28</v>
      </c>
      <c r="I2845" s="1">
        <v>2020</v>
      </c>
      <c r="J2845" s="1">
        <v>2020</v>
      </c>
      <c r="K2845" s="1" t="s">
        <v>4914</v>
      </c>
      <c r="L2845" s="2" t="s">
        <v>32</v>
      </c>
      <c r="M2845" s="1">
        <v>20</v>
      </c>
      <c r="N2845" s="2" t="s">
        <v>435</v>
      </c>
      <c r="O2845" s="2" t="s">
        <v>436</v>
      </c>
      <c r="P2845" s="4">
        <v>10821683</v>
      </c>
      <c r="Q2845" s="4">
        <v>10821683</v>
      </c>
      <c r="R2845" s="4">
        <v>0</v>
      </c>
      <c r="S2845" s="4">
        <v>0</v>
      </c>
      <c r="T2845" s="5">
        <v>0</v>
      </c>
      <c r="U2845" s="5">
        <v>0</v>
      </c>
      <c r="V2845" s="5">
        <v>0</v>
      </c>
      <c r="W2845" s="5">
        <v>0</v>
      </c>
      <c r="X2845" s="5">
        <v>0</v>
      </c>
      <c r="Y2845" s="6">
        <v>0</v>
      </c>
    </row>
    <row r="2846" spans="1:25" ht="73" thickBot="1" x14ac:dyDescent="0.4">
      <c r="A2846" s="20" t="s">
        <v>2391</v>
      </c>
      <c r="B2846" s="1">
        <v>9</v>
      </c>
      <c r="C2846" s="2" t="s">
        <v>3225</v>
      </c>
      <c r="D2846" s="1">
        <v>792</v>
      </c>
      <c r="E2846" s="3" t="s">
        <v>3226</v>
      </c>
      <c r="F2846" s="1">
        <v>140000</v>
      </c>
      <c r="G2846" s="1" t="s">
        <v>27</v>
      </c>
      <c r="H2846" s="1" t="s">
        <v>28</v>
      </c>
      <c r="I2846" s="1">
        <v>2020</v>
      </c>
      <c r="J2846" s="1">
        <v>2020</v>
      </c>
      <c r="K2846" s="1" t="s">
        <v>4914</v>
      </c>
      <c r="L2846" s="2" t="s">
        <v>32</v>
      </c>
      <c r="M2846" s="1">
        <v>20</v>
      </c>
      <c r="N2846" s="2" t="s">
        <v>47</v>
      </c>
      <c r="O2846" s="2" t="s">
        <v>48</v>
      </c>
      <c r="P2846" s="4">
        <v>1263137</v>
      </c>
      <c r="Q2846" s="4">
        <v>1263137</v>
      </c>
      <c r="R2846" s="4">
        <v>0</v>
      </c>
      <c r="S2846" s="4">
        <v>0</v>
      </c>
      <c r="T2846" s="5">
        <v>0</v>
      </c>
      <c r="U2846" s="5">
        <v>0</v>
      </c>
      <c r="V2846" s="5">
        <v>0</v>
      </c>
      <c r="W2846" s="5">
        <v>0</v>
      </c>
      <c r="X2846" s="5">
        <v>0</v>
      </c>
      <c r="Y2846" s="6">
        <v>0</v>
      </c>
    </row>
    <row r="2847" spans="1:25" ht="87.5" thickBot="1" x14ac:dyDescent="0.4">
      <c r="A2847" s="20" t="s">
        <v>2391</v>
      </c>
      <c r="B2847" s="1">
        <v>9</v>
      </c>
      <c r="C2847" s="2" t="s">
        <v>3225</v>
      </c>
      <c r="D2847" s="1">
        <v>792</v>
      </c>
      <c r="E2847" s="3" t="s">
        <v>3226</v>
      </c>
      <c r="F2847" s="1">
        <v>140000</v>
      </c>
      <c r="G2847" s="1" t="s">
        <v>27</v>
      </c>
      <c r="H2847" s="1" t="s">
        <v>28</v>
      </c>
      <c r="I2847" s="1">
        <v>2020</v>
      </c>
      <c r="J2847" s="1">
        <v>2020</v>
      </c>
      <c r="K2847" s="1" t="s">
        <v>4914</v>
      </c>
      <c r="L2847" s="2" t="s">
        <v>32</v>
      </c>
      <c r="M2847" s="1">
        <v>20</v>
      </c>
      <c r="N2847" s="2" t="s">
        <v>3227</v>
      </c>
      <c r="O2847" s="2" t="s">
        <v>3228</v>
      </c>
      <c r="P2847" s="4">
        <v>3389550</v>
      </c>
      <c r="Q2847" s="4">
        <v>3389550</v>
      </c>
      <c r="R2847" s="4">
        <v>0</v>
      </c>
      <c r="S2847" s="4">
        <v>0</v>
      </c>
      <c r="T2847" s="5">
        <v>0</v>
      </c>
      <c r="U2847" s="5">
        <v>0</v>
      </c>
      <c r="V2847" s="5">
        <v>0</v>
      </c>
      <c r="W2847" s="5">
        <v>0</v>
      </c>
      <c r="X2847" s="5">
        <v>0</v>
      </c>
      <c r="Y2847" s="6">
        <v>0</v>
      </c>
    </row>
    <row r="2848" spans="1:25" ht="58.5" thickBot="1" x14ac:dyDescent="0.4">
      <c r="A2848" s="20" t="s">
        <v>2391</v>
      </c>
      <c r="B2848" s="1">
        <v>9</v>
      </c>
      <c r="C2848" s="2" t="s">
        <v>3225</v>
      </c>
      <c r="D2848" s="1">
        <v>792</v>
      </c>
      <c r="E2848" s="3" t="s">
        <v>3226</v>
      </c>
      <c r="F2848" s="1">
        <v>140000</v>
      </c>
      <c r="G2848" s="1" t="s">
        <v>27</v>
      </c>
      <c r="H2848" s="1" t="s">
        <v>28</v>
      </c>
      <c r="I2848" s="1">
        <v>2020</v>
      </c>
      <c r="J2848" s="1">
        <v>2020</v>
      </c>
      <c r="K2848" s="1" t="s">
        <v>4914</v>
      </c>
      <c r="L2848" s="2" t="s">
        <v>32</v>
      </c>
      <c r="M2848" s="1">
        <v>20</v>
      </c>
      <c r="N2848" s="2" t="s">
        <v>3229</v>
      </c>
      <c r="O2848" s="2" t="s">
        <v>3230</v>
      </c>
      <c r="P2848" s="4">
        <v>2284196</v>
      </c>
      <c r="Q2848" s="4">
        <v>2284196</v>
      </c>
      <c r="R2848" s="4">
        <v>0</v>
      </c>
      <c r="S2848" s="4">
        <v>0</v>
      </c>
      <c r="T2848" s="5">
        <v>0</v>
      </c>
      <c r="U2848" s="5">
        <v>0</v>
      </c>
      <c r="V2848" s="5">
        <v>0</v>
      </c>
      <c r="W2848" s="5">
        <v>0</v>
      </c>
      <c r="X2848" s="5">
        <v>0</v>
      </c>
      <c r="Y2848" s="6">
        <v>0</v>
      </c>
    </row>
    <row r="2849" spans="1:25" ht="116.5" thickBot="1" x14ac:dyDescent="0.4">
      <c r="A2849" s="20" t="s">
        <v>2391</v>
      </c>
      <c r="B2849" s="1">
        <v>9</v>
      </c>
      <c r="C2849" s="2" t="s">
        <v>3225</v>
      </c>
      <c r="D2849" s="1">
        <v>792</v>
      </c>
      <c r="E2849" s="3" t="s">
        <v>3226</v>
      </c>
      <c r="F2849" s="1">
        <v>140000</v>
      </c>
      <c r="G2849" s="1" t="s">
        <v>27</v>
      </c>
      <c r="H2849" s="1" t="s">
        <v>28</v>
      </c>
      <c r="I2849" s="1">
        <v>2020</v>
      </c>
      <c r="J2849" s="1">
        <v>2020</v>
      </c>
      <c r="K2849" s="1" t="s">
        <v>4914</v>
      </c>
      <c r="L2849" s="2" t="s">
        <v>206</v>
      </c>
      <c r="M2849" s="1">
        <v>30</v>
      </c>
      <c r="N2849" s="2" t="s">
        <v>3231</v>
      </c>
      <c r="O2849" s="2" t="s">
        <v>3232</v>
      </c>
      <c r="P2849" s="4">
        <v>765428</v>
      </c>
      <c r="Q2849" s="4">
        <v>765428</v>
      </c>
      <c r="R2849" s="4">
        <v>0</v>
      </c>
      <c r="S2849" s="4">
        <v>0</v>
      </c>
      <c r="T2849" s="5">
        <v>12.5</v>
      </c>
      <c r="U2849" s="5">
        <v>12.5</v>
      </c>
      <c r="V2849" s="5">
        <v>0</v>
      </c>
      <c r="W2849" s="5">
        <v>0</v>
      </c>
      <c r="X2849" s="5">
        <v>12.5</v>
      </c>
      <c r="Y2849" s="6">
        <v>12.5</v>
      </c>
    </row>
    <row r="2850" spans="1:25" ht="73" thickBot="1" x14ac:dyDescent="0.4">
      <c r="A2850" s="20" t="s">
        <v>2391</v>
      </c>
      <c r="B2850" s="1">
        <v>9</v>
      </c>
      <c r="C2850" s="2" t="s">
        <v>3225</v>
      </c>
      <c r="D2850" s="1">
        <v>792</v>
      </c>
      <c r="E2850" s="3" t="s">
        <v>3226</v>
      </c>
      <c r="F2850" s="1">
        <v>140000</v>
      </c>
      <c r="G2850" s="1" t="s">
        <v>27</v>
      </c>
      <c r="H2850" s="1" t="s">
        <v>28</v>
      </c>
      <c r="I2850" s="1">
        <v>2020</v>
      </c>
      <c r="J2850" s="1">
        <v>2020</v>
      </c>
      <c r="K2850" s="1" t="s">
        <v>4914</v>
      </c>
      <c r="L2850" s="2" t="s">
        <v>206</v>
      </c>
      <c r="M2850" s="1">
        <v>30</v>
      </c>
      <c r="N2850" s="2" t="s">
        <v>3233</v>
      </c>
      <c r="O2850" s="2" t="s">
        <v>3234</v>
      </c>
      <c r="P2850" s="4">
        <v>2299637</v>
      </c>
      <c r="Q2850" s="4">
        <v>3066182</v>
      </c>
      <c r="R2850" s="4">
        <v>0</v>
      </c>
      <c r="S2850" s="4">
        <v>0</v>
      </c>
      <c r="T2850" s="5">
        <v>44.5</v>
      </c>
      <c r="U2850" s="5">
        <v>44.5</v>
      </c>
      <c r="V2850" s="5">
        <v>0</v>
      </c>
      <c r="W2850" s="5">
        <v>0</v>
      </c>
      <c r="X2850" s="5">
        <v>44.5</v>
      </c>
      <c r="Y2850" s="6">
        <v>44.5</v>
      </c>
    </row>
    <row r="2851" spans="1:25" ht="131" thickBot="1" x14ac:dyDescent="0.4">
      <c r="A2851" s="20" t="s">
        <v>2391</v>
      </c>
      <c r="B2851" s="1">
        <v>9</v>
      </c>
      <c r="C2851" s="2" t="s">
        <v>3225</v>
      </c>
      <c r="D2851" s="1">
        <v>792</v>
      </c>
      <c r="E2851" s="3" t="s">
        <v>3226</v>
      </c>
      <c r="F2851" s="1">
        <v>140000</v>
      </c>
      <c r="G2851" s="1" t="s">
        <v>27</v>
      </c>
      <c r="H2851" s="1" t="s">
        <v>28</v>
      </c>
      <c r="I2851" s="1">
        <v>2020</v>
      </c>
      <c r="J2851" s="1">
        <v>2020</v>
      </c>
      <c r="K2851" s="1" t="s">
        <v>4914</v>
      </c>
      <c r="L2851" s="2" t="s">
        <v>206</v>
      </c>
      <c r="M2851" s="1">
        <v>30</v>
      </c>
      <c r="N2851" s="2" t="s">
        <v>3235</v>
      </c>
      <c r="O2851" s="2" t="s">
        <v>3236</v>
      </c>
      <c r="P2851" s="4">
        <v>9345066</v>
      </c>
      <c r="Q2851" s="4">
        <v>10376276</v>
      </c>
      <c r="R2851" s="4">
        <v>0</v>
      </c>
      <c r="S2851" s="4">
        <v>0</v>
      </c>
      <c r="T2851" s="5">
        <v>60</v>
      </c>
      <c r="U2851" s="5">
        <v>60</v>
      </c>
      <c r="V2851" s="5">
        <v>0</v>
      </c>
      <c r="W2851" s="5">
        <v>0</v>
      </c>
      <c r="X2851" s="5">
        <v>60</v>
      </c>
      <c r="Y2851" s="6">
        <v>60</v>
      </c>
    </row>
    <row r="2852" spans="1:25" ht="73" thickBot="1" x14ac:dyDescent="0.4">
      <c r="A2852" s="20" t="s">
        <v>2391</v>
      </c>
      <c r="B2852" s="1">
        <v>9</v>
      </c>
      <c r="C2852" s="2" t="s">
        <v>3225</v>
      </c>
      <c r="D2852" s="1">
        <v>792</v>
      </c>
      <c r="E2852" s="3" t="s">
        <v>3226</v>
      </c>
      <c r="F2852" s="1">
        <v>140000</v>
      </c>
      <c r="G2852" s="1" t="s">
        <v>27</v>
      </c>
      <c r="H2852" s="1" t="s">
        <v>28</v>
      </c>
      <c r="I2852" s="1">
        <v>2020</v>
      </c>
      <c r="J2852" s="1">
        <v>2020</v>
      </c>
      <c r="K2852" s="1" t="s">
        <v>4914</v>
      </c>
      <c r="L2852" s="2" t="s">
        <v>206</v>
      </c>
      <c r="M2852" s="1">
        <v>30</v>
      </c>
      <c r="N2852" s="2" t="s">
        <v>3237</v>
      </c>
      <c r="O2852" s="2" t="s">
        <v>3238</v>
      </c>
      <c r="P2852" s="4">
        <v>966638</v>
      </c>
      <c r="Q2852" s="4">
        <v>966638</v>
      </c>
      <c r="R2852" s="4">
        <v>0</v>
      </c>
      <c r="S2852" s="4">
        <v>0</v>
      </c>
      <c r="T2852" s="5">
        <v>0</v>
      </c>
      <c r="U2852" s="5">
        <v>0</v>
      </c>
      <c r="V2852" s="5">
        <v>0</v>
      </c>
      <c r="W2852" s="5">
        <v>0</v>
      </c>
      <c r="X2852" s="5">
        <v>0</v>
      </c>
      <c r="Y2852" s="6">
        <v>0</v>
      </c>
    </row>
    <row r="2853" spans="1:25" ht="102" thickBot="1" x14ac:dyDescent="0.4">
      <c r="A2853" s="20" t="s">
        <v>2391</v>
      </c>
      <c r="B2853" s="1">
        <v>9</v>
      </c>
      <c r="C2853" s="2" t="s">
        <v>3225</v>
      </c>
      <c r="D2853" s="1">
        <v>792</v>
      </c>
      <c r="E2853" s="3" t="s">
        <v>3226</v>
      </c>
      <c r="F2853" s="1">
        <v>140000</v>
      </c>
      <c r="G2853" s="1" t="s">
        <v>27</v>
      </c>
      <c r="H2853" s="1" t="s">
        <v>28</v>
      </c>
      <c r="I2853" s="1">
        <v>2020</v>
      </c>
      <c r="J2853" s="1">
        <v>2020</v>
      </c>
      <c r="K2853" s="1" t="s">
        <v>4914</v>
      </c>
      <c r="L2853" s="2" t="s">
        <v>49</v>
      </c>
      <c r="M2853" s="1">
        <v>40</v>
      </c>
      <c r="N2853" s="2" t="s">
        <v>3239</v>
      </c>
      <c r="O2853" s="2" t="s">
        <v>3240</v>
      </c>
      <c r="P2853" s="4">
        <v>-1662389</v>
      </c>
      <c r="Q2853" s="4">
        <v>0</v>
      </c>
      <c r="R2853" s="4">
        <v>0</v>
      </c>
      <c r="S2853" s="4">
        <v>0</v>
      </c>
      <c r="T2853" s="5">
        <v>0</v>
      </c>
      <c r="U2853" s="5">
        <v>0</v>
      </c>
      <c r="V2853" s="5">
        <v>0</v>
      </c>
      <c r="W2853" s="5">
        <v>0</v>
      </c>
      <c r="X2853" s="5">
        <v>0</v>
      </c>
      <c r="Y2853" s="6">
        <v>0</v>
      </c>
    </row>
    <row r="2854" spans="1:25" ht="218" thickBot="1" x14ac:dyDescent="0.4">
      <c r="A2854" s="20" t="s">
        <v>2391</v>
      </c>
      <c r="B2854" s="1">
        <v>9</v>
      </c>
      <c r="C2854" s="2" t="s">
        <v>3225</v>
      </c>
      <c r="D2854" s="1">
        <v>792</v>
      </c>
      <c r="E2854" s="3" t="s">
        <v>3226</v>
      </c>
      <c r="F2854" s="1">
        <v>140000</v>
      </c>
      <c r="G2854" s="1" t="s">
        <v>27</v>
      </c>
      <c r="H2854" s="1" t="s">
        <v>28</v>
      </c>
      <c r="I2854" s="1">
        <v>2020</v>
      </c>
      <c r="J2854" s="1">
        <v>2020</v>
      </c>
      <c r="K2854" s="1" t="s">
        <v>4914</v>
      </c>
      <c r="L2854" s="2" t="s">
        <v>49</v>
      </c>
      <c r="M2854" s="1">
        <v>40</v>
      </c>
      <c r="N2854" s="2" t="s">
        <v>3241</v>
      </c>
      <c r="O2854" s="2" t="s">
        <v>3242</v>
      </c>
      <c r="P2854" s="4">
        <v>-9345066</v>
      </c>
      <c r="Q2854" s="4">
        <v>-10376276</v>
      </c>
      <c r="R2854" s="4">
        <v>5000000</v>
      </c>
      <c r="S2854" s="4">
        <v>0</v>
      </c>
      <c r="T2854" s="5">
        <v>-60</v>
      </c>
      <c r="U2854" s="5">
        <v>-60</v>
      </c>
      <c r="V2854" s="5">
        <v>0</v>
      </c>
      <c r="W2854" s="5">
        <v>0</v>
      </c>
      <c r="X2854" s="5">
        <v>-60</v>
      </c>
      <c r="Y2854" s="6">
        <v>-60</v>
      </c>
    </row>
    <row r="2855" spans="1:25" ht="73" thickBot="1" x14ac:dyDescent="0.4">
      <c r="A2855" s="20" t="s">
        <v>2391</v>
      </c>
      <c r="B2855" s="1">
        <v>9</v>
      </c>
      <c r="C2855" s="2" t="s">
        <v>3225</v>
      </c>
      <c r="D2855" s="1">
        <v>792</v>
      </c>
      <c r="E2855" s="3" t="s">
        <v>3226</v>
      </c>
      <c r="F2855" s="1">
        <v>140000</v>
      </c>
      <c r="G2855" s="1" t="s">
        <v>27</v>
      </c>
      <c r="H2855" s="1" t="s">
        <v>28</v>
      </c>
      <c r="I2855" s="1">
        <v>2020</v>
      </c>
      <c r="J2855" s="1">
        <v>2020</v>
      </c>
      <c r="K2855" s="1" t="s">
        <v>4914</v>
      </c>
      <c r="L2855" s="2" t="s">
        <v>49</v>
      </c>
      <c r="M2855" s="1">
        <v>40</v>
      </c>
      <c r="N2855" s="2" t="s">
        <v>269</v>
      </c>
      <c r="O2855" s="2" t="s">
        <v>3243</v>
      </c>
      <c r="P2855" s="4">
        <v>0</v>
      </c>
      <c r="Q2855" s="4">
        <v>0</v>
      </c>
      <c r="R2855" s="4">
        <v>0</v>
      </c>
      <c r="S2855" s="4">
        <v>0</v>
      </c>
      <c r="T2855" s="5">
        <v>0</v>
      </c>
      <c r="U2855" s="5">
        <v>0</v>
      </c>
      <c r="V2855" s="5">
        <v>0</v>
      </c>
      <c r="W2855" s="5">
        <v>0</v>
      </c>
      <c r="X2855" s="5">
        <v>0</v>
      </c>
      <c r="Y2855" s="6">
        <v>0</v>
      </c>
    </row>
    <row r="2856" spans="1:25" ht="131" thickBot="1" x14ac:dyDescent="0.4">
      <c r="A2856" s="20" t="s">
        <v>2391</v>
      </c>
      <c r="B2856" s="1">
        <v>9</v>
      </c>
      <c r="C2856" s="2" t="s">
        <v>3225</v>
      </c>
      <c r="D2856" s="1">
        <v>792</v>
      </c>
      <c r="E2856" s="3" t="s">
        <v>3226</v>
      </c>
      <c r="F2856" s="1">
        <v>140000</v>
      </c>
      <c r="G2856" s="1" t="s">
        <v>58</v>
      </c>
      <c r="H2856" s="1" t="s">
        <v>59</v>
      </c>
      <c r="I2856" s="1" t="s">
        <v>60</v>
      </c>
      <c r="J2856" s="1">
        <v>2021</v>
      </c>
      <c r="K2856" s="1" t="s">
        <v>4915</v>
      </c>
      <c r="L2856" s="2" t="s">
        <v>206</v>
      </c>
      <c r="M2856" s="1">
        <v>30</v>
      </c>
      <c r="N2856" s="2" t="s">
        <v>3244</v>
      </c>
      <c r="O2856" s="2" t="s">
        <v>3245</v>
      </c>
      <c r="P2856" s="4">
        <v>546122</v>
      </c>
      <c r="Q2856" s="4">
        <v>376148</v>
      </c>
      <c r="R2856" s="4">
        <v>0</v>
      </c>
      <c r="S2856" s="4">
        <v>0</v>
      </c>
      <c r="T2856" s="5">
        <v>0</v>
      </c>
      <c r="U2856" s="5">
        <v>0</v>
      </c>
      <c r="V2856" s="5">
        <v>0</v>
      </c>
      <c r="W2856" s="5">
        <v>0</v>
      </c>
      <c r="X2856" s="5">
        <v>0</v>
      </c>
      <c r="Y2856" s="6">
        <v>0</v>
      </c>
    </row>
    <row r="2857" spans="1:25" ht="73" thickBot="1" x14ac:dyDescent="0.4">
      <c r="A2857" s="20" t="s">
        <v>2391</v>
      </c>
      <c r="B2857" s="1">
        <v>9</v>
      </c>
      <c r="C2857" s="2" t="s">
        <v>3225</v>
      </c>
      <c r="D2857" s="1">
        <v>792</v>
      </c>
      <c r="E2857" s="3" t="s">
        <v>3226</v>
      </c>
      <c r="F2857" s="1">
        <v>140000</v>
      </c>
      <c r="G2857" s="1" t="s">
        <v>58</v>
      </c>
      <c r="H2857" s="1" t="s">
        <v>59</v>
      </c>
      <c r="I2857" s="1" t="s">
        <v>60</v>
      </c>
      <c r="J2857" s="1">
        <v>2021</v>
      </c>
      <c r="K2857" s="1" t="s">
        <v>4915</v>
      </c>
      <c r="L2857" s="2" t="s">
        <v>206</v>
      </c>
      <c r="M2857" s="1">
        <v>30</v>
      </c>
      <c r="N2857" s="2" t="s">
        <v>275</v>
      </c>
      <c r="O2857" s="2" t="s">
        <v>276</v>
      </c>
      <c r="P2857" s="4">
        <v>-4031703</v>
      </c>
      <c r="Q2857" s="4">
        <v>-4798248</v>
      </c>
      <c r="R2857" s="4">
        <v>0</v>
      </c>
      <c r="S2857" s="4">
        <v>0</v>
      </c>
      <c r="T2857" s="5">
        <v>0</v>
      </c>
      <c r="U2857" s="5">
        <v>0</v>
      </c>
      <c r="V2857" s="5">
        <v>0</v>
      </c>
      <c r="W2857" s="5">
        <v>0</v>
      </c>
      <c r="X2857" s="5">
        <v>0</v>
      </c>
      <c r="Y2857" s="6">
        <v>0</v>
      </c>
    </row>
    <row r="2858" spans="1:25" ht="58.5" thickBot="1" x14ac:dyDescent="0.4">
      <c r="A2858" s="20" t="s">
        <v>2391</v>
      </c>
      <c r="B2858" s="1">
        <v>9</v>
      </c>
      <c r="C2858" s="2" t="s">
        <v>3225</v>
      </c>
      <c r="D2858" s="1">
        <v>792</v>
      </c>
      <c r="E2858" s="3" t="s">
        <v>3226</v>
      </c>
      <c r="F2858" s="1">
        <v>140000</v>
      </c>
      <c r="G2858" s="1" t="s">
        <v>58</v>
      </c>
      <c r="H2858" s="1" t="s">
        <v>59</v>
      </c>
      <c r="I2858" s="1" t="s">
        <v>60</v>
      </c>
      <c r="J2858" s="1">
        <v>2021</v>
      </c>
      <c r="K2858" s="1" t="s">
        <v>4915</v>
      </c>
      <c r="L2858" s="2" t="s">
        <v>206</v>
      </c>
      <c r="M2858" s="1">
        <v>30</v>
      </c>
      <c r="N2858" s="2" t="s">
        <v>3246</v>
      </c>
      <c r="O2858" s="2" t="s">
        <v>3247</v>
      </c>
      <c r="P2858" s="4">
        <v>2142601</v>
      </c>
      <c r="Q2858" s="4">
        <v>4285202</v>
      </c>
      <c r="R2858" s="4">
        <v>0</v>
      </c>
      <c r="S2858" s="4">
        <v>0</v>
      </c>
      <c r="T2858" s="5">
        <v>0</v>
      </c>
      <c r="U2858" s="5">
        <v>0</v>
      </c>
      <c r="V2858" s="5">
        <v>0</v>
      </c>
      <c r="W2858" s="5">
        <v>0</v>
      </c>
      <c r="X2858" s="5">
        <v>0</v>
      </c>
      <c r="Y2858" s="6">
        <v>0</v>
      </c>
    </row>
    <row r="2859" spans="1:25" ht="73" thickBot="1" x14ac:dyDescent="0.4">
      <c r="A2859" s="20" t="s">
        <v>2391</v>
      </c>
      <c r="B2859" s="1">
        <v>9</v>
      </c>
      <c r="C2859" s="2" t="s">
        <v>3225</v>
      </c>
      <c r="D2859" s="1">
        <v>792</v>
      </c>
      <c r="E2859" s="3" t="s">
        <v>3226</v>
      </c>
      <c r="F2859" s="1">
        <v>140000</v>
      </c>
      <c r="G2859" s="1" t="s">
        <v>58</v>
      </c>
      <c r="H2859" s="1" t="s">
        <v>59</v>
      </c>
      <c r="I2859" s="1" t="s">
        <v>60</v>
      </c>
      <c r="J2859" s="1">
        <v>2021</v>
      </c>
      <c r="K2859" s="1" t="s">
        <v>4915</v>
      </c>
      <c r="L2859" s="2" t="s">
        <v>206</v>
      </c>
      <c r="M2859" s="1">
        <v>30</v>
      </c>
      <c r="N2859" s="2" t="s">
        <v>3237</v>
      </c>
      <c r="O2859" s="2" t="s">
        <v>3248</v>
      </c>
      <c r="P2859" s="4">
        <v>2648663</v>
      </c>
      <c r="Q2859" s="4">
        <v>2648663</v>
      </c>
      <c r="R2859" s="4">
        <v>0</v>
      </c>
      <c r="S2859" s="4">
        <v>0</v>
      </c>
      <c r="T2859" s="5">
        <v>0</v>
      </c>
      <c r="U2859" s="5">
        <v>0</v>
      </c>
      <c r="V2859" s="5">
        <v>0</v>
      </c>
      <c r="W2859" s="5">
        <v>0</v>
      </c>
      <c r="X2859" s="5">
        <v>0</v>
      </c>
      <c r="Y2859" s="6">
        <v>0</v>
      </c>
    </row>
    <row r="2860" spans="1:25" ht="131" thickBot="1" x14ac:dyDescent="0.4">
      <c r="A2860" s="20" t="s">
        <v>2391</v>
      </c>
      <c r="B2860" s="1">
        <v>9</v>
      </c>
      <c r="C2860" s="2" t="s">
        <v>3225</v>
      </c>
      <c r="D2860" s="1">
        <v>792</v>
      </c>
      <c r="E2860" s="3" t="s">
        <v>3226</v>
      </c>
      <c r="F2860" s="1">
        <v>140000</v>
      </c>
      <c r="G2860" s="1" t="s">
        <v>58</v>
      </c>
      <c r="H2860" s="1" t="s">
        <v>59</v>
      </c>
      <c r="I2860" s="1" t="s">
        <v>60</v>
      </c>
      <c r="J2860" s="1">
        <v>2021</v>
      </c>
      <c r="K2860" s="1" t="s">
        <v>4915</v>
      </c>
      <c r="L2860" s="2" t="s">
        <v>49</v>
      </c>
      <c r="M2860" s="1">
        <v>40</v>
      </c>
      <c r="N2860" s="2" t="s">
        <v>3249</v>
      </c>
      <c r="O2860" s="2" t="s">
        <v>3250</v>
      </c>
      <c r="P2860" s="4">
        <v>0</v>
      </c>
      <c r="Q2860" s="4">
        <v>765428</v>
      </c>
      <c r="R2860" s="4">
        <v>0</v>
      </c>
      <c r="S2860" s="4">
        <v>0</v>
      </c>
      <c r="T2860" s="5">
        <v>0</v>
      </c>
      <c r="U2860" s="5">
        <v>0</v>
      </c>
      <c r="V2860" s="5">
        <v>0</v>
      </c>
      <c r="W2860" s="5">
        <v>0</v>
      </c>
      <c r="X2860" s="5">
        <v>0</v>
      </c>
      <c r="Y2860" s="6">
        <v>0</v>
      </c>
    </row>
    <row r="2861" spans="1:25" ht="276" thickBot="1" x14ac:dyDescent="0.4">
      <c r="A2861" s="20" t="s">
        <v>2391</v>
      </c>
      <c r="B2861" s="1">
        <v>9</v>
      </c>
      <c r="C2861" s="2" t="s">
        <v>3225</v>
      </c>
      <c r="D2861" s="1">
        <v>792</v>
      </c>
      <c r="E2861" s="3" t="s">
        <v>3226</v>
      </c>
      <c r="F2861" s="1">
        <v>140000</v>
      </c>
      <c r="G2861" s="1" t="s">
        <v>58</v>
      </c>
      <c r="H2861" s="1" t="s">
        <v>59</v>
      </c>
      <c r="I2861" s="1" t="s">
        <v>60</v>
      </c>
      <c r="J2861" s="1">
        <v>2021</v>
      </c>
      <c r="K2861" s="1" t="s">
        <v>4915</v>
      </c>
      <c r="L2861" s="2" t="s">
        <v>49</v>
      </c>
      <c r="M2861" s="1">
        <v>40</v>
      </c>
      <c r="N2861" s="2" t="s">
        <v>3251</v>
      </c>
      <c r="O2861" s="2" t="s">
        <v>3252</v>
      </c>
      <c r="P2861" s="4">
        <v>-2142601</v>
      </c>
      <c r="Q2861" s="4">
        <v>-4285202</v>
      </c>
      <c r="R2861" s="4">
        <v>0</v>
      </c>
      <c r="S2861" s="4">
        <v>0</v>
      </c>
      <c r="T2861" s="5">
        <v>0</v>
      </c>
      <c r="U2861" s="5">
        <v>0</v>
      </c>
      <c r="V2861" s="5">
        <v>0</v>
      </c>
      <c r="W2861" s="5">
        <v>0</v>
      </c>
      <c r="X2861" s="5">
        <v>0</v>
      </c>
      <c r="Y2861" s="6">
        <v>0</v>
      </c>
    </row>
    <row r="2862" spans="1:25" ht="73" thickBot="1" x14ac:dyDescent="0.4">
      <c r="A2862" s="20" t="s">
        <v>2391</v>
      </c>
      <c r="B2862" s="1">
        <v>9</v>
      </c>
      <c r="C2862" s="2" t="s">
        <v>3253</v>
      </c>
      <c r="D2862" s="1">
        <v>793</v>
      </c>
      <c r="E2862" s="3" t="s">
        <v>3254</v>
      </c>
      <c r="F2862" s="1">
        <v>141000</v>
      </c>
      <c r="G2862" s="1" t="s">
        <v>27</v>
      </c>
      <c r="H2862" s="1" t="s">
        <v>28</v>
      </c>
      <c r="I2862" s="1">
        <v>2020</v>
      </c>
      <c r="J2862" s="1">
        <v>2020</v>
      </c>
      <c r="K2862" s="1" t="s">
        <v>4914</v>
      </c>
      <c r="L2862" s="2" t="s">
        <v>29</v>
      </c>
      <c r="M2862" s="1">
        <v>10</v>
      </c>
      <c r="N2862" s="2" t="s">
        <v>30</v>
      </c>
      <c r="O2862" s="2" t="s">
        <v>31</v>
      </c>
      <c r="P2862" s="4">
        <v>28593553</v>
      </c>
      <c r="Q2862" s="4">
        <v>28593553</v>
      </c>
      <c r="R2862" s="4">
        <v>108310736</v>
      </c>
      <c r="S2862" s="4">
        <v>108310736</v>
      </c>
      <c r="T2862" s="5">
        <v>1092</v>
      </c>
      <c r="U2862" s="5">
        <v>1092</v>
      </c>
      <c r="V2862" s="5">
        <v>665</v>
      </c>
      <c r="W2862" s="5">
        <v>665</v>
      </c>
      <c r="X2862" s="5">
        <v>1757</v>
      </c>
      <c r="Y2862" s="6">
        <v>1757</v>
      </c>
    </row>
    <row r="2863" spans="1:25" ht="87.5" thickBot="1" x14ac:dyDescent="0.4">
      <c r="A2863" s="20" t="s">
        <v>2391</v>
      </c>
      <c r="B2863" s="1">
        <v>9</v>
      </c>
      <c r="C2863" s="2" t="s">
        <v>3253</v>
      </c>
      <c r="D2863" s="1">
        <v>793</v>
      </c>
      <c r="E2863" s="3" t="s">
        <v>3254</v>
      </c>
      <c r="F2863" s="1">
        <v>141000</v>
      </c>
      <c r="G2863" s="1" t="s">
        <v>27</v>
      </c>
      <c r="H2863" s="1" t="s">
        <v>28</v>
      </c>
      <c r="I2863" s="1">
        <v>2020</v>
      </c>
      <c r="J2863" s="1">
        <v>2020</v>
      </c>
      <c r="K2863" s="1" t="s">
        <v>4914</v>
      </c>
      <c r="L2863" s="2" t="s">
        <v>32</v>
      </c>
      <c r="M2863" s="1">
        <v>20</v>
      </c>
      <c r="N2863" s="2" t="s">
        <v>33</v>
      </c>
      <c r="O2863" s="2" t="s">
        <v>34</v>
      </c>
      <c r="P2863" s="4">
        <v>219568</v>
      </c>
      <c r="Q2863" s="4">
        <v>219568</v>
      </c>
      <c r="R2863" s="4">
        <v>426669</v>
      </c>
      <c r="S2863" s="4">
        <v>426669</v>
      </c>
      <c r="T2863" s="5">
        <v>0</v>
      </c>
      <c r="U2863" s="5">
        <v>0</v>
      </c>
      <c r="V2863" s="5">
        <v>0</v>
      </c>
      <c r="W2863" s="5">
        <v>0</v>
      </c>
      <c r="X2863" s="5">
        <v>0</v>
      </c>
      <c r="Y2863" s="6">
        <v>0</v>
      </c>
    </row>
    <row r="2864" spans="1:25" ht="73" thickBot="1" x14ac:dyDescent="0.4">
      <c r="A2864" s="20" t="s">
        <v>2391</v>
      </c>
      <c r="B2864" s="1">
        <v>9</v>
      </c>
      <c r="C2864" s="2" t="s">
        <v>3253</v>
      </c>
      <c r="D2864" s="1">
        <v>793</v>
      </c>
      <c r="E2864" s="3" t="s">
        <v>3254</v>
      </c>
      <c r="F2864" s="1">
        <v>141000</v>
      </c>
      <c r="G2864" s="1" t="s">
        <v>27</v>
      </c>
      <c r="H2864" s="1" t="s">
        <v>28</v>
      </c>
      <c r="I2864" s="1">
        <v>2020</v>
      </c>
      <c r="J2864" s="1">
        <v>2020</v>
      </c>
      <c r="K2864" s="1" t="s">
        <v>4914</v>
      </c>
      <c r="L2864" s="2" t="s">
        <v>32</v>
      </c>
      <c r="M2864" s="1">
        <v>20</v>
      </c>
      <c r="N2864" s="2" t="s">
        <v>35</v>
      </c>
      <c r="O2864" s="2" t="s">
        <v>36</v>
      </c>
      <c r="P2864" s="4">
        <v>308866</v>
      </c>
      <c r="Q2864" s="4">
        <v>308866</v>
      </c>
      <c r="R2864" s="4">
        <v>600201</v>
      </c>
      <c r="S2864" s="4">
        <v>600201</v>
      </c>
      <c r="T2864" s="5">
        <v>0</v>
      </c>
      <c r="U2864" s="5">
        <v>0</v>
      </c>
      <c r="V2864" s="5">
        <v>0</v>
      </c>
      <c r="W2864" s="5">
        <v>0</v>
      </c>
      <c r="X2864" s="5">
        <v>0</v>
      </c>
      <c r="Y2864" s="6">
        <v>0</v>
      </c>
    </row>
    <row r="2865" spans="1:25" ht="87.5" thickBot="1" x14ac:dyDescent="0.4">
      <c r="A2865" s="20" t="s">
        <v>2391</v>
      </c>
      <c r="B2865" s="1">
        <v>9</v>
      </c>
      <c r="C2865" s="2" t="s">
        <v>3253</v>
      </c>
      <c r="D2865" s="1">
        <v>793</v>
      </c>
      <c r="E2865" s="3" t="s">
        <v>3254</v>
      </c>
      <c r="F2865" s="1">
        <v>141000</v>
      </c>
      <c r="G2865" s="1" t="s">
        <v>27</v>
      </c>
      <c r="H2865" s="1" t="s">
        <v>28</v>
      </c>
      <c r="I2865" s="1">
        <v>2020</v>
      </c>
      <c r="J2865" s="1">
        <v>2020</v>
      </c>
      <c r="K2865" s="1" t="s">
        <v>4914</v>
      </c>
      <c r="L2865" s="2" t="s">
        <v>32</v>
      </c>
      <c r="M2865" s="1">
        <v>20</v>
      </c>
      <c r="N2865" s="2" t="s">
        <v>342</v>
      </c>
      <c r="O2865" s="2" t="s">
        <v>343</v>
      </c>
      <c r="P2865" s="4">
        <v>54331</v>
      </c>
      <c r="Q2865" s="4">
        <v>54331</v>
      </c>
      <c r="R2865" s="4">
        <v>4565</v>
      </c>
      <c r="S2865" s="4">
        <v>4565</v>
      </c>
      <c r="T2865" s="5">
        <v>0</v>
      </c>
      <c r="U2865" s="5">
        <v>0</v>
      </c>
      <c r="V2865" s="5">
        <v>0</v>
      </c>
      <c r="W2865" s="5">
        <v>0</v>
      </c>
      <c r="X2865" s="5">
        <v>0</v>
      </c>
      <c r="Y2865" s="6">
        <v>0</v>
      </c>
    </row>
    <row r="2866" spans="1:25" ht="73" thickBot="1" x14ac:dyDescent="0.4">
      <c r="A2866" s="20" t="s">
        <v>2391</v>
      </c>
      <c r="B2866" s="1">
        <v>9</v>
      </c>
      <c r="C2866" s="2" t="s">
        <v>3253</v>
      </c>
      <c r="D2866" s="1">
        <v>793</v>
      </c>
      <c r="E2866" s="3" t="s">
        <v>3254</v>
      </c>
      <c r="F2866" s="1">
        <v>141000</v>
      </c>
      <c r="G2866" s="1" t="s">
        <v>27</v>
      </c>
      <c r="H2866" s="1" t="s">
        <v>28</v>
      </c>
      <c r="I2866" s="1">
        <v>2020</v>
      </c>
      <c r="J2866" s="1">
        <v>2020</v>
      </c>
      <c r="K2866" s="1" t="s">
        <v>4914</v>
      </c>
      <c r="L2866" s="2" t="s">
        <v>32</v>
      </c>
      <c r="M2866" s="1">
        <v>20</v>
      </c>
      <c r="N2866" s="2" t="s">
        <v>37</v>
      </c>
      <c r="O2866" s="2" t="s">
        <v>38</v>
      </c>
      <c r="P2866" s="4">
        <v>-4820</v>
      </c>
      <c r="Q2866" s="4">
        <v>-4820</v>
      </c>
      <c r="R2866" s="4">
        <v>-10316</v>
      </c>
      <c r="S2866" s="4">
        <v>-10316</v>
      </c>
      <c r="T2866" s="5">
        <v>0</v>
      </c>
      <c r="U2866" s="5">
        <v>0</v>
      </c>
      <c r="V2866" s="5">
        <v>0</v>
      </c>
      <c r="W2866" s="5">
        <v>0</v>
      </c>
      <c r="X2866" s="5">
        <v>0</v>
      </c>
      <c r="Y2866" s="6">
        <v>0</v>
      </c>
    </row>
    <row r="2867" spans="1:25" ht="87.5" thickBot="1" x14ac:dyDescent="0.4">
      <c r="A2867" s="20" t="s">
        <v>2391</v>
      </c>
      <c r="B2867" s="1">
        <v>9</v>
      </c>
      <c r="C2867" s="2" t="s">
        <v>3253</v>
      </c>
      <c r="D2867" s="1">
        <v>793</v>
      </c>
      <c r="E2867" s="3" t="s">
        <v>3254</v>
      </c>
      <c r="F2867" s="1">
        <v>141000</v>
      </c>
      <c r="G2867" s="1" t="s">
        <v>27</v>
      </c>
      <c r="H2867" s="1" t="s">
        <v>28</v>
      </c>
      <c r="I2867" s="1">
        <v>2020</v>
      </c>
      <c r="J2867" s="1">
        <v>2020</v>
      </c>
      <c r="K2867" s="1" t="s">
        <v>4914</v>
      </c>
      <c r="L2867" s="2" t="s">
        <v>32</v>
      </c>
      <c r="M2867" s="1">
        <v>20</v>
      </c>
      <c r="N2867" s="2" t="s">
        <v>39</v>
      </c>
      <c r="O2867" s="2" t="s">
        <v>40</v>
      </c>
      <c r="P2867" s="4">
        <v>2471</v>
      </c>
      <c r="Q2867" s="4">
        <v>2471</v>
      </c>
      <c r="R2867" s="4">
        <v>6402</v>
      </c>
      <c r="S2867" s="4">
        <v>6402</v>
      </c>
      <c r="T2867" s="5">
        <v>0</v>
      </c>
      <c r="U2867" s="5">
        <v>0</v>
      </c>
      <c r="V2867" s="5">
        <v>0</v>
      </c>
      <c r="W2867" s="5">
        <v>0</v>
      </c>
      <c r="X2867" s="5">
        <v>0</v>
      </c>
      <c r="Y2867" s="6">
        <v>0</v>
      </c>
    </row>
    <row r="2868" spans="1:25" ht="73" thickBot="1" x14ac:dyDescent="0.4">
      <c r="A2868" s="20" t="s">
        <v>2391</v>
      </c>
      <c r="B2868" s="1">
        <v>9</v>
      </c>
      <c r="C2868" s="2" t="s">
        <v>3253</v>
      </c>
      <c r="D2868" s="1">
        <v>793</v>
      </c>
      <c r="E2868" s="3" t="s">
        <v>3254</v>
      </c>
      <c r="F2868" s="1">
        <v>141000</v>
      </c>
      <c r="G2868" s="1" t="s">
        <v>27</v>
      </c>
      <c r="H2868" s="1" t="s">
        <v>28</v>
      </c>
      <c r="I2868" s="1">
        <v>2020</v>
      </c>
      <c r="J2868" s="1">
        <v>2020</v>
      </c>
      <c r="K2868" s="1" t="s">
        <v>4914</v>
      </c>
      <c r="L2868" s="2" t="s">
        <v>32</v>
      </c>
      <c r="M2868" s="1">
        <v>20</v>
      </c>
      <c r="N2868" s="2" t="s">
        <v>41</v>
      </c>
      <c r="O2868" s="2" t="s">
        <v>42</v>
      </c>
      <c r="P2868" s="4">
        <v>87203</v>
      </c>
      <c r="Q2868" s="4">
        <v>87203</v>
      </c>
      <c r="R2868" s="4">
        <v>229412</v>
      </c>
      <c r="S2868" s="4">
        <v>229412</v>
      </c>
      <c r="T2868" s="5">
        <v>0</v>
      </c>
      <c r="U2868" s="5">
        <v>0</v>
      </c>
      <c r="V2868" s="5">
        <v>0</v>
      </c>
      <c r="W2868" s="5">
        <v>0</v>
      </c>
      <c r="X2868" s="5">
        <v>0</v>
      </c>
      <c r="Y2868" s="6">
        <v>0</v>
      </c>
    </row>
    <row r="2869" spans="1:25" ht="87.5" thickBot="1" x14ac:dyDescent="0.4">
      <c r="A2869" s="20" t="s">
        <v>2391</v>
      </c>
      <c r="B2869" s="1">
        <v>9</v>
      </c>
      <c r="C2869" s="2" t="s">
        <v>3253</v>
      </c>
      <c r="D2869" s="1">
        <v>793</v>
      </c>
      <c r="E2869" s="3" t="s">
        <v>3254</v>
      </c>
      <c r="F2869" s="1">
        <v>141000</v>
      </c>
      <c r="G2869" s="1" t="s">
        <v>27</v>
      </c>
      <c r="H2869" s="1" t="s">
        <v>28</v>
      </c>
      <c r="I2869" s="1">
        <v>2020</v>
      </c>
      <c r="J2869" s="1">
        <v>2020</v>
      </c>
      <c r="K2869" s="1" t="s">
        <v>4914</v>
      </c>
      <c r="L2869" s="2" t="s">
        <v>32</v>
      </c>
      <c r="M2869" s="1">
        <v>20</v>
      </c>
      <c r="N2869" s="2" t="s">
        <v>344</v>
      </c>
      <c r="O2869" s="2" t="s">
        <v>345</v>
      </c>
      <c r="P2869" s="4">
        <v>-1832</v>
      </c>
      <c r="Q2869" s="4">
        <v>-1832</v>
      </c>
      <c r="R2869" s="4">
        <v>-3424</v>
      </c>
      <c r="S2869" s="4">
        <v>-3424</v>
      </c>
      <c r="T2869" s="5">
        <v>0</v>
      </c>
      <c r="U2869" s="5">
        <v>0</v>
      </c>
      <c r="V2869" s="5">
        <v>0</v>
      </c>
      <c r="W2869" s="5">
        <v>0</v>
      </c>
      <c r="X2869" s="5">
        <v>0</v>
      </c>
      <c r="Y2869" s="6">
        <v>0</v>
      </c>
    </row>
    <row r="2870" spans="1:25" ht="87.5" thickBot="1" x14ac:dyDescent="0.4">
      <c r="A2870" s="20" t="s">
        <v>2391</v>
      </c>
      <c r="B2870" s="1">
        <v>9</v>
      </c>
      <c r="C2870" s="2" t="s">
        <v>3253</v>
      </c>
      <c r="D2870" s="1">
        <v>793</v>
      </c>
      <c r="E2870" s="3" t="s">
        <v>3254</v>
      </c>
      <c r="F2870" s="1">
        <v>141000</v>
      </c>
      <c r="G2870" s="1" t="s">
        <v>27</v>
      </c>
      <c r="H2870" s="1" t="s">
        <v>28</v>
      </c>
      <c r="I2870" s="1">
        <v>2020</v>
      </c>
      <c r="J2870" s="1">
        <v>2020</v>
      </c>
      <c r="K2870" s="1" t="s">
        <v>4914</v>
      </c>
      <c r="L2870" s="2" t="s">
        <v>32</v>
      </c>
      <c r="M2870" s="1">
        <v>20</v>
      </c>
      <c r="N2870" s="2" t="s">
        <v>43</v>
      </c>
      <c r="O2870" s="2" t="s">
        <v>44</v>
      </c>
      <c r="P2870" s="4">
        <v>2715</v>
      </c>
      <c r="Q2870" s="4">
        <v>2715</v>
      </c>
      <c r="R2870" s="4">
        <v>5268</v>
      </c>
      <c r="S2870" s="4">
        <v>5268</v>
      </c>
      <c r="T2870" s="5">
        <v>0</v>
      </c>
      <c r="U2870" s="5">
        <v>0</v>
      </c>
      <c r="V2870" s="5">
        <v>0</v>
      </c>
      <c r="W2870" s="5">
        <v>0</v>
      </c>
      <c r="X2870" s="5">
        <v>0</v>
      </c>
      <c r="Y2870" s="6">
        <v>0</v>
      </c>
    </row>
    <row r="2871" spans="1:25" ht="73" thickBot="1" x14ac:dyDescent="0.4">
      <c r="A2871" s="20" t="s">
        <v>2391</v>
      </c>
      <c r="B2871" s="1">
        <v>9</v>
      </c>
      <c r="C2871" s="2" t="s">
        <v>3253</v>
      </c>
      <c r="D2871" s="1">
        <v>793</v>
      </c>
      <c r="E2871" s="3" t="s">
        <v>3254</v>
      </c>
      <c r="F2871" s="1">
        <v>141000</v>
      </c>
      <c r="G2871" s="1" t="s">
        <v>27</v>
      </c>
      <c r="H2871" s="1" t="s">
        <v>28</v>
      </c>
      <c r="I2871" s="1">
        <v>2020</v>
      </c>
      <c r="J2871" s="1">
        <v>2020</v>
      </c>
      <c r="K2871" s="1" t="s">
        <v>4914</v>
      </c>
      <c r="L2871" s="2" t="s">
        <v>32</v>
      </c>
      <c r="M2871" s="1">
        <v>20</v>
      </c>
      <c r="N2871" s="2" t="s">
        <v>45</v>
      </c>
      <c r="O2871" s="2" t="s">
        <v>46</v>
      </c>
      <c r="P2871" s="4">
        <v>-2717</v>
      </c>
      <c r="Q2871" s="4">
        <v>-2717</v>
      </c>
      <c r="R2871" s="4">
        <v>-5261</v>
      </c>
      <c r="S2871" s="4">
        <v>-5621</v>
      </c>
      <c r="T2871" s="5">
        <v>0</v>
      </c>
      <c r="U2871" s="5">
        <v>0</v>
      </c>
      <c r="V2871" s="5">
        <v>0</v>
      </c>
      <c r="W2871" s="5">
        <v>0</v>
      </c>
      <c r="X2871" s="5">
        <v>0</v>
      </c>
      <c r="Y2871" s="6">
        <v>0</v>
      </c>
    </row>
    <row r="2872" spans="1:25" ht="87.5" thickBot="1" x14ac:dyDescent="0.4">
      <c r="A2872" s="20" t="s">
        <v>2391</v>
      </c>
      <c r="B2872" s="1">
        <v>9</v>
      </c>
      <c r="C2872" s="2" t="s">
        <v>3253</v>
      </c>
      <c r="D2872" s="1">
        <v>793</v>
      </c>
      <c r="E2872" s="3" t="s">
        <v>3254</v>
      </c>
      <c r="F2872" s="1">
        <v>141000</v>
      </c>
      <c r="G2872" s="1" t="s">
        <v>27</v>
      </c>
      <c r="H2872" s="1" t="s">
        <v>28</v>
      </c>
      <c r="I2872" s="1">
        <v>2020</v>
      </c>
      <c r="J2872" s="1">
        <v>2020</v>
      </c>
      <c r="K2872" s="1" t="s">
        <v>4914</v>
      </c>
      <c r="L2872" s="2" t="s">
        <v>32</v>
      </c>
      <c r="M2872" s="1">
        <v>20</v>
      </c>
      <c r="N2872" s="2" t="s">
        <v>435</v>
      </c>
      <c r="O2872" s="2" t="s">
        <v>436</v>
      </c>
      <c r="P2872" s="4">
        <v>720447</v>
      </c>
      <c r="Q2872" s="4">
        <v>720447</v>
      </c>
      <c r="R2872" s="4">
        <v>0</v>
      </c>
      <c r="S2872" s="4">
        <v>0</v>
      </c>
      <c r="T2872" s="5">
        <v>0</v>
      </c>
      <c r="U2872" s="5">
        <v>0</v>
      </c>
      <c r="V2872" s="5">
        <v>0</v>
      </c>
      <c r="W2872" s="5">
        <v>0</v>
      </c>
      <c r="X2872" s="5">
        <v>0</v>
      </c>
      <c r="Y2872" s="6">
        <v>0</v>
      </c>
    </row>
    <row r="2873" spans="1:25" ht="73" thickBot="1" x14ac:dyDescent="0.4">
      <c r="A2873" s="20" t="s">
        <v>2391</v>
      </c>
      <c r="B2873" s="1">
        <v>9</v>
      </c>
      <c r="C2873" s="2" t="s">
        <v>3253</v>
      </c>
      <c r="D2873" s="1">
        <v>793</v>
      </c>
      <c r="E2873" s="3" t="s">
        <v>3254</v>
      </c>
      <c r="F2873" s="1">
        <v>141000</v>
      </c>
      <c r="G2873" s="1" t="s">
        <v>27</v>
      </c>
      <c r="H2873" s="1" t="s">
        <v>28</v>
      </c>
      <c r="I2873" s="1">
        <v>2020</v>
      </c>
      <c r="J2873" s="1">
        <v>2020</v>
      </c>
      <c r="K2873" s="1" t="s">
        <v>4914</v>
      </c>
      <c r="L2873" s="2" t="s">
        <v>32</v>
      </c>
      <c r="M2873" s="1">
        <v>20</v>
      </c>
      <c r="N2873" s="2" t="s">
        <v>47</v>
      </c>
      <c r="O2873" s="2" t="s">
        <v>48</v>
      </c>
      <c r="P2873" s="4">
        <v>-105883</v>
      </c>
      <c r="Q2873" s="4">
        <v>-105883</v>
      </c>
      <c r="R2873" s="4">
        <v>0</v>
      </c>
      <c r="S2873" s="4">
        <v>0</v>
      </c>
      <c r="T2873" s="5">
        <v>0</v>
      </c>
      <c r="U2873" s="5">
        <v>0</v>
      </c>
      <c r="V2873" s="5">
        <v>0</v>
      </c>
      <c r="W2873" s="5">
        <v>0</v>
      </c>
      <c r="X2873" s="5">
        <v>0</v>
      </c>
      <c r="Y2873" s="6">
        <v>0</v>
      </c>
    </row>
    <row r="2874" spans="1:25" ht="116.5" thickBot="1" x14ac:dyDescent="0.4">
      <c r="A2874" s="20" t="s">
        <v>2391</v>
      </c>
      <c r="B2874" s="1">
        <v>9</v>
      </c>
      <c r="C2874" s="2" t="s">
        <v>3253</v>
      </c>
      <c r="D2874" s="1">
        <v>793</v>
      </c>
      <c r="E2874" s="3" t="s">
        <v>3254</v>
      </c>
      <c r="F2874" s="1">
        <v>141000</v>
      </c>
      <c r="G2874" s="1" t="s">
        <v>27</v>
      </c>
      <c r="H2874" s="1" t="s">
        <v>28</v>
      </c>
      <c r="I2874" s="1">
        <v>2020</v>
      </c>
      <c r="J2874" s="1">
        <v>2020</v>
      </c>
      <c r="K2874" s="1" t="s">
        <v>4914</v>
      </c>
      <c r="L2874" s="2" t="s">
        <v>206</v>
      </c>
      <c r="M2874" s="1">
        <v>30</v>
      </c>
      <c r="N2874" s="2" t="s">
        <v>3255</v>
      </c>
      <c r="O2874" s="2" t="s">
        <v>3256</v>
      </c>
      <c r="P2874" s="4">
        <v>-9244916</v>
      </c>
      <c r="Q2874" s="4">
        <v>-16244916</v>
      </c>
      <c r="R2874" s="4">
        <v>-52743521</v>
      </c>
      <c r="S2874" s="4">
        <v>-62737519</v>
      </c>
      <c r="T2874" s="5">
        <v>-986</v>
      </c>
      <c r="U2874" s="5">
        <v>-986</v>
      </c>
      <c r="V2874" s="5">
        <v>-62</v>
      </c>
      <c r="W2874" s="5">
        <v>-62</v>
      </c>
      <c r="X2874" s="5">
        <v>-1048</v>
      </c>
      <c r="Y2874" s="6">
        <v>-1048</v>
      </c>
    </row>
    <row r="2875" spans="1:25" ht="87.5" thickBot="1" x14ac:dyDescent="0.4">
      <c r="A2875" s="20" t="s">
        <v>2391</v>
      </c>
      <c r="B2875" s="1">
        <v>9</v>
      </c>
      <c r="C2875" s="2" t="s">
        <v>3253</v>
      </c>
      <c r="D2875" s="1">
        <v>793</v>
      </c>
      <c r="E2875" s="3" t="s">
        <v>3254</v>
      </c>
      <c r="F2875" s="1">
        <v>141000</v>
      </c>
      <c r="G2875" s="1" t="s">
        <v>27</v>
      </c>
      <c r="H2875" s="1" t="s">
        <v>28</v>
      </c>
      <c r="I2875" s="1">
        <v>2020</v>
      </c>
      <c r="J2875" s="1">
        <v>2020</v>
      </c>
      <c r="K2875" s="1" t="s">
        <v>4914</v>
      </c>
      <c r="L2875" s="2" t="s">
        <v>49</v>
      </c>
      <c r="M2875" s="1">
        <v>40</v>
      </c>
      <c r="N2875" s="2" t="s">
        <v>3257</v>
      </c>
      <c r="O2875" s="2" t="s">
        <v>3258</v>
      </c>
      <c r="P2875" s="4">
        <v>-2000000</v>
      </c>
      <c r="Q2875" s="4">
        <v>-2000000</v>
      </c>
      <c r="R2875" s="4">
        <v>0</v>
      </c>
      <c r="S2875" s="4">
        <v>0</v>
      </c>
      <c r="T2875" s="5">
        <v>0</v>
      </c>
      <c r="U2875" s="5">
        <v>0</v>
      </c>
      <c r="V2875" s="5">
        <v>0</v>
      </c>
      <c r="W2875" s="5">
        <v>0</v>
      </c>
      <c r="X2875" s="5">
        <v>0</v>
      </c>
      <c r="Y2875" s="6">
        <v>0</v>
      </c>
    </row>
    <row r="2876" spans="1:25" ht="102" thickBot="1" x14ac:dyDescent="0.4">
      <c r="A2876" s="20" t="s">
        <v>2391</v>
      </c>
      <c r="B2876" s="1">
        <v>9</v>
      </c>
      <c r="C2876" s="2" t="s">
        <v>3253</v>
      </c>
      <c r="D2876" s="1">
        <v>793</v>
      </c>
      <c r="E2876" s="3" t="s">
        <v>3254</v>
      </c>
      <c r="F2876" s="1">
        <v>141000</v>
      </c>
      <c r="G2876" s="1" t="s">
        <v>58</v>
      </c>
      <c r="H2876" s="1" t="s">
        <v>59</v>
      </c>
      <c r="I2876" s="1" t="s">
        <v>60</v>
      </c>
      <c r="J2876" s="1">
        <v>2021</v>
      </c>
      <c r="K2876" s="1" t="s">
        <v>4915</v>
      </c>
      <c r="L2876" s="2" t="s">
        <v>206</v>
      </c>
      <c r="M2876" s="1">
        <v>30</v>
      </c>
      <c r="N2876" s="2" t="s">
        <v>3154</v>
      </c>
      <c r="O2876" s="2" t="s">
        <v>3259</v>
      </c>
      <c r="P2876" s="4">
        <v>-140000</v>
      </c>
      <c r="Q2876" s="4">
        <v>-140000</v>
      </c>
      <c r="R2876" s="4">
        <v>0</v>
      </c>
      <c r="S2876" s="4">
        <v>0</v>
      </c>
      <c r="T2876" s="5">
        <v>0</v>
      </c>
      <c r="U2876" s="5">
        <v>0</v>
      </c>
      <c r="V2876" s="5">
        <v>0</v>
      </c>
      <c r="W2876" s="5">
        <v>0</v>
      </c>
      <c r="X2876" s="5">
        <v>0</v>
      </c>
      <c r="Y2876" s="6">
        <v>0</v>
      </c>
    </row>
    <row r="2877" spans="1:25" ht="73" thickBot="1" x14ac:dyDescent="0.4">
      <c r="A2877" s="20" t="s">
        <v>2391</v>
      </c>
      <c r="B2877" s="1">
        <v>9</v>
      </c>
      <c r="C2877" s="2" t="s">
        <v>3260</v>
      </c>
      <c r="D2877" s="1">
        <v>794</v>
      </c>
      <c r="E2877" s="3" t="s">
        <v>3261</v>
      </c>
      <c r="F2877" s="1">
        <v>142000</v>
      </c>
      <c r="G2877" s="1" t="s">
        <v>27</v>
      </c>
      <c r="H2877" s="1" t="s">
        <v>28</v>
      </c>
      <c r="I2877" s="1">
        <v>2020</v>
      </c>
      <c r="J2877" s="1">
        <v>2020</v>
      </c>
      <c r="K2877" s="1" t="s">
        <v>4914</v>
      </c>
      <c r="L2877" s="2" t="s">
        <v>29</v>
      </c>
      <c r="M2877" s="1">
        <v>10</v>
      </c>
      <c r="N2877" s="2" t="s">
        <v>30</v>
      </c>
      <c r="O2877" s="2" t="s">
        <v>31</v>
      </c>
      <c r="P2877" s="4">
        <v>48194740</v>
      </c>
      <c r="Q2877" s="4">
        <v>48194740</v>
      </c>
      <c r="R2877" s="4">
        <v>0</v>
      </c>
      <c r="S2877" s="4">
        <v>0</v>
      </c>
      <c r="T2877" s="5">
        <v>778.5</v>
      </c>
      <c r="U2877" s="5">
        <v>778.5</v>
      </c>
      <c r="V2877" s="5">
        <v>0</v>
      </c>
      <c r="W2877" s="5">
        <v>0</v>
      </c>
      <c r="X2877" s="5">
        <v>778.5</v>
      </c>
      <c r="Y2877" s="6">
        <v>778.5</v>
      </c>
    </row>
    <row r="2878" spans="1:25" ht="87.5" thickBot="1" x14ac:dyDescent="0.4">
      <c r="A2878" s="20" t="s">
        <v>2391</v>
      </c>
      <c r="B2878" s="1">
        <v>9</v>
      </c>
      <c r="C2878" s="2" t="s">
        <v>3260</v>
      </c>
      <c r="D2878" s="1">
        <v>794</v>
      </c>
      <c r="E2878" s="3" t="s">
        <v>3261</v>
      </c>
      <c r="F2878" s="1">
        <v>142000</v>
      </c>
      <c r="G2878" s="1" t="s">
        <v>27</v>
      </c>
      <c r="H2878" s="1" t="s">
        <v>28</v>
      </c>
      <c r="I2878" s="1">
        <v>2020</v>
      </c>
      <c r="J2878" s="1">
        <v>2020</v>
      </c>
      <c r="K2878" s="1" t="s">
        <v>4914</v>
      </c>
      <c r="L2878" s="2" t="s">
        <v>32</v>
      </c>
      <c r="M2878" s="1">
        <v>20</v>
      </c>
      <c r="N2878" s="2" t="s">
        <v>33</v>
      </c>
      <c r="O2878" s="2" t="s">
        <v>34</v>
      </c>
      <c r="P2878" s="4">
        <v>362679</v>
      </c>
      <c r="Q2878" s="4">
        <v>362679</v>
      </c>
      <c r="R2878" s="4">
        <v>0</v>
      </c>
      <c r="S2878" s="4">
        <v>0</v>
      </c>
      <c r="T2878" s="5">
        <v>0</v>
      </c>
      <c r="U2878" s="5">
        <v>0</v>
      </c>
      <c r="V2878" s="5">
        <v>0</v>
      </c>
      <c r="W2878" s="5">
        <v>0</v>
      </c>
      <c r="X2878" s="5">
        <v>0</v>
      </c>
      <c r="Y2878" s="6">
        <v>0</v>
      </c>
    </row>
    <row r="2879" spans="1:25" ht="73" thickBot="1" x14ac:dyDescent="0.4">
      <c r="A2879" s="20" t="s">
        <v>2391</v>
      </c>
      <c r="B2879" s="1">
        <v>9</v>
      </c>
      <c r="C2879" s="2" t="s">
        <v>3260</v>
      </c>
      <c r="D2879" s="1">
        <v>794</v>
      </c>
      <c r="E2879" s="3" t="s">
        <v>3261</v>
      </c>
      <c r="F2879" s="1">
        <v>142000</v>
      </c>
      <c r="G2879" s="1" t="s">
        <v>27</v>
      </c>
      <c r="H2879" s="1" t="s">
        <v>28</v>
      </c>
      <c r="I2879" s="1">
        <v>2020</v>
      </c>
      <c r="J2879" s="1">
        <v>2020</v>
      </c>
      <c r="K2879" s="1" t="s">
        <v>4914</v>
      </c>
      <c r="L2879" s="2" t="s">
        <v>32</v>
      </c>
      <c r="M2879" s="1">
        <v>20</v>
      </c>
      <c r="N2879" s="2" t="s">
        <v>35</v>
      </c>
      <c r="O2879" s="2" t="s">
        <v>36</v>
      </c>
      <c r="P2879" s="4">
        <v>510188</v>
      </c>
      <c r="Q2879" s="4">
        <v>510188</v>
      </c>
      <c r="R2879" s="4">
        <v>0</v>
      </c>
      <c r="S2879" s="4">
        <v>0</v>
      </c>
      <c r="T2879" s="5">
        <v>0</v>
      </c>
      <c r="U2879" s="5">
        <v>0</v>
      </c>
      <c r="V2879" s="5">
        <v>0</v>
      </c>
      <c r="W2879" s="5">
        <v>0</v>
      </c>
      <c r="X2879" s="5">
        <v>0</v>
      </c>
      <c r="Y2879" s="6">
        <v>0</v>
      </c>
    </row>
    <row r="2880" spans="1:25" ht="87.5" thickBot="1" x14ac:dyDescent="0.4">
      <c r="A2880" s="20" t="s">
        <v>2391</v>
      </c>
      <c r="B2880" s="1">
        <v>9</v>
      </c>
      <c r="C2880" s="2" t="s">
        <v>3260</v>
      </c>
      <c r="D2880" s="1">
        <v>794</v>
      </c>
      <c r="E2880" s="3" t="s">
        <v>3261</v>
      </c>
      <c r="F2880" s="1">
        <v>142000</v>
      </c>
      <c r="G2880" s="1" t="s">
        <v>27</v>
      </c>
      <c r="H2880" s="1" t="s">
        <v>28</v>
      </c>
      <c r="I2880" s="1">
        <v>2020</v>
      </c>
      <c r="J2880" s="1">
        <v>2020</v>
      </c>
      <c r="K2880" s="1" t="s">
        <v>4914</v>
      </c>
      <c r="L2880" s="2" t="s">
        <v>32</v>
      </c>
      <c r="M2880" s="1">
        <v>20</v>
      </c>
      <c r="N2880" s="2" t="s">
        <v>342</v>
      </c>
      <c r="O2880" s="2" t="s">
        <v>343</v>
      </c>
      <c r="P2880" s="4">
        <v>574989</v>
      </c>
      <c r="Q2880" s="4">
        <v>574989</v>
      </c>
      <c r="R2880" s="4">
        <v>0</v>
      </c>
      <c r="S2880" s="4">
        <v>0</v>
      </c>
      <c r="T2880" s="5">
        <v>0</v>
      </c>
      <c r="U2880" s="5">
        <v>0</v>
      </c>
      <c r="V2880" s="5">
        <v>0</v>
      </c>
      <c r="W2880" s="5">
        <v>0</v>
      </c>
      <c r="X2880" s="5">
        <v>0</v>
      </c>
      <c r="Y2880" s="6">
        <v>0</v>
      </c>
    </row>
    <row r="2881" spans="1:25" ht="73" thickBot="1" x14ac:dyDescent="0.4">
      <c r="A2881" s="20" t="s">
        <v>2391</v>
      </c>
      <c r="B2881" s="1">
        <v>9</v>
      </c>
      <c r="C2881" s="2" t="s">
        <v>3260</v>
      </c>
      <c r="D2881" s="1">
        <v>794</v>
      </c>
      <c r="E2881" s="3" t="s">
        <v>3261</v>
      </c>
      <c r="F2881" s="1">
        <v>142000</v>
      </c>
      <c r="G2881" s="1" t="s">
        <v>27</v>
      </c>
      <c r="H2881" s="1" t="s">
        <v>28</v>
      </c>
      <c r="I2881" s="1">
        <v>2020</v>
      </c>
      <c r="J2881" s="1">
        <v>2020</v>
      </c>
      <c r="K2881" s="1" t="s">
        <v>4914</v>
      </c>
      <c r="L2881" s="2" t="s">
        <v>32</v>
      </c>
      <c r="M2881" s="1">
        <v>20</v>
      </c>
      <c r="N2881" s="2" t="s">
        <v>37</v>
      </c>
      <c r="O2881" s="2" t="s">
        <v>38</v>
      </c>
      <c r="P2881" s="4">
        <v>-1952</v>
      </c>
      <c r="Q2881" s="4">
        <v>-1952</v>
      </c>
      <c r="R2881" s="4">
        <v>0</v>
      </c>
      <c r="S2881" s="4">
        <v>0</v>
      </c>
      <c r="T2881" s="5">
        <v>0</v>
      </c>
      <c r="U2881" s="5">
        <v>0</v>
      </c>
      <c r="V2881" s="5">
        <v>0</v>
      </c>
      <c r="W2881" s="5">
        <v>0</v>
      </c>
      <c r="X2881" s="5">
        <v>0</v>
      </c>
      <c r="Y2881" s="6">
        <v>0</v>
      </c>
    </row>
    <row r="2882" spans="1:25" ht="87.5" thickBot="1" x14ac:dyDescent="0.4">
      <c r="A2882" s="20" t="s">
        <v>2391</v>
      </c>
      <c r="B2882" s="1">
        <v>9</v>
      </c>
      <c r="C2882" s="2" t="s">
        <v>3260</v>
      </c>
      <c r="D2882" s="1">
        <v>794</v>
      </c>
      <c r="E2882" s="3" t="s">
        <v>3261</v>
      </c>
      <c r="F2882" s="1">
        <v>142000</v>
      </c>
      <c r="G2882" s="1" t="s">
        <v>27</v>
      </c>
      <c r="H2882" s="1" t="s">
        <v>28</v>
      </c>
      <c r="I2882" s="1">
        <v>2020</v>
      </c>
      <c r="J2882" s="1">
        <v>2020</v>
      </c>
      <c r="K2882" s="1" t="s">
        <v>4914</v>
      </c>
      <c r="L2882" s="2" t="s">
        <v>32</v>
      </c>
      <c r="M2882" s="1">
        <v>20</v>
      </c>
      <c r="N2882" s="2" t="s">
        <v>39</v>
      </c>
      <c r="O2882" s="2" t="s">
        <v>40</v>
      </c>
      <c r="P2882" s="4">
        <v>3221</v>
      </c>
      <c r="Q2882" s="4">
        <v>3221</v>
      </c>
      <c r="R2882" s="4">
        <v>0</v>
      </c>
      <c r="S2882" s="4">
        <v>0</v>
      </c>
      <c r="T2882" s="5">
        <v>0</v>
      </c>
      <c r="U2882" s="5">
        <v>0</v>
      </c>
      <c r="V2882" s="5">
        <v>0</v>
      </c>
      <c r="W2882" s="5">
        <v>0</v>
      </c>
      <c r="X2882" s="5">
        <v>0</v>
      </c>
      <c r="Y2882" s="6">
        <v>0</v>
      </c>
    </row>
    <row r="2883" spans="1:25" ht="73" thickBot="1" x14ac:dyDescent="0.4">
      <c r="A2883" s="20" t="s">
        <v>2391</v>
      </c>
      <c r="B2883" s="1">
        <v>9</v>
      </c>
      <c r="C2883" s="2" t="s">
        <v>3260</v>
      </c>
      <c r="D2883" s="1">
        <v>794</v>
      </c>
      <c r="E2883" s="3" t="s">
        <v>3261</v>
      </c>
      <c r="F2883" s="1">
        <v>142000</v>
      </c>
      <c r="G2883" s="1" t="s">
        <v>27</v>
      </c>
      <c r="H2883" s="1" t="s">
        <v>28</v>
      </c>
      <c r="I2883" s="1">
        <v>2020</v>
      </c>
      <c r="J2883" s="1">
        <v>2020</v>
      </c>
      <c r="K2883" s="1" t="s">
        <v>4914</v>
      </c>
      <c r="L2883" s="2" t="s">
        <v>32</v>
      </c>
      <c r="M2883" s="1">
        <v>20</v>
      </c>
      <c r="N2883" s="2" t="s">
        <v>41</v>
      </c>
      <c r="O2883" s="2" t="s">
        <v>42</v>
      </c>
      <c r="P2883" s="4">
        <v>256752</v>
      </c>
      <c r="Q2883" s="4">
        <v>256752</v>
      </c>
      <c r="R2883" s="4">
        <v>0</v>
      </c>
      <c r="S2883" s="4">
        <v>0</v>
      </c>
      <c r="T2883" s="5">
        <v>0</v>
      </c>
      <c r="U2883" s="5">
        <v>0</v>
      </c>
      <c r="V2883" s="5">
        <v>0</v>
      </c>
      <c r="W2883" s="5">
        <v>0</v>
      </c>
      <c r="X2883" s="5">
        <v>0</v>
      </c>
      <c r="Y2883" s="6">
        <v>0</v>
      </c>
    </row>
    <row r="2884" spans="1:25" ht="87.5" thickBot="1" x14ac:dyDescent="0.4">
      <c r="A2884" s="20" t="s">
        <v>2391</v>
      </c>
      <c r="B2884" s="1">
        <v>9</v>
      </c>
      <c r="C2884" s="2" t="s">
        <v>3260</v>
      </c>
      <c r="D2884" s="1">
        <v>794</v>
      </c>
      <c r="E2884" s="3" t="s">
        <v>3261</v>
      </c>
      <c r="F2884" s="1">
        <v>142000</v>
      </c>
      <c r="G2884" s="1" t="s">
        <v>27</v>
      </c>
      <c r="H2884" s="1" t="s">
        <v>28</v>
      </c>
      <c r="I2884" s="1">
        <v>2020</v>
      </c>
      <c r="J2884" s="1">
        <v>2020</v>
      </c>
      <c r="K2884" s="1" t="s">
        <v>4914</v>
      </c>
      <c r="L2884" s="2" t="s">
        <v>32</v>
      </c>
      <c r="M2884" s="1">
        <v>20</v>
      </c>
      <c r="N2884" s="2" t="s">
        <v>344</v>
      </c>
      <c r="O2884" s="2" t="s">
        <v>345</v>
      </c>
      <c r="P2884" s="4">
        <v>307</v>
      </c>
      <c r="Q2884" s="4">
        <v>307</v>
      </c>
      <c r="R2884" s="4">
        <v>0</v>
      </c>
      <c r="S2884" s="4">
        <v>0</v>
      </c>
      <c r="T2884" s="5">
        <v>0</v>
      </c>
      <c r="U2884" s="5">
        <v>0</v>
      </c>
      <c r="V2884" s="5">
        <v>0</v>
      </c>
      <c r="W2884" s="5">
        <v>0</v>
      </c>
      <c r="X2884" s="5">
        <v>0</v>
      </c>
      <c r="Y2884" s="6">
        <v>0</v>
      </c>
    </row>
    <row r="2885" spans="1:25" ht="87.5" thickBot="1" x14ac:dyDescent="0.4">
      <c r="A2885" s="20" t="s">
        <v>2391</v>
      </c>
      <c r="B2885" s="1">
        <v>9</v>
      </c>
      <c r="C2885" s="2" t="s">
        <v>3260</v>
      </c>
      <c r="D2885" s="1">
        <v>794</v>
      </c>
      <c r="E2885" s="3" t="s">
        <v>3261</v>
      </c>
      <c r="F2885" s="1">
        <v>142000</v>
      </c>
      <c r="G2885" s="1" t="s">
        <v>27</v>
      </c>
      <c r="H2885" s="1" t="s">
        <v>28</v>
      </c>
      <c r="I2885" s="1">
        <v>2020</v>
      </c>
      <c r="J2885" s="1">
        <v>2020</v>
      </c>
      <c r="K2885" s="1" t="s">
        <v>4914</v>
      </c>
      <c r="L2885" s="2" t="s">
        <v>32</v>
      </c>
      <c r="M2885" s="1">
        <v>20</v>
      </c>
      <c r="N2885" s="2" t="s">
        <v>43</v>
      </c>
      <c r="O2885" s="2" t="s">
        <v>44</v>
      </c>
      <c r="P2885" s="4">
        <v>4483</v>
      </c>
      <c r="Q2885" s="4">
        <v>4483</v>
      </c>
      <c r="R2885" s="4">
        <v>0</v>
      </c>
      <c r="S2885" s="4">
        <v>0</v>
      </c>
      <c r="T2885" s="5">
        <v>0</v>
      </c>
      <c r="U2885" s="5">
        <v>0</v>
      </c>
      <c r="V2885" s="5">
        <v>0</v>
      </c>
      <c r="W2885" s="5">
        <v>0</v>
      </c>
      <c r="X2885" s="5">
        <v>0</v>
      </c>
      <c r="Y2885" s="6">
        <v>0</v>
      </c>
    </row>
    <row r="2886" spans="1:25" ht="73" thickBot="1" x14ac:dyDescent="0.4">
      <c r="A2886" s="20" t="s">
        <v>2391</v>
      </c>
      <c r="B2886" s="1">
        <v>9</v>
      </c>
      <c r="C2886" s="2" t="s">
        <v>3260</v>
      </c>
      <c r="D2886" s="1">
        <v>794</v>
      </c>
      <c r="E2886" s="3" t="s">
        <v>3261</v>
      </c>
      <c r="F2886" s="1">
        <v>142000</v>
      </c>
      <c r="G2886" s="1" t="s">
        <v>27</v>
      </c>
      <c r="H2886" s="1" t="s">
        <v>28</v>
      </c>
      <c r="I2886" s="1">
        <v>2020</v>
      </c>
      <c r="J2886" s="1">
        <v>2020</v>
      </c>
      <c r="K2886" s="1" t="s">
        <v>4914</v>
      </c>
      <c r="L2886" s="2" t="s">
        <v>32</v>
      </c>
      <c r="M2886" s="1">
        <v>20</v>
      </c>
      <c r="N2886" s="2" t="s">
        <v>45</v>
      </c>
      <c r="O2886" s="2" t="s">
        <v>46</v>
      </c>
      <c r="P2886" s="4">
        <v>-4483</v>
      </c>
      <c r="Q2886" s="4">
        <v>-4483</v>
      </c>
      <c r="R2886" s="4">
        <v>0</v>
      </c>
      <c r="S2886" s="4">
        <v>0</v>
      </c>
      <c r="T2886" s="5">
        <v>0</v>
      </c>
      <c r="U2886" s="5">
        <v>0</v>
      </c>
      <c r="V2886" s="5">
        <v>0</v>
      </c>
      <c r="W2886" s="5">
        <v>0</v>
      </c>
      <c r="X2886" s="5">
        <v>0</v>
      </c>
      <c r="Y2886" s="6">
        <v>0</v>
      </c>
    </row>
    <row r="2887" spans="1:25" ht="87.5" thickBot="1" x14ac:dyDescent="0.4">
      <c r="A2887" s="20" t="s">
        <v>2391</v>
      </c>
      <c r="B2887" s="1">
        <v>9</v>
      </c>
      <c r="C2887" s="2" t="s">
        <v>3260</v>
      </c>
      <c r="D2887" s="1">
        <v>794</v>
      </c>
      <c r="E2887" s="3" t="s">
        <v>3261</v>
      </c>
      <c r="F2887" s="1">
        <v>142000</v>
      </c>
      <c r="G2887" s="1" t="s">
        <v>27</v>
      </c>
      <c r="H2887" s="1" t="s">
        <v>28</v>
      </c>
      <c r="I2887" s="1">
        <v>2020</v>
      </c>
      <c r="J2887" s="1">
        <v>2020</v>
      </c>
      <c r="K2887" s="1" t="s">
        <v>4914</v>
      </c>
      <c r="L2887" s="2" t="s">
        <v>32</v>
      </c>
      <c r="M2887" s="1">
        <v>20</v>
      </c>
      <c r="N2887" s="2" t="s">
        <v>435</v>
      </c>
      <c r="O2887" s="2" t="s">
        <v>436</v>
      </c>
      <c r="P2887" s="4">
        <v>1223950</v>
      </c>
      <c r="Q2887" s="4">
        <v>1223950</v>
      </c>
      <c r="R2887" s="4">
        <v>0</v>
      </c>
      <c r="S2887" s="4">
        <v>0</v>
      </c>
      <c r="T2887" s="5">
        <v>0</v>
      </c>
      <c r="U2887" s="5">
        <v>0</v>
      </c>
      <c r="V2887" s="5">
        <v>0</v>
      </c>
      <c r="W2887" s="5">
        <v>0</v>
      </c>
      <c r="X2887" s="5">
        <v>0</v>
      </c>
      <c r="Y2887" s="6">
        <v>0</v>
      </c>
    </row>
    <row r="2888" spans="1:25" ht="73" thickBot="1" x14ac:dyDescent="0.4">
      <c r="A2888" s="20" t="s">
        <v>2391</v>
      </c>
      <c r="B2888" s="1">
        <v>9</v>
      </c>
      <c r="C2888" s="2" t="s">
        <v>3260</v>
      </c>
      <c r="D2888" s="1">
        <v>794</v>
      </c>
      <c r="E2888" s="3" t="s">
        <v>3261</v>
      </c>
      <c r="F2888" s="1">
        <v>142000</v>
      </c>
      <c r="G2888" s="1" t="s">
        <v>27</v>
      </c>
      <c r="H2888" s="1" t="s">
        <v>28</v>
      </c>
      <c r="I2888" s="1">
        <v>2020</v>
      </c>
      <c r="J2888" s="1">
        <v>2020</v>
      </c>
      <c r="K2888" s="1" t="s">
        <v>4914</v>
      </c>
      <c r="L2888" s="2" t="s">
        <v>32</v>
      </c>
      <c r="M2888" s="1">
        <v>20</v>
      </c>
      <c r="N2888" s="2" t="s">
        <v>47</v>
      </c>
      <c r="O2888" s="2" t="s">
        <v>48</v>
      </c>
      <c r="P2888" s="4">
        <v>121808</v>
      </c>
      <c r="Q2888" s="4">
        <v>121808</v>
      </c>
      <c r="R2888" s="4">
        <v>0</v>
      </c>
      <c r="S2888" s="4">
        <v>0</v>
      </c>
      <c r="T2888" s="5">
        <v>0</v>
      </c>
      <c r="U2888" s="5">
        <v>0</v>
      </c>
      <c r="V2888" s="5">
        <v>0</v>
      </c>
      <c r="W2888" s="5">
        <v>0</v>
      </c>
      <c r="X2888" s="5">
        <v>0</v>
      </c>
      <c r="Y2888" s="6">
        <v>0</v>
      </c>
    </row>
    <row r="2889" spans="1:25" ht="73" thickBot="1" x14ac:dyDescent="0.4">
      <c r="A2889" s="20" t="s">
        <v>2391</v>
      </c>
      <c r="B2889" s="1">
        <v>9</v>
      </c>
      <c r="C2889" s="2" t="s">
        <v>3260</v>
      </c>
      <c r="D2889" s="1">
        <v>794</v>
      </c>
      <c r="E2889" s="3" t="s">
        <v>3261</v>
      </c>
      <c r="F2889" s="1">
        <v>142000</v>
      </c>
      <c r="G2889" s="1" t="s">
        <v>27</v>
      </c>
      <c r="H2889" s="1" t="s">
        <v>28</v>
      </c>
      <c r="I2889" s="1">
        <v>2020</v>
      </c>
      <c r="J2889" s="1">
        <v>2020</v>
      </c>
      <c r="K2889" s="1" t="s">
        <v>4914</v>
      </c>
      <c r="L2889" s="2" t="s">
        <v>206</v>
      </c>
      <c r="M2889" s="1">
        <v>30</v>
      </c>
      <c r="N2889" s="2" t="s">
        <v>3262</v>
      </c>
      <c r="O2889" s="2" t="s">
        <v>3263</v>
      </c>
      <c r="P2889" s="4">
        <v>536003</v>
      </c>
      <c r="Q2889" s="4">
        <v>5393750</v>
      </c>
      <c r="R2889" s="4">
        <v>0</v>
      </c>
      <c r="S2889" s="4">
        <v>0</v>
      </c>
      <c r="T2889" s="5">
        <v>15</v>
      </c>
      <c r="U2889" s="5">
        <v>108</v>
      </c>
      <c r="V2889" s="5">
        <v>0</v>
      </c>
      <c r="W2889" s="5">
        <v>0</v>
      </c>
      <c r="X2889" s="5">
        <v>15</v>
      </c>
      <c r="Y2889" s="6">
        <v>108</v>
      </c>
    </row>
    <row r="2890" spans="1:25" ht="73" thickBot="1" x14ac:dyDescent="0.4">
      <c r="A2890" s="20" t="s">
        <v>2391</v>
      </c>
      <c r="B2890" s="1">
        <v>9</v>
      </c>
      <c r="C2890" s="2" t="s">
        <v>3260</v>
      </c>
      <c r="D2890" s="1">
        <v>794</v>
      </c>
      <c r="E2890" s="3" t="s">
        <v>3261</v>
      </c>
      <c r="F2890" s="1">
        <v>142000</v>
      </c>
      <c r="G2890" s="1" t="s">
        <v>27</v>
      </c>
      <c r="H2890" s="1" t="s">
        <v>28</v>
      </c>
      <c r="I2890" s="1">
        <v>2020</v>
      </c>
      <c r="J2890" s="1">
        <v>2020</v>
      </c>
      <c r="K2890" s="1" t="s">
        <v>4914</v>
      </c>
      <c r="L2890" s="2" t="s">
        <v>49</v>
      </c>
      <c r="M2890" s="1">
        <v>40</v>
      </c>
      <c r="N2890" s="2" t="s">
        <v>269</v>
      </c>
      <c r="O2890" s="2" t="s">
        <v>3264</v>
      </c>
      <c r="P2890" s="4">
        <v>0</v>
      </c>
      <c r="Q2890" s="4">
        <v>0</v>
      </c>
      <c r="R2890" s="4">
        <v>0</v>
      </c>
      <c r="S2890" s="4">
        <v>0</v>
      </c>
      <c r="T2890" s="5">
        <v>0</v>
      </c>
      <c r="U2890" s="5">
        <v>0</v>
      </c>
      <c r="V2890" s="5">
        <v>0</v>
      </c>
      <c r="W2890" s="5">
        <v>0</v>
      </c>
      <c r="X2890" s="5">
        <v>0</v>
      </c>
      <c r="Y2890" s="6">
        <v>0</v>
      </c>
    </row>
    <row r="2891" spans="1:25" ht="73" thickBot="1" x14ac:dyDescent="0.4">
      <c r="A2891" s="20" t="s">
        <v>2391</v>
      </c>
      <c r="B2891" s="1">
        <v>9</v>
      </c>
      <c r="C2891" s="2" t="s">
        <v>3260</v>
      </c>
      <c r="D2891" s="1">
        <v>794</v>
      </c>
      <c r="E2891" s="3" t="s">
        <v>3261</v>
      </c>
      <c r="F2891" s="1">
        <v>142000</v>
      </c>
      <c r="G2891" s="1" t="s">
        <v>58</v>
      </c>
      <c r="H2891" s="1" t="s">
        <v>59</v>
      </c>
      <c r="I2891" s="1" t="s">
        <v>60</v>
      </c>
      <c r="J2891" s="1">
        <v>2021</v>
      </c>
      <c r="K2891" s="1" t="s">
        <v>4915</v>
      </c>
      <c r="L2891" s="2" t="s">
        <v>206</v>
      </c>
      <c r="M2891" s="1">
        <v>30</v>
      </c>
      <c r="N2891" s="2" t="s">
        <v>275</v>
      </c>
      <c r="O2891" s="2" t="s">
        <v>276</v>
      </c>
      <c r="P2891" s="4">
        <v>-536003</v>
      </c>
      <c r="Q2891" s="4">
        <v>-5393750</v>
      </c>
      <c r="R2891" s="4">
        <v>0</v>
      </c>
      <c r="S2891" s="4">
        <v>0</v>
      </c>
      <c r="T2891" s="5">
        <v>0</v>
      </c>
      <c r="U2891" s="5">
        <v>0</v>
      </c>
      <c r="V2891" s="5">
        <v>0</v>
      </c>
      <c r="W2891" s="5">
        <v>0</v>
      </c>
      <c r="X2891" s="5">
        <v>0</v>
      </c>
      <c r="Y2891" s="6">
        <v>0</v>
      </c>
    </row>
    <row r="2892" spans="1:25" ht="73" thickBot="1" x14ac:dyDescent="0.4">
      <c r="A2892" s="20" t="s">
        <v>2391</v>
      </c>
      <c r="B2892" s="1">
        <v>9</v>
      </c>
      <c r="C2892" s="2" t="s">
        <v>3265</v>
      </c>
      <c r="D2892" s="1">
        <v>262</v>
      </c>
      <c r="E2892" s="3" t="s">
        <v>3266</v>
      </c>
      <c r="F2892" s="1">
        <v>143000</v>
      </c>
      <c r="G2892" s="1" t="s">
        <v>27</v>
      </c>
      <c r="H2892" s="1" t="s">
        <v>28</v>
      </c>
      <c r="I2892" s="1">
        <v>2020</v>
      </c>
      <c r="J2892" s="1">
        <v>2020</v>
      </c>
      <c r="K2892" s="1" t="s">
        <v>4914</v>
      </c>
      <c r="L2892" s="2" t="s">
        <v>29</v>
      </c>
      <c r="M2892" s="1">
        <v>10</v>
      </c>
      <c r="N2892" s="2" t="s">
        <v>30</v>
      </c>
      <c r="O2892" s="2" t="s">
        <v>31</v>
      </c>
      <c r="P2892" s="4">
        <v>60950766</v>
      </c>
      <c r="Q2892" s="4">
        <v>60950766</v>
      </c>
      <c r="R2892" s="4">
        <v>172351232</v>
      </c>
      <c r="S2892" s="4">
        <v>172351232</v>
      </c>
      <c r="T2892" s="5">
        <v>82.76</v>
      </c>
      <c r="U2892" s="5">
        <v>82.76</v>
      </c>
      <c r="V2892" s="5">
        <v>882.26</v>
      </c>
      <c r="W2892" s="5">
        <v>882.26</v>
      </c>
      <c r="X2892" s="5">
        <v>965.02</v>
      </c>
      <c r="Y2892" s="6">
        <v>965.02</v>
      </c>
    </row>
    <row r="2893" spans="1:25" ht="87.5" thickBot="1" x14ac:dyDescent="0.4">
      <c r="A2893" s="20" t="s">
        <v>2391</v>
      </c>
      <c r="B2893" s="1">
        <v>9</v>
      </c>
      <c r="C2893" s="2" t="s">
        <v>3265</v>
      </c>
      <c r="D2893" s="1">
        <v>262</v>
      </c>
      <c r="E2893" s="3" t="s">
        <v>3266</v>
      </c>
      <c r="F2893" s="1">
        <v>143000</v>
      </c>
      <c r="G2893" s="1" t="s">
        <v>27</v>
      </c>
      <c r="H2893" s="1" t="s">
        <v>28</v>
      </c>
      <c r="I2893" s="1">
        <v>2020</v>
      </c>
      <c r="J2893" s="1">
        <v>2020</v>
      </c>
      <c r="K2893" s="1" t="s">
        <v>4914</v>
      </c>
      <c r="L2893" s="2" t="s">
        <v>32</v>
      </c>
      <c r="M2893" s="1">
        <v>20</v>
      </c>
      <c r="N2893" s="2" t="s">
        <v>33</v>
      </c>
      <c r="O2893" s="2" t="s">
        <v>34</v>
      </c>
      <c r="P2893" s="4">
        <v>102752</v>
      </c>
      <c r="Q2893" s="4">
        <v>102752</v>
      </c>
      <c r="R2893" s="4">
        <v>0</v>
      </c>
      <c r="S2893" s="4">
        <v>0</v>
      </c>
      <c r="T2893" s="5">
        <v>0</v>
      </c>
      <c r="U2893" s="5">
        <v>0</v>
      </c>
      <c r="V2893" s="5">
        <v>0</v>
      </c>
      <c r="W2893" s="5">
        <v>0</v>
      </c>
      <c r="X2893" s="5">
        <v>0</v>
      </c>
      <c r="Y2893" s="6">
        <v>0</v>
      </c>
    </row>
    <row r="2894" spans="1:25" ht="73" thickBot="1" x14ac:dyDescent="0.4">
      <c r="A2894" s="20" t="s">
        <v>2391</v>
      </c>
      <c r="B2894" s="1">
        <v>9</v>
      </c>
      <c r="C2894" s="2" t="s">
        <v>3265</v>
      </c>
      <c r="D2894" s="1">
        <v>262</v>
      </c>
      <c r="E2894" s="3" t="s">
        <v>3266</v>
      </c>
      <c r="F2894" s="1">
        <v>143000</v>
      </c>
      <c r="G2894" s="1" t="s">
        <v>27</v>
      </c>
      <c r="H2894" s="1" t="s">
        <v>28</v>
      </c>
      <c r="I2894" s="1">
        <v>2020</v>
      </c>
      <c r="J2894" s="1">
        <v>2020</v>
      </c>
      <c r="K2894" s="1" t="s">
        <v>4914</v>
      </c>
      <c r="L2894" s="2" t="s">
        <v>32</v>
      </c>
      <c r="M2894" s="1">
        <v>20</v>
      </c>
      <c r="N2894" s="2" t="s">
        <v>35</v>
      </c>
      <c r="O2894" s="2" t="s">
        <v>36</v>
      </c>
      <c r="P2894" s="4">
        <v>144919</v>
      </c>
      <c r="Q2894" s="4">
        <v>144919</v>
      </c>
      <c r="R2894" s="4">
        <v>0</v>
      </c>
      <c r="S2894" s="4">
        <v>0</v>
      </c>
      <c r="T2894" s="5">
        <v>0</v>
      </c>
      <c r="U2894" s="5">
        <v>0</v>
      </c>
      <c r="V2894" s="5">
        <v>0</v>
      </c>
      <c r="W2894" s="5">
        <v>0</v>
      </c>
      <c r="X2894" s="5">
        <v>0</v>
      </c>
      <c r="Y2894" s="6">
        <v>0</v>
      </c>
    </row>
    <row r="2895" spans="1:25" ht="87.5" thickBot="1" x14ac:dyDescent="0.4">
      <c r="A2895" s="20" t="s">
        <v>2391</v>
      </c>
      <c r="B2895" s="1">
        <v>9</v>
      </c>
      <c r="C2895" s="2" t="s">
        <v>3265</v>
      </c>
      <c r="D2895" s="1">
        <v>262</v>
      </c>
      <c r="E2895" s="3" t="s">
        <v>3266</v>
      </c>
      <c r="F2895" s="1">
        <v>143000</v>
      </c>
      <c r="G2895" s="1" t="s">
        <v>27</v>
      </c>
      <c r="H2895" s="1" t="s">
        <v>28</v>
      </c>
      <c r="I2895" s="1">
        <v>2020</v>
      </c>
      <c r="J2895" s="1">
        <v>2020</v>
      </c>
      <c r="K2895" s="1" t="s">
        <v>4914</v>
      </c>
      <c r="L2895" s="2" t="s">
        <v>32</v>
      </c>
      <c r="M2895" s="1">
        <v>20</v>
      </c>
      <c r="N2895" s="2" t="s">
        <v>342</v>
      </c>
      <c r="O2895" s="2" t="s">
        <v>343</v>
      </c>
      <c r="P2895" s="4">
        <v>108460</v>
      </c>
      <c r="Q2895" s="4">
        <v>108460</v>
      </c>
      <c r="R2895" s="4">
        <v>0</v>
      </c>
      <c r="S2895" s="4">
        <v>0</v>
      </c>
      <c r="T2895" s="5">
        <v>0</v>
      </c>
      <c r="U2895" s="5">
        <v>0</v>
      </c>
      <c r="V2895" s="5">
        <v>0</v>
      </c>
      <c r="W2895" s="5">
        <v>0</v>
      </c>
      <c r="X2895" s="5">
        <v>0</v>
      </c>
      <c r="Y2895" s="6">
        <v>0</v>
      </c>
    </row>
    <row r="2896" spans="1:25" ht="73" thickBot="1" x14ac:dyDescent="0.4">
      <c r="A2896" s="20" t="s">
        <v>2391</v>
      </c>
      <c r="B2896" s="1">
        <v>9</v>
      </c>
      <c r="C2896" s="2" t="s">
        <v>3265</v>
      </c>
      <c r="D2896" s="1">
        <v>262</v>
      </c>
      <c r="E2896" s="3" t="s">
        <v>3266</v>
      </c>
      <c r="F2896" s="1">
        <v>143000</v>
      </c>
      <c r="G2896" s="1" t="s">
        <v>27</v>
      </c>
      <c r="H2896" s="1" t="s">
        <v>28</v>
      </c>
      <c r="I2896" s="1">
        <v>2020</v>
      </c>
      <c r="J2896" s="1">
        <v>2020</v>
      </c>
      <c r="K2896" s="1" t="s">
        <v>4914</v>
      </c>
      <c r="L2896" s="2" t="s">
        <v>32</v>
      </c>
      <c r="M2896" s="1">
        <v>20</v>
      </c>
      <c r="N2896" s="2" t="s">
        <v>37</v>
      </c>
      <c r="O2896" s="2" t="s">
        <v>38</v>
      </c>
      <c r="P2896" s="4">
        <v>201485</v>
      </c>
      <c r="Q2896" s="4">
        <v>201485</v>
      </c>
      <c r="R2896" s="4">
        <v>0</v>
      </c>
      <c r="S2896" s="4">
        <v>0</v>
      </c>
      <c r="T2896" s="5">
        <v>0</v>
      </c>
      <c r="U2896" s="5">
        <v>0</v>
      </c>
      <c r="V2896" s="5">
        <v>0</v>
      </c>
      <c r="W2896" s="5">
        <v>0</v>
      </c>
      <c r="X2896" s="5">
        <v>0</v>
      </c>
      <c r="Y2896" s="6">
        <v>0</v>
      </c>
    </row>
    <row r="2897" spans="1:25" ht="87.5" thickBot="1" x14ac:dyDescent="0.4">
      <c r="A2897" s="20" t="s">
        <v>2391</v>
      </c>
      <c r="B2897" s="1">
        <v>9</v>
      </c>
      <c r="C2897" s="2" t="s">
        <v>3265</v>
      </c>
      <c r="D2897" s="1">
        <v>262</v>
      </c>
      <c r="E2897" s="3" t="s">
        <v>3266</v>
      </c>
      <c r="F2897" s="1">
        <v>143000</v>
      </c>
      <c r="G2897" s="1" t="s">
        <v>27</v>
      </c>
      <c r="H2897" s="1" t="s">
        <v>28</v>
      </c>
      <c r="I2897" s="1">
        <v>2020</v>
      </c>
      <c r="J2897" s="1">
        <v>2020</v>
      </c>
      <c r="K2897" s="1" t="s">
        <v>4914</v>
      </c>
      <c r="L2897" s="2" t="s">
        <v>32</v>
      </c>
      <c r="M2897" s="1">
        <v>20</v>
      </c>
      <c r="N2897" s="2" t="s">
        <v>39</v>
      </c>
      <c r="O2897" s="2" t="s">
        <v>40</v>
      </c>
      <c r="P2897" s="4">
        <v>591</v>
      </c>
      <c r="Q2897" s="4">
        <v>591</v>
      </c>
      <c r="R2897" s="4">
        <v>0</v>
      </c>
      <c r="S2897" s="4">
        <v>0</v>
      </c>
      <c r="T2897" s="5">
        <v>0</v>
      </c>
      <c r="U2897" s="5">
        <v>0</v>
      </c>
      <c r="V2897" s="5">
        <v>0</v>
      </c>
      <c r="W2897" s="5">
        <v>0</v>
      </c>
      <c r="X2897" s="5">
        <v>0</v>
      </c>
      <c r="Y2897" s="6">
        <v>0</v>
      </c>
    </row>
    <row r="2898" spans="1:25" ht="73" thickBot="1" x14ac:dyDescent="0.4">
      <c r="A2898" s="20" t="s">
        <v>2391</v>
      </c>
      <c r="B2898" s="1">
        <v>9</v>
      </c>
      <c r="C2898" s="2" t="s">
        <v>3265</v>
      </c>
      <c r="D2898" s="1">
        <v>262</v>
      </c>
      <c r="E2898" s="3" t="s">
        <v>3266</v>
      </c>
      <c r="F2898" s="1">
        <v>143000</v>
      </c>
      <c r="G2898" s="1" t="s">
        <v>27</v>
      </c>
      <c r="H2898" s="1" t="s">
        <v>28</v>
      </c>
      <c r="I2898" s="1">
        <v>2020</v>
      </c>
      <c r="J2898" s="1">
        <v>2020</v>
      </c>
      <c r="K2898" s="1" t="s">
        <v>4914</v>
      </c>
      <c r="L2898" s="2" t="s">
        <v>32</v>
      </c>
      <c r="M2898" s="1">
        <v>20</v>
      </c>
      <c r="N2898" s="2" t="s">
        <v>41</v>
      </c>
      <c r="O2898" s="2" t="s">
        <v>42</v>
      </c>
      <c r="P2898" s="4">
        <v>48901</v>
      </c>
      <c r="Q2898" s="4">
        <v>48901</v>
      </c>
      <c r="R2898" s="4">
        <v>0</v>
      </c>
      <c r="S2898" s="4">
        <v>0</v>
      </c>
      <c r="T2898" s="5">
        <v>0</v>
      </c>
      <c r="U2898" s="5">
        <v>0</v>
      </c>
      <c r="V2898" s="5">
        <v>0</v>
      </c>
      <c r="W2898" s="5">
        <v>0</v>
      </c>
      <c r="X2898" s="5">
        <v>0</v>
      </c>
      <c r="Y2898" s="6">
        <v>0</v>
      </c>
    </row>
    <row r="2899" spans="1:25" ht="87.5" thickBot="1" x14ac:dyDescent="0.4">
      <c r="A2899" s="20" t="s">
        <v>2391</v>
      </c>
      <c r="B2899" s="1">
        <v>9</v>
      </c>
      <c r="C2899" s="2" t="s">
        <v>3265</v>
      </c>
      <c r="D2899" s="1">
        <v>262</v>
      </c>
      <c r="E2899" s="3" t="s">
        <v>3266</v>
      </c>
      <c r="F2899" s="1">
        <v>143000</v>
      </c>
      <c r="G2899" s="1" t="s">
        <v>27</v>
      </c>
      <c r="H2899" s="1" t="s">
        <v>28</v>
      </c>
      <c r="I2899" s="1">
        <v>2020</v>
      </c>
      <c r="J2899" s="1">
        <v>2020</v>
      </c>
      <c r="K2899" s="1" t="s">
        <v>4914</v>
      </c>
      <c r="L2899" s="2" t="s">
        <v>32</v>
      </c>
      <c r="M2899" s="1">
        <v>20</v>
      </c>
      <c r="N2899" s="2" t="s">
        <v>302</v>
      </c>
      <c r="O2899" s="2" t="s">
        <v>303</v>
      </c>
      <c r="P2899" s="4">
        <v>-3750</v>
      </c>
      <c r="Q2899" s="4">
        <v>-3750</v>
      </c>
      <c r="R2899" s="4">
        <v>0</v>
      </c>
      <c r="S2899" s="4">
        <v>0</v>
      </c>
      <c r="T2899" s="5">
        <v>0</v>
      </c>
      <c r="U2899" s="5">
        <v>0</v>
      </c>
      <c r="V2899" s="5">
        <v>0</v>
      </c>
      <c r="W2899" s="5">
        <v>0</v>
      </c>
      <c r="X2899" s="5">
        <v>0</v>
      </c>
      <c r="Y2899" s="6">
        <v>0</v>
      </c>
    </row>
    <row r="2900" spans="1:25" ht="87.5" thickBot="1" x14ac:dyDescent="0.4">
      <c r="A2900" s="20" t="s">
        <v>2391</v>
      </c>
      <c r="B2900" s="1">
        <v>9</v>
      </c>
      <c r="C2900" s="2" t="s">
        <v>3265</v>
      </c>
      <c r="D2900" s="1">
        <v>262</v>
      </c>
      <c r="E2900" s="3" t="s">
        <v>3266</v>
      </c>
      <c r="F2900" s="1">
        <v>143000</v>
      </c>
      <c r="G2900" s="1" t="s">
        <v>27</v>
      </c>
      <c r="H2900" s="1" t="s">
        <v>28</v>
      </c>
      <c r="I2900" s="1">
        <v>2020</v>
      </c>
      <c r="J2900" s="1">
        <v>2020</v>
      </c>
      <c r="K2900" s="1" t="s">
        <v>4914</v>
      </c>
      <c r="L2900" s="2" t="s">
        <v>32</v>
      </c>
      <c r="M2900" s="1">
        <v>20</v>
      </c>
      <c r="N2900" s="2" t="s">
        <v>344</v>
      </c>
      <c r="O2900" s="2" t="s">
        <v>345</v>
      </c>
      <c r="P2900" s="4">
        <v>-116</v>
      </c>
      <c r="Q2900" s="4">
        <v>-116</v>
      </c>
      <c r="R2900" s="4">
        <v>0</v>
      </c>
      <c r="S2900" s="4">
        <v>0</v>
      </c>
      <c r="T2900" s="5">
        <v>0</v>
      </c>
      <c r="U2900" s="5">
        <v>0</v>
      </c>
      <c r="V2900" s="5">
        <v>0</v>
      </c>
      <c r="W2900" s="5">
        <v>0</v>
      </c>
      <c r="X2900" s="5">
        <v>0</v>
      </c>
      <c r="Y2900" s="6">
        <v>0</v>
      </c>
    </row>
    <row r="2901" spans="1:25" ht="87.5" thickBot="1" x14ac:dyDescent="0.4">
      <c r="A2901" s="20" t="s">
        <v>2391</v>
      </c>
      <c r="B2901" s="1">
        <v>9</v>
      </c>
      <c r="C2901" s="2" t="s">
        <v>3265</v>
      </c>
      <c r="D2901" s="1">
        <v>262</v>
      </c>
      <c r="E2901" s="3" t="s">
        <v>3266</v>
      </c>
      <c r="F2901" s="1">
        <v>143000</v>
      </c>
      <c r="G2901" s="1" t="s">
        <v>27</v>
      </c>
      <c r="H2901" s="1" t="s">
        <v>28</v>
      </c>
      <c r="I2901" s="1">
        <v>2020</v>
      </c>
      <c r="J2901" s="1">
        <v>2020</v>
      </c>
      <c r="K2901" s="1" t="s">
        <v>4914</v>
      </c>
      <c r="L2901" s="2" t="s">
        <v>32</v>
      </c>
      <c r="M2901" s="1">
        <v>20</v>
      </c>
      <c r="N2901" s="2" t="s">
        <v>43</v>
      </c>
      <c r="O2901" s="2" t="s">
        <v>44</v>
      </c>
      <c r="P2901" s="4">
        <v>1273</v>
      </c>
      <c r="Q2901" s="4">
        <v>1273</v>
      </c>
      <c r="R2901" s="4">
        <v>0</v>
      </c>
      <c r="S2901" s="4">
        <v>0</v>
      </c>
      <c r="T2901" s="5">
        <v>0</v>
      </c>
      <c r="U2901" s="5">
        <v>0</v>
      </c>
      <c r="V2901" s="5">
        <v>0</v>
      </c>
      <c r="W2901" s="5">
        <v>0</v>
      </c>
      <c r="X2901" s="5">
        <v>0</v>
      </c>
      <c r="Y2901" s="6">
        <v>0</v>
      </c>
    </row>
    <row r="2902" spans="1:25" ht="73" thickBot="1" x14ac:dyDescent="0.4">
      <c r="A2902" s="20" t="s">
        <v>2391</v>
      </c>
      <c r="B2902" s="1">
        <v>9</v>
      </c>
      <c r="C2902" s="2" t="s">
        <v>3265</v>
      </c>
      <c r="D2902" s="1">
        <v>262</v>
      </c>
      <c r="E2902" s="3" t="s">
        <v>3266</v>
      </c>
      <c r="F2902" s="1">
        <v>143000</v>
      </c>
      <c r="G2902" s="1" t="s">
        <v>27</v>
      </c>
      <c r="H2902" s="1" t="s">
        <v>28</v>
      </c>
      <c r="I2902" s="1">
        <v>2020</v>
      </c>
      <c r="J2902" s="1">
        <v>2020</v>
      </c>
      <c r="K2902" s="1" t="s">
        <v>4914</v>
      </c>
      <c r="L2902" s="2" t="s">
        <v>32</v>
      </c>
      <c r="M2902" s="1">
        <v>20</v>
      </c>
      <c r="N2902" s="2" t="s">
        <v>45</v>
      </c>
      <c r="O2902" s="2" t="s">
        <v>46</v>
      </c>
      <c r="P2902" s="4">
        <v>-1274</v>
      </c>
      <c r="Q2902" s="4">
        <v>-1274</v>
      </c>
      <c r="R2902" s="4">
        <v>0</v>
      </c>
      <c r="S2902" s="4">
        <v>0</v>
      </c>
      <c r="T2902" s="5">
        <v>0</v>
      </c>
      <c r="U2902" s="5">
        <v>0</v>
      </c>
      <c r="V2902" s="5">
        <v>0</v>
      </c>
      <c r="W2902" s="5">
        <v>0</v>
      </c>
      <c r="X2902" s="5">
        <v>0</v>
      </c>
      <c r="Y2902" s="6">
        <v>0</v>
      </c>
    </row>
    <row r="2903" spans="1:25" ht="87.5" thickBot="1" x14ac:dyDescent="0.4">
      <c r="A2903" s="20" t="s">
        <v>2391</v>
      </c>
      <c r="B2903" s="1">
        <v>9</v>
      </c>
      <c r="C2903" s="2" t="s">
        <v>3265</v>
      </c>
      <c r="D2903" s="1">
        <v>262</v>
      </c>
      <c r="E2903" s="3" t="s">
        <v>3266</v>
      </c>
      <c r="F2903" s="1">
        <v>143000</v>
      </c>
      <c r="G2903" s="1" t="s">
        <v>27</v>
      </c>
      <c r="H2903" s="1" t="s">
        <v>28</v>
      </c>
      <c r="I2903" s="1">
        <v>2020</v>
      </c>
      <c r="J2903" s="1">
        <v>2020</v>
      </c>
      <c r="K2903" s="1" t="s">
        <v>4914</v>
      </c>
      <c r="L2903" s="2" t="s">
        <v>32</v>
      </c>
      <c r="M2903" s="1">
        <v>20</v>
      </c>
      <c r="N2903" s="2" t="s">
        <v>437</v>
      </c>
      <c r="O2903" s="2" t="s">
        <v>438</v>
      </c>
      <c r="P2903" s="4">
        <v>98668</v>
      </c>
      <c r="Q2903" s="4">
        <v>98668</v>
      </c>
      <c r="R2903" s="4">
        <v>0</v>
      </c>
      <c r="S2903" s="4">
        <v>0</v>
      </c>
      <c r="T2903" s="5">
        <v>0</v>
      </c>
      <c r="U2903" s="5">
        <v>0</v>
      </c>
      <c r="V2903" s="5">
        <v>0</v>
      </c>
      <c r="W2903" s="5">
        <v>0</v>
      </c>
      <c r="X2903" s="5">
        <v>0</v>
      </c>
      <c r="Y2903" s="6">
        <v>0</v>
      </c>
    </row>
    <row r="2904" spans="1:25" ht="73" thickBot="1" x14ac:dyDescent="0.4">
      <c r="A2904" s="20" t="s">
        <v>2391</v>
      </c>
      <c r="B2904" s="1">
        <v>9</v>
      </c>
      <c r="C2904" s="2" t="s">
        <v>3265</v>
      </c>
      <c r="D2904" s="1">
        <v>262</v>
      </c>
      <c r="E2904" s="3" t="s">
        <v>3266</v>
      </c>
      <c r="F2904" s="1">
        <v>143000</v>
      </c>
      <c r="G2904" s="1" t="s">
        <v>27</v>
      </c>
      <c r="H2904" s="1" t="s">
        <v>28</v>
      </c>
      <c r="I2904" s="1">
        <v>2020</v>
      </c>
      <c r="J2904" s="1">
        <v>2020</v>
      </c>
      <c r="K2904" s="1" t="s">
        <v>4914</v>
      </c>
      <c r="L2904" s="2" t="s">
        <v>32</v>
      </c>
      <c r="M2904" s="1">
        <v>20</v>
      </c>
      <c r="N2904" s="2" t="s">
        <v>47</v>
      </c>
      <c r="O2904" s="2" t="s">
        <v>48</v>
      </c>
      <c r="P2904" s="4">
        <v>1205</v>
      </c>
      <c r="Q2904" s="4">
        <v>1205</v>
      </c>
      <c r="R2904" s="4">
        <v>0</v>
      </c>
      <c r="S2904" s="4">
        <v>0</v>
      </c>
      <c r="T2904" s="5">
        <v>0</v>
      </c>
      <c r="U2904" s="5">
        <v>0</v>
      </c>
      <c r="V2904" s="5">
        <v>0</v>
      </c>
      <c r="W2904" s="5">
        <v>0</v>
      </c>
      <c r="X2904" s="5">
        <v>0</v>
      </c>
      <c r="Y2904" s="6">
        <v>0</v>
      </c>
    </row>
    <row r="2905" spans="1:25" ht="189" thickBot="1" x14ac:dyDescent="0.4">
      <c r="A2905" s="20" t="s">
        <v>2391</v>
      </c>
      <c r="B2905" s="1">
        <v>9</v>
      </c>
      <c r="C2905" s="2" t="s">
        <v>3265</v>
      </c>
      <c r="D2905" s="1">
        <v>262</v>
      </c>
      <c r="E2905" s="3" t="s">
        <v>3266</v>
      </c>
      <c r="F2905" s="1">
        <v>143000</v>
      </c>
      <c r="G2905" s="1" t="s">
        <v>27</v>
      </c>
      <c r="H2905" s="1" t="s">
        <v>28</v>
      </c>
      <c r="I2905" s="1">
        <v>2020</v>
      </c>
      <c r="J2905" s="1">
        <v>2020</v>
      </c>
      <c r="K2905" s="1" t="s">
        <v>4914</v>
      </c>
      <c r="L2905" s="2" t="s">
        <v>206</v>
      </c>
      <c r="M2905" s="1">
        <v>30</v>
      </c>
      <c r="N2905" s="2" t="s">
        <v>2691</v>
      </c>
      <c r="O2905" s="2" t="s">
        <v>3267</v>
      </c>
      <c r="P2905" s="4">
        <v>0</v>
      </c>
      <c r="Q2905" s="4">
        <v>0</v>
      </c>
      <c r="R2905" s="4">
        <v>625000</v>
      </c>
      <c r="S2905" s="4">
        <v>625000</v>
      </c>
      <c r="T2905" s="5">
        <v>0</v>
      </c>
      <c r="U2905" s="5">
        <v>0</v>
      </c>
      <c r="V2905" s="5">
        <v>0</v>
      </c>
      <c r="W2905" s="5">
        <v>0</v>
      </c>
      <c r="X2905" s="5">
        <v>0</v>
      </c>
      <c r="Y2905" s="6">
        <v>0</v>
      </c>
    </row>
    <row r="2906" spans="1:25" ht="102" thickBot="1" x14ac:dyDescent="0.4">
      <c r="A2906" s="20" t="s">
        <v>2391</v>
      </c>
      <c r="B2906" s="1">
        <v>9</v>
      </c>
      <c r="C2906" s="2" t="s">
        <v>3265</v>
      </c>
      <c r="D2906" s="1">
        <v>262</v>
      </c>
      <c r="E2906" s="3" t="s">
        <v>3266</v>
      </c>
      <c r="F2906" s="1">
        <v>143000</v>
      </c>
      <c r="G2906" s="1" t="s">
        <v>27</v>
      </c>
      <c r="H2906" s="1" t="s">
        <v>28</v>
      </c>
      <c r="I2906" s="1">
        <v>2020</v>
      </c>
      <c r="J2906" s="1">
        <v>2020</v>
      </c>
      <c r="K2906" s="1" t="s">
        <v>4914</v>
      </c>
      <c r="L2906" s="2" t="s">
        <v>206</v>
      </c>
      <c r="M2906" s="1">
        <v>30</v>
      </c>
      <c r="N2906" s="2" t="s">
        <v>3268</v>
      </c>
      <c r="O2906" s="2" t="s">
        <v>3269</v>
      </c>
      <c r="P2906" s="4">
        <v>0</v>
      </c>
      <c r="Q2906" s="4">
        <v>0</v>
      </c>
      <c r="R2906" s="4">
        <v>1552683</v>
      </c>
      <c r="S2906" s="4">
        <v>1552683</v>
      </c>
      <c r="T2906" s="5">
        <v>0</v>
      </c>
      <c r="U2906" s="5">
        <v>0</v>
      </c>
      <c r="V2906" s="5">
        <v>0</v>
      </c>
      <c r="W2906" s="5">
        <v>0</v>
      </c>
      <c r="X2906" s="5">
        <v>0</v>
      </c>
      <c r="Y2906" s="6">
        <v>0</v>
      </c>
    </row>
    <row r="2907" spans="1:25" ht="102" thickBot="1" x14ac:dyDescent="0.4">
      <c r="A2907" s="20" t="s">
        <v>2391</v>
      </c>
      <c r="B2907" s="1">
        <v>9</v>
      </c>
      <c r="C2907" s="2" t="s">
        <v>3265</v>
      </c>
      <c r="D2907" s="1">
        <v>262</v>
      </c>
      <c r="E2907" s="3" t="s">
        <v>3266</v>
      </c>
      <c r="F2907" s="1">
        <v>143000</v>
      </c>
      <c r="G2907" s="1" t="s">
        <v>27</v>
      </c>
      <c r="H2907" s="1" t="s">
        <v>28</v>
      </c>
      <c r="I2907" s="1">
        <v>2020</v>
      </c>
      <c r="J2907" s="1">
        <v>2020</v>
      </c>
      <c r="K2907" s="1" t="s">
        <v>4914</v>
      </c>
      <c r="L2907" s="2" t="s">
        <v>206</v>
      </c>
      <c r="M2907" s="1">
        <v>30</v>
      </c>
      <c r="N2907" s="2" t="s">
        <v>3270</v>
      </c>
      <c r="O2907" s="2" t="s">
        <v>3271</v>
      </c>
      <c r="P2907" s="4">
        <v>99320</v>
      </c>
      <c r="Q2907" s="4">
        <v>99320</v>
      </c>
      <c r="R2907" s="4">
        <v>0</v>
      </c>
      <c r="S2907" s="4">
        <v>0</v>
      </c>
      <c r="T2907" s="5">
        <v>0</v>
      </c>
      <c r="U2907" s="5">
        <v>0</v>
      </c>
      <c r="V2907" s="5">
        <v>0</v>
      </c>
      <c r="W2907" s="5">
        <v>0</v>
      </c>
      <c r="X2907" s="5">
        <v>0</v>
      </c>
      <c r="Y2907" s="6">
        <v>0</v>
      </c>
    </row>
    <row r="2908" spans="1:25" ht="116.5" thickBot="1" x14ac:dyDescent="0.4">
      <c r="A2908" s="20" t="s">
        <v>2391</v>
      </c>
      <c r="B2908" s="1">
        <v>9</v>
      </c>
      <c r="C2908" s="2" t="s">
        <v>3265</v>
      </c>
      <c r="D2908" s="1">
        <v>262</v>
      </c>
      <c r="E2908" s="3" t="s">
        <v>3266</v>
      </c>
      <c r="F2908" s="1">
        <v>143000</v>
      </c>
      <c r="G2908" s="1" t="s">
        <v>27</v>
      </c>
      <c r="H2908" s="1" t="s">
        <v>28</v>
      </c>
      <c r="I2908" s="1">
        <v>2020</v>
      </c>
      <c r="J2908" s="1">
        <v>2020</v>
      </c>
      <c r="K2908" s="1" t="s">
        <v>4914</v>
      </c>
      <c r="L2908" s="2" t="s">
        <v>49</v>
      </c>
      <c r="M2908" s="1">
        <v>40</v>
      </c>
      <c r="N2908" s="2" t="s">
        <v>3272</v>
      </c>
      <c r="O2908" s="2" t="s">
        <v>3273</v>
      </c>
      <c r="P2908" s="4">
        <v>0</v>
      </c>
      <c r="Q2908" s="4">
        <v>0</v>
      </c>
      <c r="R2908" s="4">
        <v>0</v>
      </c>
      <c r="S2908" s="4">
        <v>0</v>
      </c>
      <c r="T2908" s="5">
        <v>0</v>
      </c>
      <c r="U2908" s="5">
        <v>0</v>
      </c>
      <c r="V2908" s="5">
        <v>0</v>
      </c>
      <c r="W2908" s="5">
        <v>0</v>
      </c>
      <c r="X2908" s="5">
        <v>0</v>
      </c>
      <c r="Y2908" s="6">
        <v>0</v>
      </c>
    </row>
    <row r="2909" spans="1:25" ht="73" thickBot="1" x14ac:dyDescent="0.4">
      <c r="A2909" s="20" t="s">
        <v>2391</v>
      </c>
      <c r="B2909" s="1">
        <v>9</v>
      </c>
      <c r="C2909" s="2" t="s">
        <v>3265</v>
      </c>
      <c r="D2909" s="1">
        <v>262</v>
      </c>
      <c r="E2909" s="3" t="s">
        <v>3266</v>
      </c>
      <c r="F2909" s="1">
        <v>143000</v>
      </c>
      <c r="G2909" s="1" t="s">
        <v>27</v>
      </c>
      <c r="H2909" s="1" t="s">
        <v>28</v>
      </c>
      <c r="I2909" s="1">
        <v>2020</v>
      </c>
      <c r="J2909" s="1">
        <v>2020</v>
      </c>
      <c r="K2909" s="1" t="s">
        <v>4914</v>
      </c>
      <c r="L2909" s="2" t="s">
        <v>49</v>
      </c>
      <c r="M2909" s="1">
        <v>40</v>
      </c>
      <c r="N2909" s="2" t="s">
        <v>3274</v>
      </c>
      <c r="O2909" s="2" t="s">
        <v>3275</v>
      </c>
      <c r="P2909" s="4">
        <v>50000</v>
      </c>
      <c r="Q2909" s="4">
        <v>50000</v>
      </c>
      <c r="R2909" s="4">
        <v>0</v>
      </c>
      <c r="S2909" s="4">
        <v>0</v>
      </c>
      <c r="T2909" s="5">
        <v>0</v>
      </c>
      <c r="U2909" s="5">
        <v>0</v>
      </c>
      <c r="V2909" s="5">
        <v>0</v>
      </c>
      <c r="W2909" s="5">
        <v>0</v>
      </c>
      <c r="X2909" s="5">
        <v>0</v>
      </c>
      <c r="Y2909" s="6">
        <v>0</v>
      </c>
    </row>
    <row r="2910" spans="1:25" ht="87.5" thickBot="1" x14ac:dyDescent="0.4">
      <c r="A2910" s="20" t="s">
        <v>2391</v>
      </c>
      <c r="B2910" s="1">
        <v>9</v>
      </c>
      <c r="C2910" s="2" t="s">
        <v>3265</v>
      </c>
      <c r="D2910" s="1">
        <v>262</v>
      </c>
      <c r="E2910" s="3" t="s">
        <v>3266</v>
      </c>
      <c r="F2910" s="1">
        <v>143000</v>
      </c>
      <c r="G2910" s="1" t="s">
        <v>27</v>
      </c>
      <c r="H2910" s="1" t="s">
        <v>28</v>
      </c>
      <c r="I2910" s="1">
        <v>2020</v>
      </c>
      <c r="J2910" s="1">
        <v>2020</v>
      </c>
      <c r="K2910" s="1" t="s">
        <v>4914</v>
      </c>
      <c r="L2910" s="2" t="s">
        <v>49</v>
      </c>
      <c r="M2910" s="1">
        <v>40</v>
      </c>
      <c r="N2910" s="2" t="s">
        <v>3276</v>
      </c>
      <c r="O2910" s="2" t="s">
        <v>3277</v>
      </c>
      <c r="P2910" s="4">
        <v>1000000</v>
      </c>
      <c r="Q2910" s="4">
        <v>1000000</v>
      </c>
      <c r="R2910" s="4">
        <v>0</v>
      </c>
      <c r="S2910" s="4">
        <v>0</v>
      </c>
      <c r="T2910" s="5">
        <v>0</v>
      </c>
      <c r="U2910" s="5">
        <v>0</v>
      </c>
      <c r="V2910" s="5">
        <v>0</v>
      </c>
      <c r="W2910" s="5">
        <v>0</v>
      </c>
      <c r="X2910" s="5">
        <v>0</v>
      </c>
      <c r="Y2910" s="6">
        <v>0</v>
      </c>
    </row>
    <row r="2911" spans="1:25" ht="160" thickBot="1" x14ac:dyDescent="0.4">
      <c r="A2911" s="20" t="s">
        <v>2391</v>
      </c>
      <c r="B2911" s="1">
        <v>9</v>
      </c>
      <c r="C2911" s="2" t="s">
        <v>3265</v>
      </c>
      <c r="D2911" s="1">
        <v>262</v>
      </c>
      <c r="E2911" s="3" t="s">
        <v>3266</v>
      </c>
      <c r="F2911" s="1">
        <v>143000</v>
      </c>
      <c r="G2911" s="1" t="s">
        <v>27</v>
      </c>
      <c r="H2911" s="1" t="s">
        <v>28</v>
      </c>
      <c r="I2911" s="1">
        <v>2020</v>
      </c>
      <c r="J2911" s="1">
        <v>2020</v>
      </c>
      <c r="K2911" s="1" t="s">
        <v>4914</v>
      </c>
      <c r="L2911" s="2" t="s">
        <v>49</v>
      </c>
      <c r="M2911" s="1">
        <v>40</v>
      </c>
      <c r="N2911" s="2" t="s">
        <v>3278</v>
      </c>
      <c r="O2911" s="2" t="s">
        <v>3279</v>
      </c>
      <c r="P2911" s="4">
        <v>425000</v>
      </c>
      <c r="Q2911" s="4">
        <v>425000</v>
      </c>
      <c r="R2911" s="4">
        <v>0</v>
      </c>
      <c r="S2911" s="4">
        <v>0</v>
      </c>
      <c r="T2911" s="5">
        <v>0</v>
      </c>
      <c r="U2911" s="5">
        <v>0</v>
      </c>
      <c r="V2911" s="5">
        <v>0</v>
      </c>
      <c r="W2911" s="5">
        <v>0</v>
      </c>
      <c r="X2911" s="5">
        <v>0</v>
      </c>
      <c r="Y2911" s="6">
        <v>0</v>
      </c>
    </row>
    <row r="2912" spans="1:25" ht="116.5" thickBot="1" x14ac:dyDescent="0.4">
      <c r="A2912" s="20" t="s">
        <v>2391</v>
      </c>
      <c r="B2912" s="1">
        <v>9</v>
      </c>
      <c r="C2912" s="2" t="s">
        <v>3265</v>
      </c>
      <c r="D2912" s="1">
        <v>262</v>
      </c>
      <c r="E2912" s="3" t="s">
        <v>3266</v>
      </c>
      <c r="F2912" s="1">
        <v>143000</v>
      </c>
      <c r="G2912" s="1" t="s">
        <v>27</v>
      </c>
      <c r="H2912" s="1" t="s">
        <v>28</v>
      </c>
      <c r="I2912" s="1">
        <v>2020</v>
      </c>
      <c r="J2912" s="1">
        <v>2020</v>
      </c>
      <c r="K2912" s="1" t="s">
        <v>4914</v>
      </c>
      <c r="L2912" s="2" t="s">
        <v>49</v>
      </c>
      <c r="M2912" s="1">
        <v>40</v>
      </c>
      <c r="N2912" s="2" t="s">
        <v>3280</v>
      </c>
      <c r="O2912" s="2" t="s">
        <v>3281</v>
      </c>
      <c r="P2912" s="4">
        <v>150000</v>
      </c>
      <c r="Q2912" s="4">
        <v>150000</v>
      </c>
      <c r="R2912" s="4">
        <v>0</v>
      </c>
      <c r="S2912" s="4">
        <v>0</v>
      </c>
      <c r="T2912" s="5">
        <v>0</v>
      </c>
      <c r="U2912" s="5">
        <v>0</v>
      </c>
      <c r="V2912" s="5">
        <v>0</v>
      </c>
      <c r="W2912" s="5">
        <v>0</v>
      </c>
      <c r="X2912" s="5">
        <v>0</v>
      </c>
      <c r="Y2912" s="6">
        <v>0</v>
      </c>
    </row>
    <row r="2913" spans="1:25" ht="73" thickBot="1" x14ac:dyDescent="0.4">
      <c r="A2913" s="20" t="s">
        <v>2391</v>
      </c>
      <c r="B2913" s="1">
        <v>9</v>
      </c>
      <c r="C2913" s="2" t="s">
        <v>3265</v>
      </c>
      <c r="D2913" s="1">
        <v>262</v>
      </c>
      <c r="E2913" s="3" t="s">
        <v>3266</v>
      </c>
      <c r="F2913" s="1">
        <v>143000</v>
      </c>
      <c r="G2913" s="1" t="s">
        <v>27</v>
      </c>
      <c r="H2913" s="1" t="s">
        <v>28</v>
      </c>
      <c r="I2913" s="1">
        <v>2020</v>
      </c>
      <c r="J2913" s="1">
        <v>2020</v>
      </c>
      <c r="K2913" s="1" t="s">
        <v>4914</v>
      </c>
      <c r="L2913" s="2" t="s">
        <v>49</v>
      </c>
      <c r="M2913" s="1">
        <v>40</v>
      </c>
      <c r="N2913" s="2" t="s">
        <v>269</v>
      </c>
      <c r="O2913" s="2" t="s">
        <v>3282</v>
      </c>
      <c r="P2913" s="4">
        <v>0</v>
      </c>
      <c r="Q2913" s="4">
        <v>0</v>
      </c>
      <c r="R2913" s="4">
        <v>0</v>
      </c>
      <c r="S2913" s="4">
        <v>0</v>
      </c>
      <c r="T2913" s="5">
        <v>0</v>
      </c>
      <c r="U2913" s="5">
        <v>0</v>
      </c>
      <c r="V2913" s="5">
        <v>0</v>
      </c>
      <c r="W2913" s="5">
        <v>0</v>
      </c>
      <c r="X2913" s="5">
        <v>0</v>
      </c>
      <c r="Y2913" s="6">
        <v>0</v>
      </c>
    </row>
    <row r="2914" spans="1:25" ht="73" thickBot="1" x14ac:dyDescent="0.4">
      <c r="A2914" s="20" t="s">
        <v>2391</v>
      </c>
      <c r="B2914" s="1">
        <v>9</v>
      </c>
      <c r="C2914" s="2" t="s">
        <v>3265</v>
      </c>
      <c r="D2914" s="1">
        <v>262</v>
      </c>
      <c r="E2914" s="3" t="s">
        <v>3266</v>
      </c>
      <c r="F2914" s="1">
        <v>143000</v>
      </c>
      <c r="G2914" s="1" t="s">
        <v>271</v>
      </c>
      <c r="H2914" s="1" t="s">
        <v>59</v>
      </c>
      <c r="I2914" s="1" t="s">
        <v>272</v>
      </c>
      <c r="J2914" s="1">
        <v>2020.1</v>
      </c>
      <c r="K2914" s="1" t="s">
        <v>4916</v>
      </c>
      <c r="L2914" s="2" t="s">
        <v>49</v>
      </c>
      <c r="M2914" s="1">
        <v>40</v>
      </c>
      <c r="N2914" s="2" t="s">
        <v>273</v>
      </c>
      <c r="O2914" s="2" t="s">
        <v>3283</v>
      </c>
      <c r="P2914" s="4">
        <v>0</v>
      </c>
      <c r="Q2914" s="4">
        <v>0</v>
      </c>
      <c r="R2914" s="4">
        <v>0</v>
      </c>
      <c r="S2914" s="4">
        <v>0</v>
      </c>
      <c r="T2914" s="5">
        <v>0</v>
      </c>
      <c r="U2914" s="5">
        <v>0</v>
      </c>
      <c r="V2914" s="5">
        <v>0</v>
      </c>
      <c r="W2914" s="5">
        <v>0</v>
      </c>
      <c r="X2914" s="5">
        <v>0</v>
      </c>
      <c r="Y2914" s="6">
        <v>0</v>
      </c>
    </row>
    <row r="2915" spans="1:25" ht="145.5" thickBot="1" x14ac:dyDescent="0.4">
      <c r="A2915" s="20" t="s">
        <v>2391</v>
      </c>
      <c r="B2915" s="1">
        <v>9</v>
      </c>
      <c r="C2915" s="2" t="s">
        <v>3265</v>
      </c>
      <c r="D2915" s="1">
        <v>262</v>
      </c>
      <c r="E2915" s="3" t="s">
        <v>3266</v>
      </c>
      <c r="F2915" s="1">
        <v>143000</v>
      </c>
      <c r="G2915" s="1" t="s">
        <v>58</v>
      </c>
      <c r="H2915" s="1" t="s">
        <v>59</v>
      </c>
      <c r="I2915" s="1" t="s">
        <v>60</v>
      </c>
      <c r="J2915" s="1">
        <v>2021</v>
      </c>
      <c r="K2915" s="1" t="s">
        <v>4915</v>
      </c>
      <c r="L2915" s="2" t="s">
        <v>206</v>
      </c>
      <c r="M2915" s="1">
        <v>30</v>
      </c>
      <c r="N2915" s="2" t="s">
        <v>3284</v>
      </c>
      <c r="O2915" s="2" t="s">
        <v>3285</v>
      </c>
      <c r="P2915" s="4">
        <v>0</v>
      </c>
      <c r="Q2915" s="4">
        <v>0</v>
      </c>
      <c r="R2915" s="4">
        <v>0</v>
      </c>
      <c r="S2915" s="4">
        <v>0</v>
      </c>
      <c r="T2915" s="5">
        <v>0</v>
      </c>
      <c r="U2915" s="5">
        <v>0</v>
      </c>
      <c r="V2915" s="5">
        <v>0</v>
      </c>
      <c r="W2915" s="5">
        <v>0</v>
      </c>
      <c r="X2915" s="5">
        <v>0</v>
      </c>
      <c r="Y2915" s="6">
        <v>0</v>
      </c>
    </row>
    <row r="2916" spans="1:25" ht="73" thickBot="1" x14ac:dyDescent="0.4">
      <c r="A2916" s="20" t="s">
        <v>2391</v>
      </c>
      <c r="B2916" s="1">
        <v>9</v>
      </c>
      <c r="C2916" s="2" t="s">
        <v>3265</v>
      </c>
      <c r="D2916" s="1">
        <v>262</v>
      </c>
      <c r="E2916" s="3" t="s">
        <v>3266</v>
      </c>
      <c r="F2916" s="1">
        <v>143000</v>
      </c>
      <c r="G2916" s="1" t="s">
        <v>58</v>
      </c>
      <c r="H2916" s="1" t="s">
        <v>59</v>
      </c>
      <c r="I2916" s="1" t="s">
        <v>60</v>
      </c>
      <c r="J2916" s="1">
        <v>2021</v>
      </c>
      <c r="K2916" s="1" t="s">
        <v>4915</v>
      </c>
      <c r="L2916" s="2" t="s">
        <v>206</v>
      </c>
      <c r="M2916" s="1">
        <v>30</v>
      </c>
      <c r="N2916" s="2" t="s">
        <v>3286</v>
      </c>
      <c r="O2916" s="2" t="s">
        <v>3287</v>
      </c>
      <c r="P2916" s="4">
        <v>0</v>
      </c>
      <c r="Q2916" s="4">
        <v>50000</v>
      </c>
      <c r="R2916" s="4">
        <v>0</v>
      </c>
      <c r="S2916" s="4">
        <v>0</v>
      </c>
      <c r="T2916" s="5">
        <v>0</v>
      </c>
      <c r="U2916" s="5">
        <v>0</v>
      </c>
      <c r="V2916" s="5">
        <v>0</v>
      </c>
      <c r="W2916" s="5">
        <v>0</v>
      </c>
      <c r="X2916" s="5">
        <v>0</v>
      </c>
      <c r="Y2916" s="6">
        <v>0</v>
      </c>
    </row>
    <row r="2917" spans="1:25" ht="73" thickBot="1" x14ac:dyDescent="0.4">
      <c r="A2917" s="20" t="s">
        <v>2391</v>
      </c>
      <c r="B2917" s="1">
        <v>9</v>
      </c>
      <c r="C2917" s="2" t="s">
        <v>3265</v>
      </c>
      <c r="D2917" s="1">
        <v>262</v>
      </c>
      <c r="E2917" s="3" t="s">
        <v>3266</v>
      </c>
      <c r="F2917" s="1">
        <v>143000</v>
      </c>
      <c r="G2917" s="1" t="s">
        <v>58</v>
      </c>
      <c r="H2917" s="1" t="s">
        <v>59</v>
      </c>
      <c r="I2917" s="1" t="s">
        <v>60</v>
      </c>
      <c r="J2917" s="1">
        <v>2021</v>
      </c>
      <c r="K2917" s="1" t="s">
        <v>4915</v>
      </c>
      <c r="L2917" s="2" t="s">
        <v>206</v>
      </c>
      <c r="M2917" s="1">
        <v>30</v>
      </c>
      <c r="N2917" s="2" t="s">
        <v>275</v>
      </c>
      <c r="O2917" s="2" t="s">
        <v>276</v>
      </c>
      <c r="P2917" s="4">
        <v>-1674320</v>
      </c>
      <c r="Q2917" s="4">
        <v>-1724320</v>
      </c>
      <c r="R2917" s="4">
        <v>0</v>
      </c>
      <c r="S2917" s="4">
        <v>0</v>
      </c>
      <c r="T2917" s="5">
        <v>0</v>
      </c>
      <c r="U2917" s="5">
        <v>0</v>
      </c>
      <c r="V2917" s="5">
        <v>0</v>
      </c>
      <c r="W2917" s="5">
        <v>0</v>
      </c>
      <c r="X2917" s="5">
        <v>0</v>
      </c>
      <c r="Y2917" s="6">
        <v>0</v>
      </c>
    </row>
    <row r="2918" spans="1:25" ht="232.5" thickBot="1" x14ac:dyDescent="0.4">
      <c r="A2918" s="20" t="s">
        <v>2391</v>
      </c>
      <c r="B2918" s="1">
        <v>9</v>
      </c>
      <c r="C2918" s="2" t="s">
        <v>3265</v>
      </c>
      <c r="D2918" s="1">
        <v>262</v>
      </c>
      <c r="E2918" s="3" t="s">
        <v>3266</v>
      </c>
      <c r="F2918" s="1">
        <v>143000</v>
      </c>
      <c r="G2918" s="1" t="s">
        <v>58</v>
      </c>
      <c r="H2918" s="1" t="s">
        <v>59</v>
      </c>
      <c r="I2918" s="1" t="s">
        <v>60</v>
      </c>
      <c r="J2918" s="1">
        <v>2021</v>
      </c>
      <c r="K2918" s="1" t="s">
        <v>4915</v>
      </c>
      <c r="L2918" s="2" t="s">
        <v>49</v>
      </c>
      <c r="M2918" s="1">
        <v>40</v>
      </c>
      <c r="N2918" s="2" t="s">
        <v>3288</v>
      </c>
      <c r="O2918" s="2" t="s">
        <v>3289</v>
      </c>
      <c r="P2918" s="4">
        <v>0</v>
      </c>
      <c r="Q2918" s="4">
        <v>1200000</v>
      </c>
      <c r="R2918" s="4">
        <v>0</v>
      </c>
      <c r="S2918" s="4">
        <v>0</v>
      </c>
      <c r="T2918" s="5">
        <v>0</v>
      </c>
      <c r="U2918" s="5">
        <v>0</v>
      </c>
      <c r="V2918" s="5">
        <v>0</v>
      </c>
      <c r="W2918" s="5">
        <v>0</v>
      </c>
      <c r="X2918" s="5">
        <v>0</v>
      </c>
      <c r="Y2918" s="6">
        <v>0</v>
      </c>
    </row>
    <row r="2919" spans="1:25" ht="247" thickBot="1" x14ac:dyDescent="0.4">
      <c r="A2919" s="20" t="s">
        <v>2391</v>
      </c>
      <c r="B2919" s="1">
        <v>9</v>
      </c>
      <c r="C2919" s="2" t="s">
        <v>3265</v>
      </c>
      <c r="D2919" s="1">
        <v>262</v>
      </c>
      <c r="E2919" s="3" t="s">
        <v>3266</v>
      </c>
      <c r="F2919" s="1">
        <v>143000</v>
      </c>
      <c r="G2919" s="1" t="s">
        <v>58</v>
      </c>
      <c r="H2919" s="1" t="s">
        <v>59</v>
      </c>
      <c r="I2919" s="1" t="s">
        <v>60</v>
      </c>
      <c r="J2919" s="1">
        <v>2021</v>
      </c>
      <c r="K2919" s="1" t="s">
        <v>4915</v>
      </c>
      <c r="L2919" s="2" t="s">
        <v>49</v>
      </c>
      <c r="M2919" s="1">
        <v>40</v>
      </c>
      <c r="N2919" s="2" t="s">
        <v>3290</v>
      </c>
      <c r="O2919" s="2" t="s">
        <v>3291</v>
      </c>
      <c r="P2919" s="4">
        <v>0</v>
      </c>
      <c r="Q2919" s="4">
        <v>425000</v>
      </c>
      <c r="R2919" s="4">
        <v>0</v>
      </c>
      <c r="S2919" s="4">
        <v>0</v>
      </c>
      <c r="T2919" s="5">
        <v>0</v>
      </c>
      <c r="U2919" s="5">
        <v>0</v>
      </c>
      <c r="V2919" s="5">
        <v>0</v>
      </c>
      <c r="W2919" s="5">
        <v>0</v>
      </c>
      <c r="X2919" s="5">
        <v>0</v>
      </c>
      <c r="Y2919" s="6">
        <v>0</v>
      </c>
    </row>
    <row r="2920" spans="1:25" ht="247" thickBot="1" x14ac:dyDescent="0.4">
      <c r="A2920" s="20" t="s">
        <v>2391</v>
      </c>
      <c r="B2920" s="1">
        <v>9</v>
      </c>
      <c r="C2920" s="2" t="s">
        <v>3265</v>
      </c>
      <c r="D2920" s="1">
        <v>262</v>
      </c>
      <c r="E2920" s="3" t="s">
        <v>3266</v>
      </c>
      <c r="F2920" s="1">
        <v>143000</v>
      </c>
      <c r="G2920" s="1" t="s">
        <v>58</v>
      </c>
      <c r="H2920" s="1" t="s">
        <v>59</v>
      </c>
      <c r="I2920" s="1" t="s">
        <v>60</v>
      </c>
      <c r="J2920" s="1">
        <v>2021</v>
      </c>
      <c r="K2920" s="1" t="s">
        <v>4915</v>
      </c>
      <c r="L2920" s="2" t="s">
        <v>49</v>
      </c>
      <c r="M2920" s="1">
        <v>40</v>
      </c>
      <c r="N2920" s="2" t="s">
        <v>3292</v>
      </c>
      <c r="O2920" s="2" t="s">
        <v>3293</v>
      </c>
      <c r="P2920" s="4">
        <v>0</v>
      </c>
      <c r="Q2920" s="4">
        <v>150000</v>
      </c>
      <c r="R2920" s="4">
        <v>0</v>
      </c>
      <c r="S2920" s="4">
        <v>0</v>
      </c>
      <c r="T2920" s="5">
        <v>0</v>
      </c>
      <c r="U2920" s="5">
        <v>0</v>
      </c>
      <c r="V2920" s="5">
        <v>0</v>
      </c>
      <c r="W2920" s="5">
        <v>0</v>
      </c>
      <c r="X2920" s="5">
        <v>0</v>
      </c>
      <c r="Y2920" s="6">
        <v>0</v>
      </c>
    </row>
    <row r="2921" spans="1:25" ht="73" thickBot="1" x14ac:dyDescent="0.4">
      <c r="A2921" s="20" t="s">
        <v>2391</v>
      </c>
      <c r="B2921" s="1">
        <v>9</v>
      </c>
      <c r="C2921" s="2" t="s">
        <v>3265</v>
      </c>
      <c r="D2921" s="1">
        <v>262</v>
      </c>
      <c r="E2921" s="3" t="s">
        <v>3266</v>
      </c>
      <c r="F2921" s="1">
        <v>143000</v>
      </c>
      <c r="G2921" s="1" t="s">
        <v>58</v>
      </c>
      <c r="H2921" s="1" t="s">
        <v>59</v>
      </c>
      <c r="I2921" s="1" t="s">
        <v>60</v>
      </c>
      <c r="J2921" s="1">
        <v>2021</v>
      </c>
      <c r="K2921" s="1" t="s">
        <v>4915</v>
      </c>
      <c r="L2921" s="2" t="s">
        <v>49</v>
      </c>
      <c r="M2921" s="1">
        <v>40</v>
      </c>
      <c r="N2921" s="2" t="s">
        <v>3294</v>
      </c>
      <c r="O2921" s="2" t="s">
        <v>3295</v>
      </c>
      <c r="P2921" s="4">
        <v>0</v>
      </c>
      <c r="Q2921" s="4">
        <v>50000</v>
      </c>
      <c r="R2921" s="4">
        <v>0</v>
      </c>
      <c r="S2921" s="4">
        <v>0</v>
      </c>
      <c r="T2921" s="5">
        <v>0</v>
      </c>
      <c r="U2921" s="5">
        <v>0</v>
      </c>
      <c r="V2921" s="5">
        <v>0</v>
      </c>
      <c r="W2921" s="5">
        <v>0</v>
      </c>
      <c r="X2921" s="5">
        <v>0</v>
      </c>
      <c r="Y2921" s="6">
        <v>0</v>
      </c>
    </row>
    <row r="2922" spans="1:25" ht="73" thickBot="1" x14ac:dyDescent="0.4">
      <c r="A2922" s="20" t="s">
        <v>2391</v>
      </c>
      <c r="B2922" s="1">
        <v>9</v>
      </c>
      <c r="C2922" s="2" t="s">
        <v>3296</v>
      </c>
      <c r="D2922" s="1">
        <v>203</v>
      </c>
      <c r="E2922" s="3" t="s">
        <v>3297</v>
      </c>
      <c r="F2922" s="1">
        <v>144000</v>
      </c>
      <c r="G2922" s="1" t="s">
        <v>27</v>
      </c>
      <c r="H2922" s="1" t="s">
        <v>28</v>
      </c>
      <c r="I2922" s="1">
        <v>2020</v>
      </c>
      <c r="J2922" s="1">
        <v>2020</v>
      </c>
      <c r="K2922" s="1" t="s">
        <v>4914</v>
      </c>
      <c r="L2922" s="2" t="s">
        <v>29</v>
      </c>
      <c r="M2922" s="1">
        <v>10</v>
      </c>
      <c r="N2922" s="2" t="s">
        <v>30</v>
      </c>
      <c r="O2922" s="2" t="s">
        <v>31</v>
      </c>
      <c r="P2922" s="4">
        <v>5392714</v>
      </c>
      <c r="Q2922" s="4">
        <v>5392714</v>
      </c>
      <c r="R2922" s="4">
        <v>18956381</v>
      </c>
      <c r="S2922" s="4">
        <v>18956381</v>
      </c>
      <c r="T2922" s="5">
        <v>58.8</v>
      </c>
      <c r="U2922" s="5">
        <v>58.8</v>
      </c>
      <c r="V2922" s="5">
        <v>193.2</v>
      </c>
      <c r="W2922" s="5">
        <v>193.2</v>
      </c>
      <c r="X2922" s="5">
        <v>252</v>
      </c>
      <c r="Y2922" s="6">
        <v>252</v>
      </c>
    </row>
    <row r="2923" spans="1:25" ht="87.5" thickBot="1" x14ac:dyDescent="0.4">
      <c r="A2923" s="20" t="s">
        <v>2391</v>
      </c>
      <c r="B2923" s="1">
        <v>9</v>
      </c>
      <c r="C2923" s="2" t="s">
        <v>3296</v>
      </c>
      <c r="D2923" s="1">
        <v>203</v>
      </c>
      <c r="E2923" s="3" t="s">
        <v>3297</v>
      </c>
      <c r="F2923" s="1">
        <v>144000</v>
      </c>
      <c r="G2923" s="1" t="s">
        <v>27</v>
      </c>
      <c r="H2923" s="1" t="s">
        <v>28</v>
      </c>
      <c r="I2923" s="1">
        <v>2020</v>
      </c>
      <c r="J2923" s="1">
        <v>2020</v>
      </c>
      <c r="K2923" s="1" t="s">
        <v>4914</v>
      </c>
      <c r="L2923" s="2" t="s">
        <v>32</v>
      </c>
      <c r="M2923" s="1">
        <v>20</v>
      </c>
      <c r="N2923" s="2" t="s">
        <v>33</v>
      </c>
      <c r="O2923" s="2" t="s">
        <v>34</v>
      </c>
      <c r="P2923" s="4">
        <v>85127</v>
      </c>
      <c r="Q2923" s="4">
        <v>85127</v>
      </c>
      <c r="R2923" s="4">
        <v>0</v>
      </c>
      <c r="S2923" s="4">
        <v>0</v>
      </c>
      <c r="T2923" s="5">
        <v>0</v>
      </c>
      <c r="U2923" s="5">
        <v>0</v>
      </c>
      <c r="V2923" s="5">
        <v>0</v>
      </c>
      <c r="W2923" s="5">
        <v>0</v>
      </c>
      <c r="X2923" s="5">
        <v>0</v>
      </c>
      <c r="Y2923" s="6">
        <v>0</v>
      </c>
    </row>
    <row r="2924" spans="1:25" ht="73" thickBot="1" x14ac:dyDescent="0.4">
      <c r="A2924" s="20" t="s">
        <v>2391</v>
      </c>
      <c r="B2924" s="1">
        <v>9</v>
      </c>
      <c r="C2924" s="2" t="s">
        <v>3296</v>
      </c>
      <c r="D2924" s="1">
        <v>203</v>
      </c>
      <c r="E2924" s="3" t="s">
        <v>3297</v>
      </c>
      <c r="F2924" s="1">
        <v>144000</v>
      </c>
      <c r="G2924" s="1" t="s">
        <v>27</v>
      </c>
      <c r="H2924" s="1" t="s">
        <v>28</v>
      </c>
      <c r="I2924" s="1">
        <v>2020</v>
      </c>
      <c r="J2924" s="1">
        <v>2020</v>
      </c>
      <c r="K2924" s="1" t="s">
        <v>4914</v>
      </c>
      <c r="L2924" s="2" t="s">
        <v>32</v>
      </c>
      <c r="M2924" s="1">
        <v>20</v>
      </c>
      <c r="N2924" s="2" t="s">
        <v>35</v>
      </c>
      <c r="O2924" s="2" t="s">
        <v>36</v>
      </c>
      <c r="P2924" s="4">
        <v>119747</v>
      </c>
      <c r="Q2924" s="4">
        <v>119747</v>
      </c>
      <c r="R2924" s="4">
        <v>0</v>
      </c>
      <c r="S2924" s="4">
        <v>0</v>
      </c>
      <c r="T2924" s="5">
        <v>0</v>
      </c>
      <c r="U2924" s="5">
        <v>0</v>
      </c>
      <c r="V2924" s="5">
        <v>0</v>
      </c>
      <c r="W2924" s="5">
        <v>0</v>
      </c>
      <c r="X2924" s="5">
        <v>0</v>
      </c>
      <c r="Y2924" s="6">
        <v>0</v>
      </c>
    </row>
    <row r="2925" spans="1:25" ht="73" thickBot="1" x14ac:dyDescent="0.4">
      <c r="A2925" s="20" t="s">
        <v>2391</v>
      </c>
      <c r="B2925" s="1">
        <v>9</v>
      </c>
      <c r="C2925" s="2" t="s">
        <v>3296</v>
      </c>
      <c r="D2925" s="1">
        <v>203</v>
      </c>
      <c r="E2925" s="3" t="s">
        <v>3297</v>
      </c>
      <c r="F2925" s="1">
        <v>144000</v>
      </c>
      <c r="G2925" s="1" t="s">
        <v>27</v>
      </c>
      <c r="H2925" s="1" t="s">
        <v>28</v>
      </c>
      <c r="I2925" s="1">
        <v>2020</v>
      </c>
      <c r="J2925" s="1">
        <v>2020</v>
      </c>
      <c r="K2925" s="1" t="s">
        <v>4914</v>
      </c>
      <c r="L2925" s="2" t="s">
        <v>32</v>
      </c>
      <c r="M2925" s="1">
        <v>20</v>
      </c>
      <c r="N2925" s="2" t="s">
        <v>37</v>
      </c>
      <c r="O2925" s="2" t="s">
        <v>38</v>
      </c>
      <c r="P2925" s="4">
        <v>737</v>
      </c>
      <c r="Q2925" s="4">
        <v>737</v>
      </c>
      <c r="R2925" s="4">
        <v>0</v>
      </c>
      <c r="S2925" s="4">
        <v>0</v>
      </c>
      <c r="T2925" s="5">
        <v>0</v>
      </c>
      <c r="U2925" s="5">
        <v>0</v>
      </c>
      <c r="V2925" s="5">
        <v>0</v>
      </c>
      <c r="W2925" s="5">
        <v>0</v>
      </c>
      <c r="X2925" s="5">
        <v>0</v>
      </c>
      <c r="Y2925" s="6">
        <v>0</v>
      </c>
    </row>
    <row r="2926" spans="1:25" ht="87.5" thickBot="1" x14ac:dyDescent="0.4">
      <c r="A2926" s="20" t="s">
        <v>2391</v>
      </c>
      <c r="B2926" s="1">
        <v>9</v>
      </c>
      <c r="C2926" s="2" t="s">
        <v>3296</v>
      </c>
      <c r="D2926" s="1">
        <v>203</v>
      </c>
      <c r="E2926" s="3" t="s">
        <v>3297</v>
      </c>
      <c r="F2926" s="1">
        <v>144000</v>
      </c>
      <c r="G2926" s="1" t="s">
        <v>27</v>
      </c>
      <c r="H2926" s="1" t="s">
        <v>28</v>
      </c>
      <c r="I2926" s="1">
        <v>2020</v>
      </c>
      <c r="J2926" s="1">
        <v>2020</v>
      </c>
      <c r="K2926" s="1" t="s">
        <v>4914</v>
      </c>
      <c r="L2926" s="2" t="s">
        <v>32</v>
      </c>
      <c r="M2926" s="1">
        <v>20</v>
      </c>
      <c r="N2926" s="2" t="s">
        <v>39</v>
      </c>
      <c r="O2926" s="2" t="s">
        <v>40</v>
      </c>
      <c r="P2926" s="4">
        <v>-25</v>
      </c>
      <c r="Q2926" s="4">
        <v>-25</v>
      </c>
      <c r="R2926" s="4">
        <v>0</v>
      </c>
      <c r="S2926" s="4">
        <v>0</v>
      </c>
      <c r="T2926" s="5">
        <v>0</v>
      </c>
      <c r="U2926" s="5">
        <v>0</v>
      </c>
      <c r="V2926" s="5">
        <v>0</v>
      </c>
      <c r="W2926" s="5">
        <v>0</v>
      </c>
      <c r="X2926" s="5">
        <v>0</v>
      </c>
      <c r="Y2926" s="6">
        <v>0</v>
      </c>
    </row>
    <row r="2927" spans="1:25" ht="73" thickBot="1" x14ac:dyDescent="0.4">
      <c r="A2927" s="20" t="s">
        <v>2391</v>
      </c>
      <c r="B2927" s="1">
        <v>9</v>
      </c>
      <c r="C2927" s="2" t="s">
        <v>3296</v>
      </c>
      <c r="D2927" s="1">
        <v>203</v>
      </c>
      <c r="E2927" s="3" t="s">
        <v>3297</v>
      </c>
      <c r="F2927" s="1">
        <v>144000</v>
      </c>
      <c r="G2927" s="1" t="s">
        <v>27</v>
      </c>
      <c r="H2927" s="1" t="s">
        <v>28</v>
      </c>
      <c r="I2927" s="1">
        <v>2020</v>
      </c>
      <c r="J2927" s="1">
        <v>2020</v>
      </c>
      <c r="K2927" s="1" t="s">
        <v>4914</v>
      </c>
      <c r="L2927" s="2" t="s">
        <v>32</v>
      </c>
      <c r="M2927" s="1">
        <v>20</v>
      </c>
      <c r="N2927" s="2" t="s">
        <v>41</v>
      </c>
      <c r="O2927" s="2" t="s">
        <v>42</v>
      </c>
      <c r="P2927" s="4">
        <v>52842</v>
      </c>
      <c r="Q2927" s="4">
        <v>52842</v>
      </c>
      <c r="R2927" s="4">
        <v>0</v>
      </c>
      <c r="S2927" s="4">
        <v>0</v>
      </c>
      <c r="T2927" s="5">
        <v>0</v>
      </c>
      <c r="U2927" s="5">
        <v>0</v>
      </c>
      <c r="V2927" s="5">
        <v>0</v>
      </c>
      <c r="W2927" s="5">
        <v>0</v>
      </c>
      <c r="X2927" s="5">
        <v>0</v>
      </c>
      <c r="Y2927" s="6">
        <v>0</v>
      </c>
    </row>
    <row r="2928" spans="1:25" ht="87.5" thickBot="1" x14ac:dyDescent="0.4">
      <c r="A2928" s="20" t="s">
        <v>2391</v>
      </c>
      <c r="B2928" s="1">
        <v>9</v>
      </c>
      <c r="C2928" s="2" t="s">
        <v>3296</v>
      </c>
      <c r="D2928" s="1">
        <v>203</v>
      </c>
      <c r="E2928" s="3" t="s">
        <v>3297</v>
      </c>
      <c r="F2928" s="1">
        <v>144000</v>
      </c>
      <c r="G2928" s="1" t="s">
        <v>27</v>
      </c>
      <c r="H2928" s="1" t="s">
        <v>28</v>
      </c>
      <c r="I2928" s="1">
        <v>2020</v>
      </c>
      <c r="J2928" s="1">
        <v>2020</v>
      </c>
      <c r="K2928" s="1" t="s">
        <v>4914</v>
      </c>
      <c r="L2928" s="2" t="s">
        <v>32</v>
      </c>
      <c r="M2928" s="1">
        <v>20</v>
      </c>
      <c r="N2928" s="2" t="s">
        <v>344</v>
      </c>
      <c r="O2928" s="2" t="s">
        <v>345</v>
      </c>
      <c r="P2928" s="4">
        <v>-23</v>
      </c>
      <c r="Q2928" s="4">
        <v>-23</v>
      </c>
      <c r="R2928" s="4">
        <v>0</v>
      </c>
      <c r="S2928" s="4">
        <v>0</v>
      </c>
      <c r="T2928" s="5">
        <v>0</v>
      </c>
      <c r="U2928" s="5">
        <v>0</v>
      </c>
      <c r="V2928" s="5">
        <v>0</v>
      </c>
      <c r="W2928" s="5">
        <v>0</v>
      </c>
      <c r="X2928" s="5">
        <v>0</v>
      </c>
      <c r="Y2928" s="6">
        <v>0</v>
      </c>
    </row>
    <row r="2929" spans="1:25" ht="87.5" thickBot="1" x14ac:dyDescent="0.4">
      <c r="A2929" s="20" t="s">
        <v>2391</v>
      </c>
      <c r="B2929" s="1">
        <v>9</v>
      </c>
      <c r="C2929" s="2" t="s">
        <v>3296</v>
      </c>
      <c r="D2929" s="1">
        <v>203</v>
      </c>
      <c r="E2929" s="3" t="s">
        <v>3297</v>
      </c>
      <c r="F2929" s="1">
        <v>144000</v>
      </c>
      <c r="G2929" s="1" t="s">
        <v>27</v>
      </c>
      <c r="H2929" s="1" t="s">
        <v>28</v>
      </c>
      <c r="I2929" s="1">
        <v>2020</v>
      </c>
      <c r="J2929" s="1">
        <v>2020</v>
      </c>
      <c r="K2929" s="1" t="s">
        <v>4914</v>
      </c>
      <c r="L2929" s="2" t="s">
        <v>32</v>
      </c>
      <c r="M2929" s="1">
        <v>20</v>
      </c>
      <c r="N2929" s="2" t="s">
        <v>43</v>
      </c>
      <c r="O2929" s="2" t="s">
        <v>44</v>
      </c>
      <c r="P2929" s="4">
        <v>1052</v>
      </c>
      <c r="Q2929" s="4">
        <v>1052</v>
      </c>
      <c r="R2929" s="4">
        <v>0</v>
      </c>
      <c r="S2929" s="4">
        <v>0</v>
      </c>
      <c r="T2929" s="5">
        <v>0</v>
      </c>
      <c r="U2929" s="5">
        <v>0</v>
      </c>
      <c r="V2929" s="5">
        <v>0</v>
      </c>
      <c r="W2929" s="5">
        <v>0</v>
      </c>
      <c r="X2929" s="5">
        <v>0</v>
      </c>
      <c r="Y2929" s="6">
        <v>0</v>
      </c>
    </row>
    <row r="2930" spans="1:25" ht="73" thickBot="1" x14ac:dyDescent="0.4">
      <c r="A2930" s="20" t="s">
        <v>2391</v>
      </c>
      <c r="B2930" s="1">
        <v>9</v>
      </c>
      <c r="C2930" s="2" t="s">
        <v>3296</v>
      </c>
      <c r="D2930" s="1">
        <v>203</v>
      </c>
      <c r="E2930" s="3" t="s">
        <v>3297</v>
      </c>
      <c r="F2930" s="1">
        <v>144000</v>
      </c>
      <c r="G2930" s="1" t="s">
        <v>27</v>
      </c>
      <c r="H2930" s="1" t="s">
        <v>28</v>
      </c>
      <c r="I2930" s="1">
        <v>2020</v>
      </c>
      <c r="J2930" s="1">
        <v>2020</v>
      </c>
      <c r="K2930" s="1" t="s">
        <v>4914</v>
      </c>
      <c r="L2930" s="2" t="s">
        <v>32</v>
      </c>
      <c r="M2930" s="1">
        <v>20</v>
      </c>
      <c r="N2930" s="2" t="s">
        <v>45</v>
      </c>
      <c r="O2930" s="2" t="s">
        <v>46</v>
      </c>
      <c r="P2930" s="4">
        <v>-1053</v>
      </c>
      <c r="Q2930" s="4">
        <v>-1053</v>
      </c>
      <c r="R2930" s="4">
        <v>0</v>
      </c>
      <c r="S2930" s="4">
        <v>0</v>
      </c>
      <c r="T2930" s="5">
        <v>0</v>
      </c>
      <c r="U2930" s="5">
        <v>0</v>
      </c>
      <c r="V2930" s="5">
        <v>0</v>
      </c>
      <c r="W2930" s="5">
        <v>0</v>
      </c>
      <c r="X2930" s="5">
        <v>0</v>
      </c>
      <c r="Y2930" s="6">
        <v>0</v>
      </c>
    </row>
    <row r="2931" spans="1:25" ht="73" thickBot="1" x14ac:dyDescent="0.4">
      <c r="A2931" s="20" t="s">
        <v>2391</v>
      </c>
      <c r="B2931" s="1">
        <v>9</v>
      </c>
      <c r="C2931" s="2" t="s">
        <v>3296</v>
      </c>
      <c r="D2931" s="1">
        <v>203</v>
      </c>
      <c r="E2931" s="3" t="s">
        <v>3297</v>
      </c>
      <c r="F2931" s="1">
        <v>144000</v>
      </c>
      <c r="G2931" s="1" t="s">
        <v>27</v>
      </c>
      <c r="H2931" s="1" t="s">
        <v>28</v>
      </c>
      <c r="I2931" s="1">
        <v>2020</v>
      </c>
      <c r="J2931" s="1">
        <v>2020</v>
      </c>
      <c r="K2931" s="1" t="s">
        <v>4914</v>
      </c>
      <c r="L2931" s="2" t="s">
        <v>32</v>
      </c>
      <c r="M2931" s="1">
        <v>20</v>
      </c>
      <c r="N2931" s="2" t="s">
        <v>47</v>
      </c>
      <c r="O2931" s="2" t="s">
        <v>48</v>
      </c>
      <c r="P2931" s="4">
        <v>-8414</v>
      </c>
      <c r="Q2931" s="4">
        <v>-8414</v>
      </c>
      <c r="R2931" s="4">
        <v>0</v>
      </c>
      <c r="S2931" s="4">
        <v>0</v>
      </c>
      <c r="T2931" s="5">
        <v>0</v>
      </c>
      <c r="U2931" s="5">
        <v>0</v>
      </c>
      <c r="V2931" s="5">
        <v>0</v>
      </c>
      <c r="W2931" s="5">
        <v>0</v>
      </c>
      <c r="X2931" s="5">
        <v>0</v>
      </c>
      <c r="Y2931" s="6">
        <v>0</v>
      </c>
    </row>
    <row r="2932" spans="1:25" ht="87.5" thickBot="1" x14ac:dyDescent="0.4">
      <c r="A2932" s="20" t="s">
        <v>2391</v>
      </c>
      <c r="B2932" s="1">
        <v>9</v>
      </c>
      <c r="C2932" s="2" t="s">
        <v>3296</v>
      </c>
      <c r="D2932" s="1">
        <v>203</v>
      </c>
      <c r="E2932" s="3" t="s">
        <v>3297</v>
      </c>
      <c r="F2932" s="1">
        <v>144000</v>
      </c>
      <c r="G2932" s="1" t="s">
        <v>27</v>
      </c>
      <c r="H2932" s="1" t="s">
        <v>28</v>
      </c>
      <c r="I2932" s="1">
        <v>2020</v>
      </c>
      <c r="J2932" s="1">
        <v>2020</v>
      </c>
      <c r="K2932" s="1" t="s">
        <v>4914</v>
      </c>
      <c r="L2932" s="2" t="s">
        <v>206</v>
      </c>
      <c r="M2932" s="1">
        <v>30</v>
      </c>
      <c r="N2932" s="2" t="s">
        <v>3298</v>
      </c>
      <c r="O2932" s="2" t="s">
        <v>3299</v>
      </c>
      <c r="P2932" s="4">
        <v>0</v>
      </c>
      <c r="Q2932" s="4">
        <v>0</v>
      </c>
      <c r="R2932" s="4">
        <v>-1552683</v>
      </c>
      <c r="S2932" s="4">
        <v>-1552683</v>
      </c>
      <c r="T2932" s="5">
        <v>0</v>
      </c>
      <c r="U2932" s="5">
        <v>0</v>
      </c>
      <c r="V2932" s="5">
        <v>0</v>
      </c>
      <c r="W2932" s="5">
        <v>0</v>
      </c>
      <c r="X2932" s="5">
        <v>0</v>
      </c>
      <c r="Y2932" s="6">
        <v>0</v>
      </c>
    </row>
    <row r="2933" spans="1:25" ht="145.5" thickBot="1" x14ac:dyDescent="0.4">
      <c r="A2933" s="20" t="s">
        <v>2391</v>
      </c>
      <c r="B2933" s="1">
        <v>9</v>
      </c>
      <c r="C2933" s="2" t="s">
        <v>3296</v>
      </c>
      <c r="D2933" s="1">
        <v>203</v>
      </c>
      <c r="E2933" s="3" t="s">
        <v>3297</v>
      </c>
      <c r="F2933" s="1">
        <v>144000</v>
      </c>
      <c r="G2933" s="1" t="s">
        <v>27</v>
      </c>
      <c r="H2933" s="1" t="s">
        <v>28</v>
      </c>
      <c r="I2933" s="1">
        <v>2020</v>
      </c>
      <c r="J2933" s="1">
        <v>2020</v>
      </c>
      <c r="K2933" s="1" t="s">
        <v>4914</v>
      </c>
      <c r="L2933" s="2" t="s">
        <v>49</v>
      </c>
      <c r="M2933" s="1">
        <v>40</v>
      </c>
      <c r="N2933" s="2" t="s">
        <v>3300</v>
      </c>
      <c r="O2933" s="2" t="s">
        <v>3301</v>
      </c>
      <c r="P2933" s="4">
        <v>80000</v>
      </c>
      <c r="Q2933" s="4">
        <v>0</v>
      </c>
      <c r="R2933" s="4">
        <v>0</v>
      </c>
      <c r="S2933" s="4">
        <v>0</v>
      </c>
      <c r="T2933" s="5">
        <v>0</v>
      </c>
      <c r="U2933" s="5">
        <v>0</v>
      </c>
      <c r="V2933" s="5">
        <v>0</v>
      </c>
      <c r="W2933" s="5">
        <v>0</v>
      </c>
      <c r="X2933" s="5">
        <v>0</v>
      </c>
      <c r="Y2933" s="6">
        <v>0</v>
      </c>
    </row>
    <row r="2934" spans="1:25" ht="73" thickBot="1" x14ac:dyDescent="0.4">
      <c r="A2934" s="20" t="s">
        <v>2391</v>
      </c>
      <c r="B2934" s="1">
        <v>9</v>
      </c>
      <c r="C2934" s="2" t="s">
        <v>3296</v>
      </c>
      <c r="D2934" s="1">
        <v>203</v>
      </c>
      <c r="E2934" s="3" t="s">
        <v>3297</v>
      </c>
      <c r="F2934" s="1">
        <v>144000</v>
      </c>
      <c r="G2934" s="1" t="s">
        <v>27</v>
      </c>
      <c r="H2934" s="1" t="s">
        <v>28</v>
      </c>
      <c r="I2934" s="1">
        <v>2020</v>
      </c>
      <c r="J2934" s="1">
        <v>2020</v>
      </c>
      <c r="K2934" s="1" t="s">
        <v>4914</v>
      </c>
      <c r="L2934" s="2" t="s">
        <v>49</v>
      </c>
      <c r="M2934" s="1">
        <v>40</v>
      </c>
      <c r="N2934" s="2" t="s">
        <v>269</v>
      </c>
      <c r="O2934" s="2" t="s">
        <v>3302</v>
      </c>
      <c r="P2934" s="4">
        <v>0</v>
      </c>
      <c r="Q2934" s="4">
        <v>0</v>
      </c>
      <c r="R2934" s="4">
        <v>0</v>
      </c>
      <c r="S2934" s="4">
        <v>0</v>
      </c>
      <c r="T2934" s="5">
        <v>0</v>
      </c>
      <c r="U2934" s="5">
        <v>0</v>
      </c>
      <c r="V2934" s="5">
        <v>0</v>
      </c>
      <c r="W2934" s="5">
        <v>0</v>
      </c>
      <c r="X2934" s="5">
        <v>0</v>
      </c>
      <c r="Y2934" s="6">
        <v>0</v>
      </c>
    </row>
    <row r="2935" spans="1:25" ht="73" thickBot="1" x14ac:dyDescent="0.4">
      <c r="A2935" s="20" t="s">
        <v>2391</v>
      </c>
      <c r="B2935" s="1">
        <v>9</v>
      </c>
      <c r="C2935" s="2" t="s">
        <v>3296</v>
      </c>
      <c r="D2935" s="1">
        <v>203</v>
      </c>
      <c r="E2935" s="3" t="s">
        <v>3297</v>
      </c>
      <c r="F2935" s="1">
        <v>144000</v>
      </c>
      <c r="G2935" s="1" t="s">
        <v>58</v>
      </c>
      <c r="H2935" s="1" t="s">
        <v>59</v>
      </c>
      <c r="I2935" s="1" t="s">
        <v>60</v>
      </c>
      <c r="J2935" s="1">
        <v>2021</v>
      </c>
      <c r="K2935" s="1" t="s">
        <v>4915</v>
      </c>
      <c r="L2935" s="2" t="s">
        <v>206</v>
      </c>
      <c r="M2935" s="1">
        <v>30</v>
      </c>
      <c r="N2935" s="2" t="s">
        <v>275</v>
      </c>
      <c r="O2935" s="2" t="s">
        <v>276</v>
      </c>
      <c r="P2935" s="4">
        <v>-80000</v>
      </c>
      <c r="Q2935" s="4">
        <v>0</v>
      </c>
      <c r="R2935" s="4">
        <v>0</v>
      </c>
      <c r="S2935" s="4">
        <v>0</v>
      </c>
      <c r="T2935" s="5">
        <v>0</v>
      </c>
      <c r="U2935" s="5">
        <v>0</v>
      </c>
      <c r="V2935" s="5">
        <v>0</v>
      </c>
      <c r="W2935" s="5">
        <v>0</v>
      </c>
      <c r="X2935" s="5">
        <v>0</v>
      </c>
      <c r="Y2935" s="6">
        <v>0</v>
      </c>
    </row>
    <row r="2936" spans="1:25" ht="102" thickBot="1" x14ac:dyDescent="0.4">
      <c r="A2936" s="20" t="s">
        <v>2391</v>
      </c>
      <c r="B2936" s="1">
        <v>9</v>
      </c>
      <c r="C2936" s="2" t="s">
        <v>3296</v>
      </c>
      <c r="D2936" s="1">
        <v>203</v>
      </c>
      <c r="E2936" s="3" t="s">
        <v>3297</v>
      </c>
      <c r="F2936" s="1">
        <v>144000</v>
      </c>
      <c r="G2936" s="1" t="s">
        <v>58</v>
      </c>
      <c r="H2936" s="1" t="s">
        <v>59</v>
      </c>
      <c r="I2936" s="1" t="s">
        <v>60</v>
      </c>
      <c r="J2936" s="1">
        <v>2021</v>
      </c>
      <c r="K2936" s="1" t="s">
        <v>4915</v>
      </c>
      <c r="L2936" s="2" t="s">
        <v>206</v>
      </c>
      <c r="M2936" s="1">
        <v>30</v>
      </c>
      <c r="N2936" s="2" t="s">
        <v>3303</v>
      </c>
      <c r="O2936" s="2" t="s">
        <v>3304</v>
      </c>
      <c r="P2936" s="4">
        <v>0</v>
      </c>
      <c r="Q2936" s="4">
        <v>0</v>
      </c>
      <c r="R2936" s="4">
        <v>0</v>
      </c>
      <c r="S2936" s="4">
        <v>0</v>
      </c>
      <c r="T2936" s="5">
        <v>0</v>
      </c>
      <c r="U2936" s="5">
        <v>0</v>
      </c>
      <c r="V2936" s="5">
        <v>0</v>
      </c>
      <c r="W2936" s="5">
        <v>0</v>
      </c>
      <c r="X2936" s="5">
        <v>0</v>
      </c>
      <c r="Y2936" s="6">
        <v>0</v>
      </c>
    </row>
    <row r="2937" spans="1:25" ht="73" thickBot="1" x14ac:dyDescent="0.4">
      <c r="A2937" s="20" t="s">
        <v>2391</v>
      </c>
      <c r="B2937" s="1">
        <v>9</v>
      </c>
      <c r="C2937" s="2" t="s">
        <v>3305</v>
      </c>
      <c r="D2937" s="1">
        <v>765</v>
      </c>
      <c r="E2937" s="3" t="s">
        <v>3306</v>
      </c>
      <c r="F2937" s="1">
        <v>145000</v>
      </c>
      <c r="G2937" s="1" t="s">
        <v>27</v>
      </c>
      <c r="H2937" s="1" t="s">
        <v>28</v>
      </c>
      <c r="I2937" s="1">
        <v>2020</v>
      </c>
      <c r="J2937" s="1">
        <v>2020</v>
      </c>
      <c r="K2937" s="1" t="s">
        <v>4914</v>
      </c>
      <c r="L2937" s="2" t="s">
        <v>29</v>
      </c>
      <c r="M2937" s="1">
        <v>10</v>
      </c>
      <c r="N2937" s="2" t="s">
        <v>30</v>
      </c>
      <c r="O2937" s="2" t="s">
        <v>31</v>
      </c>
      <c r="P2937" s="4">
        <v>433983740</v>
      </c>
      <c r="Q2937" s="4">
        <v>433983740</v>
      </c>
      <c r="R2937" s="4">
        <v>1710266240</v>
      </c>
      <c r="S2937" s="4">
        <v>1710266240</v>
      </c>
      <c r="T2937" s="5">
        <v>638</v>
      </c>
      <c r="U2937" s="5">
        <v>638</v>
      </c>
      <c r="V2937" s="5">
        <v>1213.5</v>
      </c>
      <c r="W2937" s="5">
        <v>1213.5</v>
      </c>
      <c r="X2937" s="5">
        <v>1851.5</v>
      </c>
      <c r="Y2937" s="6">
        <v>1851.5</v>
      </c>
    </row>
    <row r="2938" spans="1:25" ht="87.5" thickBot="1" x14ac:dyDescent="0.4">
      <c r="A2938" s="20" t="s">
        <v>2391</v>
      </c>
      <c r="B2938" s="1">
        <v>9</v>
      </c>
      <c r="C2938" s="2" t="s">
        <v>3305</v>
      </c>
      <c r="D2938" s="1">
        <v>765</v>
      </c>
      <c r="E2938" s="3" t="s">
        <v>3306</v>
      </c>
      <c r="F2938" s="1">
        <v>145000</v>
      </c>
      <c r="G2938" s="1" t="s">
        <v>27</v>
      </c>
      <c r="H2938" s="1" t="s">
        <v>28</v>
      </c>
      <c r="I2938" s="1">
        <v>2020</v>
      </c>
      <c r="J2938" s="1">
        <v>2020</v>
      </c>
      <c r="K2938" s="1" t="s">
        <v>4914</v>
      </c>
      <c r="L2938" s="2" t="s">
        <v>32</v>
      </c>
      <c r="M2938" s="1">
        <v>20</v>
      </c>
      <c r="N2938" s="2" t="s">
        <v>33</v>
      </c>
      <c r="O2938" s="2" t="s">
        <v>34</v>
      </c>
      <c r="P2938" s="4">
        <v>661004</v>
      </c>
      <c r="Q2938" s="4">
        <v>661004</v>
      </c>
      <c r="R2938" s="4">
        <v>1644503</v>
      </c>
      <c r="S2938" s="4">
        <v>1644503</v>
      </c>
      <c r="T2938" s="5">
        <v>0</v>
      </c>
      <c r="U2938" s="5">
        <v>0</v>
      </c>
      <c r="V2938" s="5">
        <v>0</v>
      </c>
      <c r="W2938" s="5">
        <v>0</v>
      </c>
      <c r="X2938" s="5">
        <v>0</v>
      </c>
      <c r="Y2938" s="6">
        <v>0</v>
      </c>
    </row>
    <row r="2939" spans="1:25" ht="73" thickBot="1" x14ac:dyDescent="0.4">
      <c r="A2939" s="20" t="s">
        <v>2391</v>
      </c>
      <c r="B2939" s="1">
        <v>9</v>
      </c>
      <c r="C2939" s="2" t="s">
        <v>3305</v>
      </c>
      <c r="D2939" s="1">
        <v>765</v>
      </c>
      <c r="E2939" s="3" t="s">
        <v>3306</v>
      </c>
      <c r="F2939" s="1">
        <v>145000</v>
      </c>
      <c r="G2939" s="1" t="s">
        <v>27</v>
      </c>
      <c r="H2939" s="1" t="s">
        <v>28</v>
      </c>
      <c r="I2939" s="1">
        <v>2020</v>
      </c>
      <c r="J2939" s="1">
        <v>2020</v>
      </c>
      <c r="K2939" s="1" t="s">
        <v>4914</v>
      </c>
      <c r="L2939" s="2" t="s">
        <v>32</v>
      </c>
      <c r="M2939" s="1">
        <v>20</v>
      </c>
      <c r="N2939" s="2" t="s">
        <v>35</v>
      </c>
      <c r="O2939" s="2" t="s">
        <v>36</v>
      </c>
      <c r="P2939" s="4">
        <v>936276</v>
      </c>
      <c r="Q2939" s="4">
        <v>936276</v>
      </c>
      <c r="R2939" s="4">
        <v>2318002</v>
      </c>
      <c r="S2939" s="4">
        <v>2318002</v>
      </c>
      <c r="T2939" s="5">
        <v>0</v>
      </c>
      <c r="U2939" s="5">
        <v>0</v>
      </c>
      <c r="V2939" s="5">
        <v>0</v>
      </c>
      <c r="W2939" s="5">
        <v>0</v>
      </c>
      <c r="X2939" s="5">
        <v>0</v>
      </c>
      <c r="Y2939" s="6">
        <v>0</v>
      </c>
    </row>
    <row r="2940" spans="1:25" ht="87.5" thickBot="1" x14ac:dyDescent="0.4">
      <c r="A2940" s="20" t="s">
        <v>2391</v>
      </c>
      <c r="B2940" s="1">
        <v>9</v>
      </c>
      <c r="C2940" s="2" t="s">
        <v>3305</v>
      </c>
      <c r="D2940" s="1">
        <v>765</v>
      </c>
      <c r="E2940" s="3" t="s">
        <v>3306</v>
      </c>
      <c r="F2940" s="1">
        <v>145000</v>
      </c>
      <c r="G2940" s="1" t="s">
        <v>27</v>
      </c>
      <c r="H2940" s="1" t="s">
        <v>28</v>
      </c>
      <c r="I2940" s="1">
        <v>2020</v>
      </c>
      <c r="J2940" s="1">
        <v>2020</v>
      </c>
      <c r="K2940" s="1" t="s">
        <v>4914</v>
      </c>
      <c r="L2940" s="2" t="s">
        <v>32</v>
      </c>
      <c r="M2940" s="1">
        <v>20</v>
      </c>
      <c r="N2940" s="2" t="s">
        <v>342</v>
      </c>
      <c r="O2940" s="2" t="s">
        <v>343</v>
      </c>
      <c r="P2940" s="4">
        <v>-1034885</v>
      </c>
      <c r="Q2940" s="4">
        <v>-1034885</v>
      </c>
      <c r="R2940" s="4">
        <v>-537657</v>
      </c>
      <c r="S2940" s="4">
        <v>-537657</v>
      </c>
      <c r="T2940" s="5">
        <v>0</v>
      </c>
      <c r="U2940" s="5">
        <v>0</v>
      </c>
      <c r="V2940" s="5">
        <v>0</v>
      </c>
      <c r="W2940" s="5">
        <v>0</v>
      </c>
      <c r="X2940" s="5">
        <v>0</v>
      </c>
      <c r="Y2940" s="6">
        <v>0</v>
      </c>
    </row>
    <row r="2941" spans="1:25" ht="73" thickBot="1" x14ac:dyDescent="0.4">
      <c r="A2941" s="20" t="s">
        <v>2391</v>
      </c>
      <c r="B2941" s="1">
        <v>9</v>
      </c>
      <c r="C2941" s="2" t="s">
        <v>3305</v>
      </c>
      <c r="D2941" s="1">
        <v>765</v>
      </c>
      <c r="E2941" s="3" t="s">
        <v>3306</v>
      </c>
      <c r="F2941" s="1">
        <v>145000</v>
      </c>
      <c r="G2941" s="1" t="s">
        <v>27</v>
      </c>
      <c r="H2941" s="1" t="s">
        <v>28</v>
      </c>
      <c r="I2941" s="1">
        <v>2020</v>
      </c>
      <c r="J2941" s="1">
        <v>2020</v>
      </c>
      <c r="K2941" s="1" t="s">
        <v>4914</v>
      </c>
      <c r="L2941" s="2" t="s">
        <v>32</v>
      </c>
      <c r="M2941" s="1">
        <v>20</v>
      </c>
      <c r="N2941" s="2" t="s">
        <v>37</v>
      </c>
      <c r="O2941" s="2" t="s">
        <v>38</v>
      </c>
      <c r="P2941" s="4">
        <v>85357</v>
      </c>
      <c r="Q2941" s="4">
        <v>85357</v>
      </c>
      <c r="R2941" s="4">
        <v>332882</v>
      </c>
      <c r="S2941" s="4">
        <v>332882</v>
      </c>
      <c r="T2941" s="5">
        <v>0</v>
      </c>
      <c r="U2941" s="5">
        <v>0</v>
      </c>
      <c r="V2941" s="5">
        <v>0</v>
      </c>
      <c r="W2941" s="5">
        <v>0</v>
      </c>
      <c r="X2941" s="5">
        <v>0</v>
      </c>
      <c r="Y2941" s="6">
        <v>0</v>
      </c>
    </row>
    <row r="2942" spans="1:25" ht="87.5" thickBot="1" x14ac:dyDescent="0.4">
      <c r="A2942" s="20" t="s">
        <v>2391</v>
      </c>
      <c r="B2942" s="1">
        <v>9</v>
      </c>
      <c r="C2942" s="2" t="s">
        <v>3305</v>
      </c>
      <c r="D2942" s="1">
        <v>765</v>
      </c>
      <c r="E2942" s="3" t="s">
        <v>3306</v>
      </c>
      <c r="F2942" s="1">
        <v>145000</v>
      </c>
      <c r="G2942" s="1" t="s">
        <v>27</v>
      </c>
      <c r="H2942" s="1" t="s">
        <v>28</v>
      </c>
      <c r="I2942" s="1">
        <v>2020</v>
      </c>
      <c r="J2942" s="1">
        <v>2020</v>
      </c>
      <c r="K2942" s="1" t="s">
        <v>4914</v>
      </c>
      <c r="L2942" s="2" t="s">
        <v>32</v>
      </c>
      <c r="M2942" s="1">
        <v>20</v>
      </c>
      <c r="N2942" s="2" t="s">
        <v>39</v>
      </c>
      <c r="O2942" s="2" t="s">
        <v>40</v>
      </c>
      <c r="P2942" s="4">
        <v>-1109</v>
      </c>
      <c r="Q2942" s="4">
        <v>-1109</v>
      </c>
      <c r="R2942" s="4">
        <v>-659</v>
      </c>
      <c r="S2942" s="4">
        <v>-659</v>
      </c>
      <c r="T2942" s="5">
        <v>0</v>
      </c>
      <c r="U2942" s="5">
        <v>0</v>
      </c>
      <c r="V2942" s="5">
        <v>0</v>
      </c>
      <c r="W2942" s="5">
        <v>0</v>
      </c>
      <c r="X2942" s="5">
        <v>0</v>
      </c>
      <c r="Y2942" s="6">
        <v>0</v>
      </c>
    </row>
    <row r="2943" spans="1:25" ht="73" thickBot="1" x14ac:dyDescent="0.4">
      <c r="A2943" s="20" t="s">
        <v>2391</v>
      </c>
      <c r="B2943" s="1">
        <v>9</v>
      </c>
      <c r="C2943" s="2" t="s">
        <v>3305</v>
      </c>
      <c r="D2943" s="1">
        <v>765</v>
      </c>
      <c r="E2943" s="3" t="s">
        <v>3306</v>
      </c>
      <c r="F2943" s="1">
        <v>145000</v>
      </c>
      <c r="G2943" s="1" t="s">
        <v>27</v>
      </c>
      <c r="H2943" s="1" t="s">
        <v>28</v>
      </c>
      <c r="I2943" s="1">
        <v>2020</v>
      </c>
      <c r="J2943" s="1">
        <v>2020</v>
      </c>
      <c r="K2943" s="1" t="s">
        <v>4914</v>
      </c>
      <c r="L2943" s="2" t="s">
        <v>32</v>
      </c>
      <c r="M2943" s="1">
        <v>20</v>
      </c>
      <c r="N2943" s="2" t="s">
        <v>41</v>
      </c>
      <c r="O2943" s="2" t="s">
        <v>42</v>
      </c>
      <c r="P2943" s="4">
        <v>299567</v>
      </c>
      <c r="Q2943" s="4">
        <v>299567</v>
      </c>
      <c r="R2943" s="4">
        <v>854134</v>
      </c>
      <c r="S2943" s="4">
        <v>854134</v>
      </c>
      <c r="T2943" s="5">
        <v>0</v>
      </c>
      <c r="U2943" s="5">
        <v>0</v>
      </c>
      <c r="V2943" s="5">
        <v>0</v>
      </c>
      <c r="W2943" s="5">
        <v>0</v>
      </c>
      <c r="X2943" s="5">
        <v>0</v>
      </c>
      <c r="Y2943" s="6">
        <v>0</v>
      </c>
    </row>
    <row r="2944" spans="1:25" ht="87.5" thickBot="1" x14ac:dyDescent="0.4">
      <c r="A2944" s="20" t="s">
        <v>2391</v>
      </c>
      <c r="B2944" s="1">
        <v>9</v>
      </c>
      <c r="C2944" s="2" t="s">
        <v>3305</v>
      </c>
      <c r="D2944" s="1">
        <v>765</v>
      </c>
      <c r="E2944" s="3" t="s">
        <v>3306</v>
      </c>
      <c r="F2944" s="1">
        <v>145000</v>
      </c>
      <c r="G2944" s="1" t="s">
        <v>27</v>
      </c>
      <c r="H2944" s="1" t="s">
        <v>28</v>
      </c>
      <c r="I2944" s="1">
        <v>2020</v>
      </c>
      <c r="J2944" s="1">
        <v>2020</v>
      </c>
      <c r="K2944" s="1" t="s">
        <v>4914</v>
      </c>
      <c r="L2944" s="2" t="s">
        <v>32</v>
      </c>
      <c r="M2944" s="1">
        <v>20</v>
      </c>
      <c r="N2944" s="2" t="s">
        <v>302</v>
      </c>
      <c r="O2944" s="2" t="s">
        <v>303</v>
      </c>
      <c r="P2944" s="4">
        <v>-6620</v>
      </c>
      <c r="Q2944" s="4">
        <v>-6620</v>
      </c>
      <c r="R2944" s="4">
        <v>-32729</v>
      </c>
      <c r="S2944" s="4">
        <v>-32729</v>
      </c>
      <c r="T2944" s="5">
        <v>0</v>
      </c>
      <c r="U2944" s="5">
        <v>0</v>
      </c>
      <c r="V2944" s="5">
        <v>0</v>
      </c>
      <c r="W2944" s="5">
        <v>0</v>
      </c>
      <c r="X2944" s="5">
        <v>0</v>
      </c>
      <c r="Y2944" s="6">
        <v>0</v>
      </c>
    </row>
    <row r="2945" spans="1:25" ht="87.5" thickBot="1" x14ac:dyDescent="0.4">
      <c r="A2945" s="20" t="s">
        <v>2391</v>
      </c>
      <c r="B2945" s="1">
        <v>9</v>
      </c>
      <c r="C2945" s="2" t="s">
        <v>3305</v>
      </c>
      <c r="D2945" s="1">
        <v>765</v>
      </c>
      <c r="E2945" s="3" t="s">
        <v>3306</v>
      </c>
      <c r="F2945" s="1">
        <v>145000</v>
      </c>
      <c r="G2945" s="1" t="s">
        <v>27</v>
      </c>
      <c r="H2945" s="1" t="s">
        <v>28</v>
      </c>
      <c r="I2945" s="1">
        <v>2020</v>
      </c>
      <c r="J2945" s="1">
        <v>2020</v>
      </c>
      <c r="K2945" s="1" t="s">
        <v>4914</v>
      </c>
      <c r="L2945" s="2" t="s">
        <v>32</v>
      </c>
      <c r="M2945" s="1">
        <v>20</v>
      </c>
      <c r="N2945" s="2" t="s">
        <v>344</v>
      </c>
      <c r="O2945" s="2" t="s">
        <v>345</v>
      </c>
      <c r="P2945" s="4">
        <v>670</v>
      </c>
      <c r="Q2945" s="4">
        <v>670</v>
      </c>
      <c r="R2945" s="4">
        <v>-270</v>
      </c>
      <c r="S2945" s="4">
        <v>-270</v>
      </c>
      <c r="T2945" s="5">
        <v>0</v>
      </c>
      <c r="U2945" s="5">
        <v>0</v>
      </c>
      <c r="V2945" s="5">
        <v>0</v>
      </c>
      <c r="W2945" s="5">
        <v>0</v>
      </c>
      <c r="X2945" s="5">
        <v>0</v>
      </c>
      <c r="Y2945" s="6">
        <v>0</v>
      </c>
    </row>
    <row r="2946" spans="1:25" ht="87.5" thickBot="1" x14ac:dyDescent="0.4">
      <c r="A2946" s="20" t="s">
        <v>2391</v>
      </c>
      <c r="B2946" s="1">
        <v>9</v>
      </c>
      <c r="C2946" s="2" t="s">
        <v>3305</v>
      </c>
      <c r="D2946" s="1">
        <v>765</v>
      </c>
      <c r="E2946" s="3" t="s">
        <v>3306</v>
      </c>
      <c r="F2946" s="1">
        <v>145000</v>
      </c>
      <c r="G2946" s="1" t="s">
        <v>27</v>
      </c>
      <c r="H2946" s="1" t="s">
        <v>28</v>
      </c>
      <c r="I2946" s="1">
        <v>2020</v>
      </c>
      <c r="J2946" s="1">
        <v>2020</v>
      </c>
      <c r="K2946" s="1" t="s">
        <v>4914</v>
      </c>
      <c r="L2946" s="2" t="s">
        <v>32</v>
      </c>
      <c r="M2946" s="1">
        <v>20</v>
      </c>
      <c r="N2946" s="2" t="s">
        <v>43</v>
      </c>
      <c r="O2946" s="2" t="s">
        <v>44</v>
      </c>
      <c r="P2946" s="4">
        <v>8224</v>
      </c>
      <c r="Q2946" s="4">
        <v>8224</v>
      </c>
      <c r="R2946" s="4">
        <v>20365</v>
      </c>
      <c r="S2946" s="4">
        <v>20365</v>
      </c>
      <c r="T2946" s="5">
        <v>0</v>
      </c>
      <c r="U2946" s="5">
        <v>0</v>
      </c>
      <c r="V2946" s="5">
        <v>0</v>
      </c>
      <c r="W2946" s="5">
        <v>0</v>
      </c>
      <c r="X2946" s="5">
        <v>0</v>
      </c>
      <c r="Y2946" s="6">
        <v>0</v>
      </c>
    </row>
    <row r="2947" spans="1:25" ht="73" thickBot="1" x14ac:dyDescent="0.4">
      <c r="A2947" s="20" t="s">
        <v>2391</v>
      </c>
      <c r="B2947" s="1">
        <v>9</v>
      </c>
      <c r="C2947" s="2" t="s">
        <v>3305</v>
      </c>
      <c r="D2947" s="1">
        <v>765</v>
      </c>
      <c r="E2947" s="3" t="s">
        <v>3306</v>
      </c>
      <c r="F2947" s="1">
        <v>145000</v>
      </c>
      <c r="G2947" s="1" t="s">
        <v>27</v>
      </c>
      <c r="H2947" s="1" t="s">
        <v>28</v>
      </c>
      <c r="I2947" s="1">
        <v>2020</v>
      </c>
      <c r="J2947" s="1">
        <v>2020</v>
      </c>
      <c r="K2947" s="1" t="s">
        <v>4914</v>
      </c>
      <c r="L2947" s="2" t="s">
        <v>32</v>
      </c>
      <c r="M2947" s="1">
        <v>20</v>
      </c>
      <c r="N2947" s="2" t="s">
        <v>45</v>
      </c>
      <c r="O2947" s="2" t="s">
        <v>46</v>
      </c>
      <c r="P2947" s="4">
        <v>-8223</v>
      </c>
      <c r="Q2947" s="4">
        <v>-8223</v>
      </c>
      <c r="R2947" s="4">
        <v>-20367</v>
      </c>
      <c r="S2947" s="4">
        <v>-20367</v>
      </c>
      <c r="T2947" s="5">
        <v>0</v>
      </c>
      <c r="U2947" s="5">
        <v>0</v>
      </c>
      <c r="V2947" s="5">
        <v>0</v>
      </c>
      <c r="W2947" s="5">
        <v>0</v>
      </c>
      <c r="X2947" s="5">
        <v>0</v>
      </c>
      <c r="Y2947" s="6">
        <v>0</v>
      </c>
    </row>
    <row r="2948" spans="1:25" ht="87.5" thickBot="1" x14ac:dyDescent="0.4">
      <c r="A2948" s="20" t="s">
        <v>2391</v>
      </c>
      <c r="B2948" s="1">
        <v>9</v>
      </c>
      <c r="C2948" s="2" t="s">
        <v>3305</v>
      </c>
      <c r="D2948" s="1">
        <v>765</v>
      </c>
      <c r="E2948" s="3" t="s">
        <v>3306</v>
      </c>
      <c r="F2948" s="1">
        <v>145000</v>
      </c>
      <c r="G2948" s="1" t="s">
        <v>27</v>
      </c>
      <c r="H2948" s="1" t="s">
        <v>28</v>
      </c>
      <c r="I2948" s="1">
        <v>2020</v>
      </c>
      <c r="J2948" s="1">
        <v>2020</v>
      </c>
      <c r="K2948" s="1" t="s">
        <v>4914</v>
      </c>
      <c r="L2948" s="2" t="s">
        <v>32</v>
      </c>
      <c r="M2948" s="1">
        <v>20</v>
      </c>
      <c r="N2948" s="2" t="s">
        <v>433</v>
      </c>
      <c r="O2948" s="2" t="s">
        <v>434</v>
      </c>
      <c r="P2948" s="4">
        <v>71739</v>
      </c>
      <c r="Q2948" s="4">
        <v>71739</v>
      </c>
      <c r="R2948" s="4">
        <v>0</v>
      </c>
      <c r="S2948" s="4">
        <v>0</v>
      </c>
      <c r="T2948" s="5">
        <v>0</v>
      </c>
      <c r="U2948" s="5">
        <v>0</v>
      </c>
      <c r="V2948" s="5">
        <v>0</v>
      </c>
      <c r="W2948" s="5">
        <v>0</v>
      </c>
      <c r="X2948" s="5">
        <v>0</v>
      </c>
      <c r="Y2948" s="6">
        <v>0</v>
      </c>
    </row>
    <row r="2949" spans="1:25" ht="87.5" thickBot="1" x14ac:dyDescent="0.4">
      <c r="A2949" s="20" t="s">
        <v>2391</v>
      </c>
      <c r="B2949" s="1">
        <v>9</v>
      </c>
      <c r="C2949" s="2" t="s">
        <v>3305</v>
      </c>
      <c r="D2949" s="1">
        <v>765</v>
      </c>
      <c r="E2949" s="3" t="s">
        <v>3306</v>
      </c>
      <c r="F2949" s="1">
        <v>145000</v>
      </c>
      <c r="G2949" s="1" t="s">
        <v>27</v>
      </c>
      <c r="H2949" s="1" t="s">
        <v>28</v>
      </c>
      <c r="I2949" s="1">
        <v>2020</v>
      </c>
      <c r="J2949" s="1">
        <v>2020</v>
      </c>
      <c r="K2949" s="1" t="s">
        <v>4914</v>
      </c>
      <c r="L2949" s="2" t="s">
        <v>32</v>
      </c>
      <c r="M2949" s="1">
        <v>20</v>
      </c>
      <c r="N2949" s="2" t="s">
        <v>437</v>
      </c>
      <c r="O2949" s="2" t="s">
        <v>438</v>
      </c>
      <c r="P2949" s="4">
        <v>3574286</v>
      </c>
      <c r="Q2949" s="4">
        <v>3574286</v>
      </c>
      <c r="R2949" s="4">
        <v>0</v>
      </c>
      <c r="S2949" s="4">
        <v>0</v>
      </c>
      <c r="T2949" s="5">
        <v>0</v>
      </c>
      <c r="U2949" s="5">
        <v>0</v>
      </c>
      <c r="V2949" s="5">
        <v>0</v>
      </c>
      <c r="W2949" s="5">
        <v>0</v>
      </c>
      <c r="X2949" s="5">
        <v>0</v>
      </c>
      <c r="Y2949" s="6">
        <v>0</v>
      </c>
    </row>
    <row r="2950" spans="1:25" ht="73" thickBot="1" x14ac:dyDescent="0.4">
      <c r="A2950" s="20" t="s">
        <v>2391</v>
      </c>
      <c r="B2950" s="1">
        <v>9</v>
      </c>
      <c r="C2950" s="2" t="s">
        <v>3305</v>
      </c>
      <c r="D2950" s="1">
        <v>765</v>
      </c>
      <c r="E2950" s="3" t="s">
        <v>3306</v>
      </c>
      <c r="F2950" s="1">
        <v>145000</v>
      </c>
      <c r="G2950" s="1" t="s">
        <v>27</v>
      </c>
      <c r="H2950" s="1" t="s">
        <v>28</v>
      </c>
      <c r="I2950" s="1">
        <v>2020</v>
      </c>
      <c r="J2950" s="1">
        <v>2020</v>
      </c>
      <c r="K2950" s="1" t="s">
        <v>4914</v>
      </c>
      <c r="L2950" s="2" t="s">
        <v>32</v>
      </c>
      <c r="M2950" s="1">
        <v>20</v>
      </c>
      <c r="N2950" s="2" t="s">
        <v>47</v>
      </c>
      <c r="O2950" s="2" t="s">
        <v>48</v>
      </c>
      <c r="P2950" s="4">
        <v>-12794</v>
      </c>
      <c r="Q2950" s="4">
        <v>-12794</v>
      </c>
      <c r="R2950" s="4">
        <v>0</v>
      </c>
      <c r="S2950" s="4">
        <v>0</v>
      </c>
      <c r="T2950" s="5">
        <v>0</v>
      </c>
      <c r="U2950" s="5">
        <v>0</v>
      </c>
      <c r="V2950" s="5">
        <v>0</v>
      </c>
      <c r="W2950" s="5">
        <v>0</v>
      </c>
      <c r="X2950" s="5">
        <v>0</v>
      </c>
      <c r="Y2950" s="6">
        <v>0</v>
      </c>
    </row>
    <row r="2951" spans="1:25" ht="58.5" thickBot="1" x14ac:dyDescent="0.4">
      <c r="A2951" s="20" t="s">
        <v>2391</v>
      </c>
      <c r="B2951" s="1">
        <v>9</v>
      </c>
      <c r="C2951" s="2" t="s">
        <v>3305</v>
      </c>
      <c r="D2951" s="1">
        <v>765</v>
      </c>
      <c r="E2951" s="3" t="s">
        <v>3306</v>
      </c>
      <c r="F2951" s="1">
        <v>145000</v>
      </c>
      <c r="G2951" s="1" t="s">
        <v>27</v>
      </c>
      <c r="H2951" s="1" t="s">
        <v>28</v>
      </c>
      <c r="I2951" s="1">
        <v>2020</v>
      </c>
      <c r="J2951" s="1">
        <v>2020</v>
      </c>
      <c r="K2951" s="1" t="s">
        <v>4914</v>
      </c>
      <c r="L2951" s="2" t="s">
        <v>32</v>
      </c>
      <c r="M2951" s="1">
        <v>20</v>
      </c>
      <c r="N2951" s="2" t="s">
        <v>3307</v>
      </c>
      <c r="O2951" s="2" t="s">
        <v>3308</v>
      </c>
      <c r="P2951" s="4">
        <v>0</v>
      </c>
      <c r="Q2951" s="4">
        <v>0</v>
      </c>
      <c r="R2951" s="4">
        <v>-3000000</v>
      </c>
      <c r="S2951" s="4">
        <v>-3000000</v>
      </c>
      <c r="T2951" s="5">
        <v>0</v>
      </c>
      <c r="U2951" s="5">
        <v>0</v>
      </c>
      <c r="V2951" s="5">
        <v>0</v>
      </c>
      <c r="W2951" s="5">
        <v>0</v>
      </c>
      <c r="X2951" s="5">
        <v>0</v>
      </c>
      <c r="Y2951" s="6">
        <v>0</v>
      </c>
    </row>
    <row r="2952" spans="1:25" ht="87.5" thickBot="1" x14ac:dyDescent="0.4">
      <c r="A2952" s="20" t="s">
        <v>2391</v>
      </c>
      <c r="B2952" s="1">
        <v>9</v>
      </c>
      <c r="C2952" s="2" t="s">
        <v>3305</v>
      </c>
      <c r="D2952" s="1">
        <v>765</v>
      </c>
      <c r="E2952" s="3" t="s">
        <v>3306</v>
      </c>
      <c r="F2952" s="1">
        <v>145000</v>
      </c>
      <c r="G2952" s="1" t="s">
        <v>27</v>
      </c>
      <c r="H2952" s="1" t="s">
        <v>28</v>
      </c>
      <c r="I2952" s="1">
        <v>2020</v>
      </c>
      <c r="J2952" s="1">
        <v>2020</v>
      </c>
      <c r="K2952" s="1" t="s">
        <v>4914</v>
      </c>
      <c r="L2952" s="2" t="s">
        <v>32</v>
      </c>
      <c r="M2952" s="1">
        <v>20</v>
      </c>
      <c r="N2952" s="2" t="s">
        <v>3309</v>
      </c>
      <c r="O2952" s="2" t="s">
        <v>3310</v>
      </c>
      <c r="P2952" s="4">
        <v>0</v>
      </c>
      <c r="Q2952" s="4">
        <v>0</v>
      </c>
      <c r="R2952" s="4">
        <v>-150000</v>
      </c>
      <c r="S2952" s="4">
        <v>-150000</v>
      </c>
      <c r="T2952" s="5">
        <v>0</v>
      </c>
      <c r="U2952" s="5">
        <v>0</v>
      </c>
      <c r="V2952" s="5">
        <v>0</v>
      </c>
      <c r="W2952" s="5">
        <v>0</v>
      </c>
      <c r="X2952" s="5">
        <v>0</v>
      </c>
      <c r="Y2952" s="6">
        <v>0</v>
      </c>
    </row>
    <row r="2953" spans="1:25" ht="44" thickBot="1" x14ac:dyDescent="0.4">
      <c r="A2953" s="20" t="s">
        <v>2391</v>
      </c>
      <c r="B2953" s="1">
        <v>9</v>
      </c>
      <c r="C2953" s="2" t="s">
        <v>3305</v>
      </c>
      <c r="D2953" s="1">
        <v>765</v>
      </c>
      <c r="E2953" s="3" t="s">
        <v>3306</v>
      </c>
      <c r="F2953" s="1">
        <v>145000</v>
      </c>
      <c r="G2953" s="1" t="s">
        <v>27</v>
      </c>
      <c r="H2953" s="1" t="s">
        <v>28</v>
      </c>
      <c r="I2953" s="1">
        <v>2020</v>
      </c>
      <c r="J2953" s="1">
        <v>2020</v>
      </c>
      <c r="K2953" s="1" t="s">
        <v>4914</v>
      </c>
      <c r="L2953" s="2" t="s">
        <v>206</v>
      </c>
      <c r="M2953" s="1">
        <v>30</v>
      </c>
      <c r="N2953" s="2" t="s">
        <v>3311</v>
      </c>
      <c r="O2953" s="2" t="s">
        <v>3312</v>
      </c>
      <c r="P2953" s="4">
        <v>0</v>
      </c>
      <c r="Q2953" s="4">
        <v>0</v>
      </c>
      <c r="R2953" s="4">
        <v>-4200000</v>
      </c>
      <c r="S2953" s="4">
        <v>-4200000</v>
      </c>
      <c r="T2953" s="5">
        <v>0</v>
      </c>
      <c r="U2953" s="5">
        <v>0</v>
      </c>
      <c r="V2953" s="5">
        <v>0</v>
      </c>
      <c r="W2953" s="5">
        <v>0</v>
      </c>
      <c r="X2953" s="5">
        <v>0</v>
      </c>
      <c r="Y2953" s="6">
        <v>0</v>
      </c>
    </row>
    <row r="2954" spans="1:25" ht="102" thickBot="1" x14ac:dyDescent="0.4">
      <c r="A2954" s="20" t="s">
        <v>2391</v>
      </c>
      <c r="B2954" s="1">
        <v>9</v>
      </c>
      <c r="C2954" s="2" t="s">
        <v>3305</v>
      </c>
      <c r="D2954" s="1">
        <v>765</v>
      </c>
      <c r="E2954" s="3" t="s">
        <v>3306</v>
      </c>
      <c r="F2954" s="1">
        <v>145000</v>
      </c>
      <c r="G2954" s="1" t="s">
        <v>27</v>
      </c>
      <c r="H2954" s="1" t="s">
        <v>28</v>
      </c>
      <c r="I2954" s="1">
        <v>2020</v>
      </c>
      <c r="J2954" s="1">
        <v>2020</v>
      </c>
      <c r="K2954" s="1" t="s">
        <v>4914</v>
      </c>
      <c r="L2954" s="2" t="s">
        <v>206</v>
      </c>
      <c r="M2954" s="1">
        <v>30</v>
      </c>
      <c r="N2954" s="2" t="s">
        <v>3313</v>
      </c>
      <c r="O2954" s="2" t="s">
        <v>3314</v>
      </c>
      <c r="P2954" s="4">
        <v>0</v>
      </c>
      <c r="Q2954" s="4">
        <v>0</v>
      </c>
      <c r="R2954" s="4">
        <v>0</v>
      </c>
      <c r="S2954" s="4">
        <v>0</v>
      </c>
      <c r="T2954" s="5">
        <v>0</v>
      </c>
      <c r="U2954" s="5">
        <v>0</v>
      </c>
      <c r="V2954" s="5">
        <v>0</v>
      </c>
      <c r="W2954" s="5">
        <v>0</v>
      </c>
      <c r="X2954" s="5">
        <v>0</v>
      </c>
      <c r="Y2954" s="6">
        <v>0</v>
      </c>
    </row>
    <row r="2955" spans="1:25" ht="73" thickBot="1" x14ac:dyDescent="0.4">
      <c r="A2955" s="20" t="s">
        <v>2391</v>
      </c>
      <c r="B2955" s="1">
        <v>9</v>
      </c>
      <c r="C2955" s="2" t="s">
        <v>3305</v>
      </c>
      <c r="D2955" s="1">
        <v>765</v>
      </c>
      <c r="E2955" s="3" t="s">
        <v>3306</v>
      </c>
      <c r="F2955" s="1">
        <v>145000</v>
      </c>
      <c r="G2955" s="1" t="s">
        <v>27</v>
      </c>
      <c r="H2955" s="1" t="s">
        <v>28</v>
      </c>
      <c r="I2955" s="1">
        <v>2020</v>
      </c>
      <c r="J2955" s="1">
        <v>2020</v>
      </c>
      <c r="K2955" s="1" t="s">
        <v>4914</v>
      </c>
      <c r="L2955" s="2" t="s">
        <v>206</v>
      </c>
      <c r="M2955" s="1">
        <v>30</v>
      </c>
      <c r="N2955" s="2" t="s">
        <v>3315</v>
      </c>
      <c r="O2955" s="2" t="s">
        <v>3316</v>
      </c>
      <c r="P2955" s="4">
        <v>-3528225</v>
      </c>
      <c r="Q2955" s="4">
        <v>-3528225</v>
      </c>
      <c r="R2955" s="4">
        <v>0</v>
      </c>
      <c r="S2955" s="4">
        <v>0</v>
      </c>
      <c r="T2955" s="5">
        <v>0</v>
      </c>
      <c r="U2955" s="5">
        <v>0</v>
      </c>
      <c r="V2955" s="5">
        <v>0</v>
      </c>
      <c r="W2955" s="5">
        <v>0</v>
      </c>
      <c r="X2955" s="5">
        <v>0</v>
      </c>
      <c r="Y2955" s="6">
        <v>0</v>
      </c>
    </row>
    <row r="2956" spans="1:25" ht="73" thickBot="1" x14ac:dyDescent="0.4">
      <c r="A2956" s="20" t="s">
        <v>2391</v>
      </c>
      <c r="B2956" s="1">
        <v>9</v>
      </c>
      <c r="C2956" s="2" t="s">
        <v>3305</v>
      </c>
      <c r="D2956" s="1">
        <v>765</v>
      </c>
      <c r="E2956" s="3" t="s">
        <v>3306</v>
      </c>
      <c r="F2956" s="1">
        <v>145000</v>
      </c>
      <c r="G2956" s="1" t="s">
        <v>27</v>
      </c>
      <c r="H2956" s="1" t="s">
        <v>28</v>
      </c>
      <c r="I2956" s="1">
        <v>2020</v>
      </c>
      <c r="J2956" s="1">
        <v>2020</v>
      </c>
      <c r="K2956" s="1" t="s">
        <v>4914</v>
      </c>
      <c r="L2956" s="2" t="s">
        <v>206</v>
      </c>
      <c r="M2956" s="1">
        <v>30</v>
      </c>
      <c r="N2956" s="2" t="s">
        <v>3317</v>
      </c>
      <c r="O2956" s="2" t="s">
        <v>3318</v>
      </c>
      <c r="P2956" s="4">
        <v>9035366</v>
      </c>
      <c r="Q2956" s="4">
        <v>9035366</v>
      </c>
      <c r="R2956" s="4">
        <v>9142442</v>
      </c>
      <c r="S2956" s="4">
        <v>9142442</v>
      </c>
      <c r="T2956" s="5">
        <v>0</v>
      </c>
      <c r="U2956" s="5">
        <v>0</v>
      </c>
      <c r="V2956" s="5">
        <v>0</v>
      </c>
      <c r="W2956" s="5">
        <v>0</v>
      </c>
      <c r="X2956" s="5">
        <v>0</v>
      </c>
      <c r="Y2956" s="6">
        <v>0</v>
      </c>
    </row>
    <row r="2957" spans="1:25" ht="102" thickBot="1" x14ac:dyDescent="0.4">
      <c r="A2957" s="20" t="s">
        <v>2391</v>
      </c>
      <c r="B2957" s="1">
        <v>9</v>
      </c>
      <c r="C2957" s="2" t="s">
        <v>3305</v>
      </c>
      <c r="D2957" s="1">
        <v>765</v>
      </c>
      <c r="E2957" s="3" t="s">
        <v>3306</v>
      </c>
      <c r="F2957" s="1">
        <v>145000</v>
      </c>
      <c r="G2957" s="1" t="s">
        <v>27</v>
      </c>
      <c r="H2957" s="1" t="s">
        <v>28</v>
      </c>
      <c r="I2957" s="1">
        <v>2020</v>
      </c>
      <c r="J2957" s="1">
        <v>2020</v>
      </c>
      <c r="K2957" s="1" t="s">
        <v>4914</v>
      </c>
      <c r="L2957" s="2" t="s">
        <v>206</v>
      </c>
      <c r="M2957" s="1">
        <v>30</v>
      </c>
      <c r="N2957" s="2" t="s">
        <v>3319</v>
      </c>
      <c r="O2957" s="2" t="s">
        <v>3320</v>
      </c>
      <c r="P2957" s="4">
        <v>0</v>
      </c>
      <c r="Q2957" s="4">
        <v>0</v>
      </c>
      <c r="R2957" s="4">
        <v>0</v>
      </c>
      <c r="S2957" s="4">
        <v>0</v>
      </c>
      <c r="T2957" s="5">
        <v>0</v>
      </c>
      <c r="U2957" s="5">
        <v>0</v>
      </c>
      <c r="V2957" s="5">
        <v>0</v>
      </c>
      <c r="W2957" s="5">
        <v>0</v>
      </c>
      <c r="X2957" s="5">
        <v>0</v>
      </c>
      <c r="Y2957" s="6">
        <v>0</v>
      </c>
    </row>
    <row r="2958" spans="1:25" ht="58.5" thickBot="1" x14ac:dyDescent="0.4">
      <c r="A2958" s="20" t="s">
        <v>2391</v>
      </c>
      <c r="B2958" s="1">
        <v>9</v>
      </c>
      <c r="C2958" s="2" t="s">
        <v>3305</v>
      </c>
      <c r="D2958" s="1">
        <v>765</v>
      </c>
      <c r="E2958" s="3" t="s">
        <v>3306</v>
      </c>
      <c r="F2958" s="1">
        <v>145000</v>
      </c>
      <c r="G2958" s="1" t="s">
        <v>27</v>
      </c>
      <c r="H2958" s="1" t="s">
        <v>28</v>
      </c>
      <c r="I2958" s="1">
        <v>2020</v>
      </c>
      <c r="J2958" s="1">
        <v>2020</v>
      </c>
      <c r="K2958" s="1" t="s">
        <v>4914</v>
      </c>
      <c r="L2958" s="2" t="s">
        <v>206</v>
      </c>
      <c r="M2958" s="1">
        <v>30</v>
      </c>
      <c r="N2958" s="2" t="s">
        <v>3321</v>
      </c>
      <c r="O2958" s="2" t="s">
        <v>3322</v>
      </c>
      <c r="P2958" s="4">
        <v>457057</v>
      </c>
      <c r="Q2958" s="4">
        <v>457057</v>
      </c>
      <c r="R2958" s="4">
        <v>347957</v>
      </c>
      <c r="S2958" s="4">
        <v>347957</v>
      </c>
      <c r="T2958" s="5">
        <v>0</v>
      </c>
      <c r="U2958" s="5">
        <v>0</v>
      </c>
      <c r="V2958" s="5">
        <v>0</v>
      </c>
      <c r="W2958" s="5">
        <v>0</v>
      </c>
      <c r="X2958" s="5">
        <v>0</v>
      </c>
      <c r="Y2958" s="6">
        <v>0</v>
      </c>
    </row>
    <row r="2959" spans="1:25" ht="58.5" thickBot="1" x14ac:dyDescent="0.4">
      <c r="A2959" s="20" t="s">
        <v>2391</v>
      </c>
      <c r="B2959" s="1">
        <v>9</v>
      </c>
      <c r="C2959" s="2" t="s">
        <v>3305</v>
      </c>
      <c r="D2959" s="1">
        <v>765</v>
      </c>
      <c r="E2959" s="3" t="s">
        <v>3306</v>
      </c>
      <c r="F2959" s="1">
        <v>145000</v>
      </c>
      <c r="G2959" s="1" t="s">
        <v>27</v>
      </c>
      <c r="H2959" s="1" t="s">
        <v>28</v>
      </c>
      <c r="I2959" s="1">
        <v>2020</v>
      </c>
      <c r="J2959" s="1">
        <v>2020</v>
      </c>
      <c r="K2959" s="1" t="s">
        <v>4914</v>
      </c>
      <c r="L2959" s="2" t="s">
        <v>206</v>
      </c>
      <c r="M2959" s="1">
        <v>30</v>
      </c>
      <c r="N2959" s="2" t="s">
        <v>3323</v>
      </c>
      <c r="O2959" s="2" t="s">
        <v>3324</v>
      </c>
      <c r="P2959" s="4">
        <v>0</v>
      </c>
      <c r="Q2959" s="4">
        <v>0</v>
      </c>
      <c r="R2959" s="4">
        <v>8880443</v>
      </c>
      <c r="S2959" s="4">
        <v>8880443</v>
      </c>
      <c r="T2959" s="5">
        <v>0</v>
      </c>
      <c r="U2959" s="5">
        <v>0</v>
      </c>
      <c r="V2959" s="5">
        <v>0</v>
      </c>
      <c r="W2959" s="5">
        <v>0</v>
      </c>
      <c r="X2959" s="5">
        <v>0</v>
      </c>
      <c r="Y2959" s="6">
        <v>0</v>
      </c>
    </row>
    <row r="2960" spans="1:25" ht="160" thickBot="1" x14ac:dyDescent="0.4">
      <c r="A2960" s="20" t="s">
        <v>2391</v>
      </c>
      <c r="B2960" s="1">
        <v>9</v>
      </c>
      <c r="C2960" s="2" t="s">
        <v>3305</v>
      </c>
      <c r="D2960" s="1">
        <v>765</v>
      </c>
      <c r="E2960" s="3" t="s">
        <v>3306</v>
      </c>
      <c r="F2960" s="1">
        <v>145000</v>
      </c>
      <c r="G2960" s="1" t="s">
        <v>27</v>
      </c>
      <c r="H2960" s="1" t="s">
        <v>28</v>
      </c>
      <c r="I2960" s="1">
        <v>2020</v>
      </c>
      <c r="J2960" s="1">
        <v>2020</v>
      </c>
      <c r="K2960" s="1" t="s">
        <v>4914</v>
      </c>
      <c r="L2960" s="2" t="s">
        <v>206</v>
      </c>
      <c r="M2960" s="1">
        <v>30</v>
      </c>
      <c r="N2960" s="2" t="s">
        <v>3325</v>
      </c>
      <c r="O2960" s="2" t="s">
        <v>3326</v>
      </c>
      <c r="P2960" s="4">
        <v>187443</v>
      </c>
      <c r="Q2960" s="4">
        <v>467116</v>
      </c>
      <c r="R2960" s="4">
        <v>0</v>
      </c>
      <c r="S2960" s="4">
        <v>0</v>
      </c>
      <c r="T2960" s="5">
        <v>3</v>
      </c>
      <c r="U2960" s="5">
        <v>3</v>
      </c>
      <c r="V2960" s="5">
        <v>0</v>
      </c>
      <c r="W2960" s="5">
        <v>0</v>
      </c>
      <c r="X2960" s="5">
        <v>3</v>
      </c>
      <c r="Y2960" s="6">
        <v>3</v>
      </c>
    </row>
    <row r="2961" spans="1:25" ht="87.5" thickBot="1" x14ac:dyDescent="0.4">
      <c r="A2961" s="20" t="s">
        <v>2391</v>
      </c>
      <c r="B2961" s="1">
        <v>9</v>
      </c>
      <c r="C2961" s="2" t="s">
        <v>3305</v>
      </c>
      <c r="D2961" s="1">
        <v>765</v>
      </c>
      <c r="E2961" s="3" t="s">
        <v>3306</v>
      </c>
      <c r="F2961" s="1">
        <v>145000</v>
      </c>
      <c r="G2961" s="1" t="s">
        <v>27</v>
      </c>
      <c r="H2961" s="1" t="s">
        <v>28</v>
      </c>
      <c r="I2961" s="1">
        <v>2020</v>
      </c>
      <c r="J2961" s="1">
        <v>2020</v>
      </c>
      <c r="K2961" s="1" t="s">
        <v>4914</v>
      </c>
      <c r="L2961" s="2" t="s">
        <v>206</v>
      </c>
      <c r="M2961" s="1">
        <v>30</v>
      </c>
      <c r="N2961" s="2" t="s">
        <v>3327</v>
      </c>
      <c r="O2961" s="2" t="s">
        <v>3328</v>
      </c>
      <c r="P2961" s="4">
        <v>0</v>
      </c>
      <c r="Q2961" s="4">
        <v>0</v>
      </c>
      <c r="R2961" s="4">
        <v>3000000</v>
      </c>
      <c r="S2961" s="4">
        <v>0</v>
      </c>
      <c r="T2961" s="5">
        <v>0</v>
      </c>
      <c r="U2961" s="5">
        <v>0</v>
      </c>
      <c r="V2961" s="5">
        <v>0</v>
      </c>
      <c r="W2961" s="5">
        <v>0</v>
      </c>
      <c r="X2961" s="5">
        <v>0</v>
      </c>
      <c r="Y2961" s="6">
        <v>0</v>
      </c>
    </row>
    <row r="2962" spans="1:25" ht="73" thickBot="1" x14ac:dyDescent="0.4">
      <c r="A2962" s="20" t="s">
        <v>2391</v>
      </c>
      <c r="B2962" s="1">
        <v>9</v>
      </c>
      <c r="C2962" s="2" t="s">
        <v>3305</v>
      </c>
      <c r="D2962" s="1">
        <v>765</v>
      </c>
      <c r="E2962" s="3" t="s">
        <v>3306</v>
      </c>
      <c r="F2962" s="1">
        <v>145000</v>
      </c>
      <c r="G2962" s="1" t="s">
        <v>27</v>
      </c>
      <c r="H2962" s="1" t="s">
        <v>28</v>
      </c>
      <c r="I2962" s="1">
        <v>2020</v>
      </c>
      <c r="J2962" s="1">
        <v>2020</v>
      </c>
      <c r="K2962" s="1" t="s">
        <v>4914</v>
      </c>
      <c r="L2962" s="2" t="s">
        <v>206</v>
      </c>
      <c r="M2962" s="1">
        <v>30</v>
      </c>
      <c r="N2962" s="2" t="s">
        <v>3329</v>
      </c>
      <c r="O2962" s="2" t="s">
        <v>3330</v>
      </c>
      <c r="P2962" s="4">
        <v>0</v>
      </c>
      <c r="Q2962" s="4">
        <v>0</v>
      </c>
      <c r="R2962" s="4">
        <v>7773299</v>
      </c>
      <c r="S2962" s="4">
        <v>5052950</v>
      </c>
      <c r="T2962" s="5">
        <v>0</v>
      </c>
      <c r="U2962" s="5">
        <v>0</v>
      </c>
      <c r="V2962" s="5">
        <v>0</v>
      </c>
      <c r="W2962" s="5">
        <v>0</v>
      </c>
      <c r="X2962" s="5">
        <v>0</v>
      </c>
      <c r="Y2962" s="6">
        <v>0</v>
      </c>
    </row>
    <row r="2963" spans="1:25" ht="102" thickBot="1" x14ac:dyDescent="0.4">
      <c r="A2963" s="20" t="s">
        <v>2391</v>
      </c>
      <c r="B2963" s="1">
        <v>9</v>
      </c>
      <c r="C2963" s="2" t="s">
        <v>3305</v>
      </c>
      <c r="D2963" s="1">
        <v>765</v>
      </c>
      <c r="E2963" s="3" t="s">
        <v>3306</v>
      </c>
      <c r="F2963" s="1">
        <v>145000</v>
      </c>
      <c r="G2963" s="1" t="s">
        <v>27</v>
      </c>
      <c r="H2963" s="1" t="s">
        <v>28</v>
      </c>
      <c r="I2963" s="1">
        <v>2020</v>
      </c>
      <c r="J2963" s="1">
        <v>2020</v>
      </c>
      <c r="K2963" s="1" t="s">
        <v>4914</v>
      </c>
      <c r="L2963" s="2" t="s">
        <v>206</v>
      </c>
      <c r="M2963" s="1">
        <v>30</v>
      </c>
      <c r="N2963" s="2" t="s">
        <v>3331</v>
      </c>
      <c r="O2963" s="2" t="s">
        <v>3332</v>
      </c>
      <c r="P2963" s="4">
        <v>30742</v>
      </c>
      <c r="Q2963" s="4">
        <v>30742</v>
      </c>
      <c r="R2963" s="4">
        <v>667934</v>
      </c>
      <c r="S2963" s="4">
        <v>667934</v>
      </c>
      <c r="T2963" s="5">
        <v>0</v>
      </c>
      <c r="U2963" s="5">
        <v>0</v>
      </c>
      <c r="V2963" s="5">
        <v>0</v>
      </c>
      <c r="W2963" s="5">
        <v>0</v>
      </c>
      <c r="X2963" s="5">
        <v>0</v>
      </c>
      <c r="Y2963" s="6">
        <v>0</v>
      </c>
    </row>
    <row r="2964" spans="1:25" ht="145.5" thickBot="1" x14ac:dyDescent="0.4">
      <c r="A2964" s="20" t="s">
        <v>2391</v>
      </c>
      <c r="B2964" s="1">
        <v>9</v>
      </c>
      <c r="C2964" s="2" t="s">
        <v>3305</v>
      </c>
      <c r="D2964" s="1">
        <v>765</v>
      </c>
      <c r="E2964" s="3" t="s">
        <v>3306</v>
      </c>
      <c r="F2964" s="1">
        <v>145000</v>
      </c>
      <c r="G2964" s="1" t="s">
        <v>27</v>
      </c>
      <c r="H2964" s="1" t="s">
        <v>28</v>
      </c>
      <c r="I2964" s="1">
        <v>2020</v>
      </c>
      <c r="J2964" s="1">
        <v>2020</v>
      </c>
      <c r="K2964" s="1" t="s">
        <v>4914</v>
      </c>
      <c r="L2964" s="2" t="s">
        <v>206</v>
      </c>
      <c r="M2964" s="1">
        <v>30</v>
      </c>
      <c r="N2964" s="2" t="s">
        <v>3333</v>
      </c>
      <c r="O2964" s="2" t="s">
        <v>3334</v>
      </c>
      <c r="P2964" s="4">
        <v>0</v>
      </c>
      <c r="Q2964" s="4">
        <v>0</v>
      </c>
      <c r="R2964" s="4">
        <v>0</v>
      </c>
      <c r="S2964" s="4">
        <v>0</v>
      </c>
      <c r="T2964" s="5">
        <v>0</v>
      </c>
      <c r="U2964" s="5">
        <v>0</v>
      </c>
      <c r="V2964" s="5">
        <v>0</v>
      </c>
      <c r="W2964" s="5">
        <v>0</v>
      </c>
      <c r="X2964" s="5">
        <v>0</v>
      </c>
      <c r="Y2964" s="6">
        <v>0</v>
      </c>
    </row>
    <row r="2965" spans="1:25" ht="87.5" thickBot="1" x14ac:dyDescent="0.4">
      <c r="A2965" s="20" t="s">
        <v>2391</v>
      </c>
      <c r="B2965" s="1">
        <v>9</v>
      </c>
      <c r="C2965" s="2" t="s">
        <v>3305</v>
      </c>
      <c r="D2965" s="1">
        <v>765</v>
      </c>
      <c r="E2965" s="3" t="s">
        <v>3306</v>
      </c>
      <c r="F2965" s="1">
        <v>145000</v>
      </c>
      <c r="G2965" s="1" t="s">
        <v>27</v>
      </c>
      <c r="H2965" s="1" t="s">
        <v>28</v>
      </c>
      <c r="I2965" s="1">
        <v>2020</v>
      </c>
      <c r="J2965" s="1">
        <v>2020</v>
      </c>
      <c r="K2965" s="1" t="s">
        <v>4914</v>
      </c>
      <c r="L2965" s="2" t="s">
        <v>206</v>
      </c>
      <c r="M2965" s="1">
        <v>30</v>
      </c>
      <c r="N2965" s="2" t="s">
        <v>3335</v>
      </c>
      <c r="O2965" s="2" t="s">
        <v>3336</v>
      </c>
      <c r="P2965" s="4">
        <v>0</v>
      </c>
      <c r="Q2965" s="4">
        <v>0</v>
      </c>
      <c r="R2965" s="4">
        <v>49296</v>
      </c>
      <c r="S2965" s="4">
        <v>98592</v>
      </c>
      <c r="T2965" s="5">
        <v>0</v>
      </c>
      <c r="U2965" s="5">
        <v>0</v>
      </c>
      <c r="V2965" s="5">
        <v>0</v>
      </c>
      <c r="W2965" s="5">
        <v>0</v>
      </c>
      <c r="X2965" s="5">
        <v>0</v>
      </c>
      <c r="Y2965" s="6">
        <v>0</v>
      </c>
    </row>
    <row r="2966" spans="1:25" ht="44" thickBot="1" x14ac:dyDescent="0.4">
      <c r="A2966" s="20" t="s">
        <v>2391</v>
      </c>
      <c r="B2966" s="1">
        <v>9</v>
      </c>
      <c r="C2966" s="2" t="s">
        <v>3305</v>
      </c>
      <c r="D2966" s="1">
        <v>765</v>
      </c>
      <c r="E2966" s="3" t="s">
        <v>3306</v>
      </c>
      <c r="F2966" s="1">
        <v>145000</v>
      </c>
      <c r="G2966" s="1" t="s">
        <v>27</v>
      </c>
      <c r="H2966" s="1" t="s">
        <v>28</v>
      </c>
      <c r="I2966" s="1">
        <v>2020</v>
      </c>
      <c r="J2966" s="1">
        <v>2020</v>
      </c>
      <c r="K2966" s="1" t="s">
        <v>4914</v>
      </c>
      <c r="L2966" s="2" t="s">
        <v>206</v>
      </c>
      <c r="M2966" s="1">
        <v>30</v>
      </c>
      <c r="N2966" s="2" t="s">
        <v>3337</v>
      </c>
      <c r="O2966" s="2" t="s">
        <v>3338</v>
      </c>
      <c r="P2966" s="4">
        <v>153614</v>
      </c>
      <c r="Q2966" s="4">
        <v>153614</v>
      </c>
      <c r="R2966" s="4">
        <v>187751</v>
      </c>
      <c r="S2966" s="4">
        <v>187751</v>
      </c>
      <c r="T2966" s="5">
        <v>0</v>
      </c>
      <c r="U2966" s="5">
        <v>0</v>
      </c>
      <c r="V2966" s="5">
        <v>0</v>
      </c>
      <c r="W2966" s="5">
        <v>0</v>
      </c>
      <c r="X2966" s="5">
        <v>0</v>
      </c>
      <c r="Y2966" s="6">
        <v>0</v>
      </c>
    </row>
    <row r="2967" spans="1:25" ht="102" thickBot="1" x14ac:dyDescent="0.4">
      <c r="A2967" s="20" t="s">
        <v>2391</v>
      </c>
      <c r="B2967" s="1">
        <v>9</v>
      </c>
      <c r="C2967" s="2" t="s">
        <v>3305</v>
      </c>
      <c r="D2967" s="1">
        <v>765</v>
      </c>
      <c r="E2967" s="3" t="s">
        <v>3306</v>
      </c>
      <c r="F2967" s="1">
        <v>145000</v>
      </c>
      <c r="G2967" s="1" t="s">
        <v>27</v>
      </c>
      <c r="H2967" s="1" t="s">
        <v>28</v>
      </c>
      <c r="I2967" s="1">
        <v>2020</v>
      </c>
      <c r="J2967" s="1">
        <v>2020</v>
      </c>
      <c r="K2967" s="1" t="s">
        <v>4914</v>
      </c>
      <c r="L2967" s="2" t="s">
        <v>206</v>
      </c>
      <c r="M2967" s="1">
        <v>30</v>
      </c>
      <c r="N2967" s="2" t="s">
        <v>3339</v>
      </c>
      <c r="O2967" s="2" t="s">
        <v>3340</v>
      </c>
      <c r="P2967" s="4">
        <v>0</v>
      </c>
      <c r="Q2967" s="4">
        <v>2130394</v>
      </c>
      <c r="R2967" s="4">
        <v>0</v>
      </c>
      <c r="S2967" s="4">
        <v>0</v>
      </c>
      <c r="T2967" s="5">
        <v>0</v>
      </c>
      <c r="U2967" s="5">
        <v>8</v>
      </c>
      <c r="V2967" s="5">
        <v>0</v>
      </c>
      <c r="W2967" s="5">
        <v>0</v>
      </c>
      <c r="X2967" s="5">
        <v>0</v>
      </c>
      <c r="Y2967" s="6">
        <v>8</v>
      </c>
    </row>
    <row r="2968" spans="1:25" ht="145.5" thickBot="1" x14ac:dyDescent="0.4">
      <c r="A2968" s="20" t="s">
        <v>2391</v>
      </c>
      <c r="B2968" s="1">
        <v>9</v>
      </c>
      <c r="C2968" s="2" t="s">
        <v>3305</v>
      </c>
      <c r="D2968" s="1">
        <v>765</v>
      </c>
      <c r="E2968" s="3" t="s">
        <v>3306</v>
      </c>
      <c r="F2968" s="1">
        <v>145000</v>
      </c>
      <c r="G2968" s="1" t="s">
        <v>27</v>
      </c>
      <c r="H2968" s="1" t="s">
        <v>28</v>
      </c>
      <c r="I2968" s="1">
        <v>2020</v>
      </c>
      <c r="J2968" s="1">
        <v>2020</v>
      </c>
      <c r="K2968" s="1" t="s">
        <v>4914</v>
      </c>
      <c r="L2968" s="2" t="s">
        <v>206</v>
      </c>
      <c r="M2968" s="1">
        <v>30</v>
      </c>
      <c r="N2968" s="2" t="s">
        <v>3341</v>
      </c>
      <c r="O2968" s="2" t="s">
        <v>3342</v>
      </c>
      <c r="P2968" s="4">
        <v>801328</v>
      </c>
      <c r="Q2968" s="4">
        <v>765187</v>
      </c>
      <c r="R2968" s="4">
        <v>801328</v>
      </c>
      <c r="S2968" s="4">
        <v>765187</v>
      </c>
      <c r="T2968" s="5">
        <v>10</v>
      </c>
      <c r="U2968" s="5">
        <v>10</v>
      </c>
      <c r="V2968" s="5">
        <v>10</v>
      </c>
      <c r="W2968" s="5">
        <v>10</v>
      </c>
      <c r="X2968" s="5">
        <v>20</v>
      </c>
      <c r="Y2968" s="6">
        <v>20</v>
      </c>
    </row>
    <row r="2969" spans="1:25" ht="58.5" thickBot="1" x14ac:dyDescent="0.4">
      <c r="A2969" s="20" t="s">
        <v>2391</v>
      </c>
      <c r="B2969" s="1">
        <v>9</v>
      </c>
      <c r="C2969" s="2" t="s">
        <v>3305</v>
      </c>
      <c r="D2969" s="1">
        <v>765</v>
      </c>
      <c r="E2969" s="3" t="s">
        <v>3306</v>
      </c>
      <c r="F2969" s="1">
        <v>145000</v>
      </c>
      <c r="G2969" s="1" t="s">
        <v>27</v>
      </c>
      <c r="H2969" s="1" t="s">
        <v>28</v>
      </c>
      <c r="I2969" s="1">
        <v>2020</v>
      </c>
      <c r="J2969" s="1">
        <v>2020</v>
      </c>
      <c r="K2969" s="1" t="s">
        <v>4914</v>
      </c>
      <c r="L2969" s="2" t="s">
        <v>206</v>
      </c>
      <c r="M2969" s="1">
        <v>30</v>
      </c>
      <c r="N2969" s="2" t="s">
        <v>3343</v>
      </c>
      <c r="O2969" s="2" t="s">
        <v>3344</v>
      </c>
      <c r="P2969" s="4">
        <v>0</v>
      </c>
      <c r="Q2969" s="4">
        <v>0</v>
      </c>
      <c r="R2969" s="4">
        <v>8457600</v>
      </c>
      <c r="S2969" s="4">
        <v>8457600</v>
      </c>
      <c r="T2969" s="5">
        <v>0</v>
      </c>
      <c r="U2969" s="5">
        <v>0</v>
      </c>
      <c r="V2969" s="5">
        <v>0</v>
      </c>
      <c r="W2969" s="5">
        <v>0</v>
      </c>
      <c r="X2969" s="5">
        <v>0</v>
      </c>
      <c r="Y2969" s="6">
        <v>0</v>
      </c>
    </row>
    <row r="2970" spans="1:25" ht="73" thickBot="1" x14ac:dyDescent="0.4">
      <c r="A2970" s="20" t="s">
        <v>2391</v>
      </c>
      <c r="B2970" s="1">
        <v>9</v>
      </c>
      <c r="C2970" s="2" t="s">
        <v>3305</v>
      </c>
      <c r="D2970" s="1">
        <v>765</v>
      </c>
      <c r="E2970" s="3" t="s">
        <v>3306</v>
      </c>
      <c r="F2970" s="1">
        <v>145000</v>
      </c>
      <c r="G2970" s="1" t="s">
        <v>27</v>
      </c>
      <c r="H2970" s="1" t="s">
        <v>28</v>
      </c>
      <c r="I2970" s="1">
        <v>2020</v>
      </c>
      <c r="J2970" s="1">
        <v>2020</v>
      </c>
      <c r="K2970" s="1" t="s">
        <v>4914</v>
      </c>
      <c r="L2970" s="2" t="s">
        <v>206</v>
      </c>
      <c r="M2970" s="1">
        <v>30</v>
      </c>
      <c r="N2970" s="2" t="s">
        <v>3345</v>
      </c>
      <c r="O2970" s="2" t="s">
        <v>3346</v>
      </c>
      <c r="P2970" s="4">
        <v>2002905</v>
      </c>
      <c r="Q2970" s="4">
        <v>8327506</v>
      </c>
      <c r="R2970" s="4">
        <v>832866</v>
      </c>
      <c r="S2970" s="4">
        <v>6544935</v>
      </c>
      <c r="T2970" s="5">
        <v>0</v>
      </c>
      <c r="U2970" s="5">
        <v>0</v>
      </c>
      <c r="V2970" s="5">
        <v>0</v>
      </c>
      <c r="W2970" s="5">
        <v>0</v>
      </c>
      <c r="X2970" s="5">
        <v>0</v>
      </c>
      <c r="Y2970" s="6">
        <v>0</v>
      </c>
    </row>
    <row r="2971" spans="1:25" ht="131" thickBot="1" x14ac:dyDescent="0.4">
      <c r="A2971" s="20" t="s">
        <v>2391</v>
      </c>
      <c r="B2971" s="1">
        <v>9</v>
      </c>
      <c r="C2971" s="2" t="s">
        <v>3305</v>
      </c>
      <c r="D2971" s="1">
        <v>765</v>
      </c>
      <c r="E2971" s="3" t="s">
        <v>3306</v>
      </c>
      <c r="F2971" s="1">
        <v>145000</v>
      </c>
      <c r="G2971" s="1" t="s">
        <v>27</v>
      </c>
      <c r="H2971" s="1" t="s">
        <v>28</v>
      </c>
      <c r="I2971" s="1">
        <v>2020</v>
      </c>
      <c r="J2971" s="1">
        <v>2020</v>
      </c>
      <c r="K2971" s="1" t="s">
        <v>4914</v>
      </c>
      <c r="L2971" s="2" t="s">
        <v>206</v>
      </c>
      <c r="M2971" s="1">
        <v>30</v>
      </c>
      <c r="N2971" s="2" t="s">
        <v>3347</v>
      </c>
      <c r="O2971" s="2" t="s">
        <v>3348</v>
      </c>
      <c r="P2971" s="4">
        <v>492800</v>
      </c>
      <c r="Q2971" s="4">
        <v>154000</v>
      </c>
      <c r="R2971" s="4">
        <v>627200</v>
      </c>
      <c r="S2971" s="4">
        <v>196000</v>
      </c>
      <c r="T2971" s="5">
        <v>0</v>
      </c>
      <c r="U2971" s="5">
        <v>0</v>
      </c>
      <c r="V2971" s="5">
        <v>0</v>
      </c>
      <c r="W2971" s="5">
        <v>0</v>
      </c>
      <c r="X2971" s="5">
        <v>0</v>
      </c>
      <c r="Y2971" s="6">
        <v>0</v>
      </c>
    </row>
    <row r="2972" spans="1:25" ht="232.5" thickBot="1" x14ac:dyDescent="0.4">
      <c r="A2972" s="20" t="s">
        <v>2391</v>
      </c>
      <c r="B2972" s="1">
        <v>9</v>
      </c>
      <c r="C2972" s="2" t="s">
        <v>3305</v>
      </c>
      <c r="D2972" s="1">
        <v>765</v>
      </c>
      <c r="E2972" s="3" t="s">
        <v>3306</v>
      </c>
      <c r="F2972" s="1">
        <v>145000</v>
      </c>
      <c r="G2972" s="1" t="s">
        <v>27</v>
      </c>
      <c r="H2972" s="1" t="s">
        <v>28</v>
      </c>
      <c r="I2972" s="1">
        <v>2020</v>
      </c>
      <c r="J2972" s="1">
        <v>2020</v>
      </c>
      <c r="K2972" s="1" t="s">
        <v>4914</v>
      </c>
      <c r="L2972" s="2" t="s">
        <v>206</v>
      </c>
      <c r="M2972" s="1">
        <v>30</v>
      </c>
      <c r="N2972" s="2" t="s">
        <v>3349</v>
      </c>
      <c r="O2972" s="2" t="s">
        <v>3350</v>
      </c>
      <c r="P2972" s="4">
        <v>2262173</v>
      </c>
      <c r="Q2972" s="4">
        <v>2262173</v>
      </c>
      <c r="R2972" s="4">
        <v>1784235</v>
      </c>
      <c r="S2972" s="4">
        <v>1784235</v>
      </c>
      <c r="T2972" s="5">
        <v>0</v>
      </c>
      <c r="U2972" s="5">
        <v>0</v>
      </c>
      <c r="V2972" s="5">
        <v>0</v>
      </c>
      <c r="W2972" s="5">
        <v>0</v>
      </c>
      <c r="X2972" s="5">
        <v>0</v>
      </c>
      <c r="Y2972" s="6">
        <v>0</v>
      </c>
    </row>
    <row r="2973" spans="1:25" ht="87.5" thickBot="1" x14ac:dyDescent="0.4">
      <c r="A2973" s="20" t="s">
        <v>2391</v>
      </c>
      <c r="B2973" s="1">
        <v>9</v>
      </c>
      <c r="C2973" s="2" t="s">
        <v>3305</v>
      </c>
      <c r="D2973" s="1">
        <v>765</v>
      </c>
      <c r="E2973" s="3" t="s">
        <v>3306</v>
      </c>
      <c r="F2973" s="1">
        <v>145000</v>
      </c>
      <c r="G2973" s="1" t="s">
        <v>27</v>
      </c>
      <c r="H2973" s="1" t="s">
        <v>28</v>
      </c>
      <c r="I2973" s="1">
        <v>2020</v>
      </c>
      <c r="J2973" s="1">
        <v>2020</v>
      </c>
      <c r="K2973" s="1" t="s">
        <v>4914</v>
      </c>
      <c r="L2973" s="2" t="s">
        <v>206</v>
      </c>
      <c r="M2973" s="1">
        <v>30</v>
      </c>
      <c r="N2973" s="2" t="s">
        <v>3351</v>
      </c>
      <c r="O2973" s="2" t="s">
        <v>3352</v>
      </c>
      <c r="P2973" s="4">
        <v>24910659</v>
      </c>
      <c r="Q2973" s="4">
        <v>24910659</v>
      </c>
      <c r="R2973" s="4">
        <v>7943262</v>
      </c>
      <c r="S2973" s="4">
        <v>7943262</v>
      </c>
      <c r="T2973" s="5">
        <v>0</v>
      </c>
      <c r="U2973" s="5">
        <v>0</v>
      </c>
      <c r="V2973" s="5">
        <v>0</v>
      </c>
      <c r="W2973" s="5">
        <v>0</v>
      </c>
      <c r="X2973" s="5">
        <v>0</v>
      </c>
      <c r="Y2973" s="6">
        <v>0</v>
      </c>
    </row>
    <row r="2974" spans="1:25" ht="87.5" thickBot="1" x14ac:dyDescent="0.4">
      <c r="A2974" s="20" t="s">
        <v>2391</v>
      </c>
      <c r="B2974" s="1">
        <v>9</v>
      </c>
      <c r="C2974" s="2" t="s">
        <v>3305</v>
      </c>
      <c r="D2974" s="1">
        <v>765</v>
      </c>
      <c r="E2974" s="3" t="s">
        <v>3306</v>
      </c>
      <c r="F2974" s="1">
        <v>145000</v>
      </c>
      <c r="G2974" s="1" t="s">
        <v>27</v>
      </c>
      <c r="H2974" s="1" t="s">
        <v>28</v>
      </c>
      <c r="I2974" s="1">
        <v>2020</v>
      </c>
      <c r="J2974" s="1">
        <v>2020</v>
      </c>
      <c r="K2974" s="1" t="s">
        <v>4914</v>
      </c>
      <c r="L2974" s="2" t="s">
        <v>206</v>
      </c>
      <c r="M2974" s="1">
        <v>30</v>
      </c>
      <c r="N2974" s="2" t="s">
        <v>3353</v>
      </c>
      <c r="O2974" s="2" t="s">
        <v>3354</v>
      </c>
      <c r="P2974" s="4">
        <v>1903760</v>
      </c>
      <c r="Q2974" s="4">
        <v>0</v>
      </c>
      <c r="R2974" s="4">
        <v>0</v>
      </c>
      <c r="S2974" s="4">
        <v>0</v>
      </c>
      <c r="T2974" s="5">
        <v>0</v>
      </c>
      <c r="U2974" s="5">
        <v>0</v>
      </c>
      <c r="V2974" s="5">
        <v>0</v>
      </c>
      <c r="W2974" s="5">
        <v>0</v>
      </c>
      <c r="X2974" s="5">
        <v>0</v>
      </c>
      <c r="Y2974" s="6">
        <v>0</v>
      </c>
    </row>
    <row r="2975" spans="1:25" ht="116.5" thickBot="1" x14ac:dyDescent="0.4">
      <c r="A2975" s="20" t="s">
        <v>2391</v>
      </c>
      <c r="B2975" s="1">
        <v>9</v>
      </c>
      <c r="C2975" s="2" t="s">
        <v>3305</v>
      </c>
      <c r="D2975" s="1">
        <v>765</v>
      </c>
      <c r="E2975" s="3" t="s">
        <v>3306</v>
      </c>
      <c r="F2975" s="1">
        <v>145000</v>
      </c>
      <c r="G2975" s="1" t="s">
        <v>27</v>
      </c>
      <c r="H2975" s="1" t="s">
        <v>28</v>
      </c>
      <c r="I2975" s="1">
        <v>2020</v>
      </c>
      <c r="J2975" s="1">
        <v>2020</v>
      </c>
      <c r="K2975" s="1" t="s">
        <v>4914</v>
      </c>
      <c r="L2975" s="2" t="s">
        <v>206</v>
      </c>
      <c r="M2975" s="1">
        <v>30</v>
      </c>
      <c r="N2975" s="2" t="s">
        <v>3355</v>
      </c>
      <c r="O2975" s="2" t="s">
        <v>3356</v>
      </c>
      <c r="P2975" s="4">
        <v>722339</v>
      </c>
      <c r="Q2975" s="4">
        <v>722339</v>
      </c>
      <c r="R2975" s="4">
        <v>4128395</v>
      </c>
      <c r="S2975" s="4">
        <v>4128395</v>
      </c>
      <c r="T2975" s="5">
        <v>0</v>
      </c>
      <c r="U2975" s="5">
        <v>0</v>
      </c>
      <c r="V2975" s="5">
        <v>0</v>
      </c>
      <c r="W2975" s="5">
        <v>0</v>
      </c>
      <c r="X2975" s="5">
        <v>0</v>
      </c>
      <c r="Y2975" s="6">
        <v>0</v>
      </c>
    </row>
    <row r="2976" spans="1:25" ht="87.5" thickBot="1" x14ac:dyDescent="0.4">
      <c r="A2976" s="20" t="s">
        <v>2391</v>
      </c>
      <c r="B2976" s="1">
        <v>9</v>
      </c>
      <c r="C2976" s="2" t="s">
        <v>3305</v>
      </c>
      <c r="D2976" s="1">
        <v>765</v>
      </c>
      <c r="E2976" s="3" t="s">
        <v>3306</v>
      </c>
      <c r="F2976" s="1">
        <v>145000</v>
      </c>
      <c r="G2976" s="1" t="s">
        <v>27</v>
      </c>
      <c r="H2976" s="1" t="s">
        <v>28</v>
      </c>
      <c r="I2976" s="1">
        <v>2020</v>
      </c>
      <c r="J2976" s="1">
        <v>2020</v>
      </c>
      <c r="K2976" s="1" t="s">
        <v>4914</v>
      </c>
      <c r="L2976" s="2" t="s">
        <v>206</v>
      </c>
      <c r="M2976" s="1">
        <v>30</v>
      </c>
      <c r="N2976" s="2" t="s">
        <v>3357</v>
      </c>
      <c r="O2976" s="2" t="s">
        <v>3358</v>
      </c>
      <c r="P2976" s="4">
        <v>2220134</v>
      </c>
      <c r="Q2976" s="4">
        <v>431638</v>
      </c>
      <c r="R2976" s="4">
        <v>3196616</v>
      </c>
      <c r="S2976" s="4">
        <v>68362</v>
      </c>
      <c r="T2976" s="5">
        <v>0</v>
      </c>
      <c r="U2976" s="5">
        <v>0</v>
      </c>
      <c r="V2976" s="5">
        <v>0</v>
      </c>
      <c r="W2976" s="5">
        <v>0</v>
      </c>
      <c r="X2976" s="5">
        <v>0</v>
      </c>
      <c r="Y2976" s="6">
        <v>0</v>
      </c>
    </row>
    <row r="2977" spans="1:25" ht="73" thickBot="1" x14ac:dyDescent="0.4">
      <c r="A2977" s="20" t="s">
        <v>2391</v>
      </c>
      <c r="B2977" s="1">
        <v>9</v>
      </c>
      <c r="C2977" s="2" t="s">
        <v>3305</v>
      </c>
      <c r="D2977" s="1">
        <v>765</v>
      </c>
      <c r="E2977" s="3" t="s">
        <v>3306</v>
      </c>
      <c r="F2977" s="1">
        <v>145000</v>
      </c>
      <c r="G2977" s="1" t="s">
        <v>27</v>
      </c>
      <c r="H2977" s="1" t="s">
        <v>28</v>
      </c>
      <c r="I2977" s="1">
        <v>2020</v>
      </c>
      <c r="J2977" s="1">
        <v>2020</v>
      </c>
      <c r="K2977" s="1" t="s">
        <v>4914</v>
      </c>
      <c r="L2977" s="2" t="s">
        <v>206</v>
      </c>
      <c r="M2977" s="1">
        <v>30</v>
      </c>
      <c r="N2977" s="2" t="s">
        <v>3359</v>
      </c>
      <c r="O2977" s="2" t="s">
        <v>3360</v>
      </c>
      <c r="P2977" s="4">
        <v>0</v>
      </c>
      <c r="Q2977" s="4">
        <v>0</v>
      </c>
      <c r="R2977" s="4">
        <v>-5752654</v>
      </c>
      <c r="S2977" s="4">
        <v>-5752654</v>
      </c>
      <c r="T2977" s="5">
        <v>0</v>
      </c>
      <c r="U2977" s="5">
        <v>0</v>
      </c>
      <c r="V2977" s="5">
        <v>0</v>
      </c>
      <c r="W2977" s="5">
        <v>0</v>
      </c>
      <c r="X2977" s="5">
        <v>0</v>
      </c>
      <c r="Y2977" s="6">
        <v>0</v>
      </c>
    </row>
    <row r="2978" spans="1:25" ht="73" thickBot="1" x14ac:dyDescent="0.4">
      <c r="A2978" s="20" t="s">
        <v>2391</v>
      </c>
      <c r="B2978" s="1">
        <v>9</v>
      </c>
      <c r="C2978" s="2" t="s">
        <v>3305</v>
      </c>
      <c r="D2978" s="1">
        <v>765</v>
      </c>
      <c r="E2978" s="3" t="s">
        <v>3306</v>
      </c>
      <c r="F2978" s="1">
        <v>145000</v>
      </c>
      <c r="G2978" s="1" t="s">
        <v>27</v>
      </c>
      <c r="H2978" s="1" t="s">
        <v>28</v>
      </c>
      <c r="I2978" s="1">
        <v>2020</v>
      </c>
      <c r="J2978" s="1">
        <v>2020</v>
      </c>
      <c r="K2978" s="1" t="s">
        <v>4914</v>
      </c>
      <c r="L2978" s="2" t="s">
        <v>206</v>
      </c>
      <c r="M2978" s="1">
        <v>30</v>
      </c>
      <c r="N2978" s="2" t="s">
        <v>3361</v>
      </c>
      <c r="O2978" s="2" t="s">
        <v>3362</v>
      </c>
      <c r="P2978" s="4">
        <v>0</v>
      </c>
      <c r="Q2978" s="4">
        <v>0</v>
      </c>
      <c r="R2978" s="4">
        <v>1000000</v>
      </c>
      <c r="S2978" s="4">
        <v>1000000</v>
      </c>
      <c r="T2978" s="5">
        <v>0</v>
      </c>
      <c r="U2978" s="5">
        <v>0</v>
      </c>
      <c r="V2978" s="5">
        <v>0</v>
      </c>
      <c r="W2978" s="5">
        <v>0</v>
      </c>
      <c r="X2978" s="5">
        <v>0</v>
      </c>
      <c r="Y2978" s="6">
        <v>0</v>
      </c>
    </row>
    <row r="2979" spans="1:25" ht="73" thickBot="1" x14ac:dyDescent="0.4">
      <c r="A2979" s="20" t="s">
        <v>2391</v>
      </c>
      <c r="B2979" s="1">
        <v>9</v>
      </c>
      <c r="C2979" s="2" t="s">
        <v>3305</v>
      </c>
      <c r="D2979" s="1">
        <v>765</v>
      </c>
      <c r="E2979" s="3" t="s">
        <v>3306</v>
      </c>
      <c r="F2979" s="1">
        <v>145000</v>
      </c>
      <c r="G2979" s="1" t="s">
        <v>27</v>
      </c>
      <c r="H2979" s="1" t="s">
        <v>28</v>
      </c>
      <c r="I2979" s="1">
        <v>2020</v>
      </c>
      <c r="J2979" s="1">
        <v>2020</v>
      </c>
      <c r="K2979" s="1" t="s">
        <v>4914</v>
      </c>
      <c r="L2979" s="2" t="s">
        <v>206</v>
      </c>
      <c r="M2979" s="1">
        <v>30</v>
      </c>
      <c r="N2979" s="2" t="s">
        <v>3363</v>
      </c>
      <c r="O2979" s="2" t="s">
        <v>3364</v>
      </c>
      <c r="P2979" s="4">
        <v>0</v>
      </c>
      <c r="Q2979" s="4">
        <v>0</v>
      </c>
      <c r="R2979" s="4">
        <v>700000</v>
      </c>
      <c r="S2979" s="4">
        <v>700000</v>
      </c>
      <c r="T2979" s="5">
        <v>0</v>
      </c>
      <c r="U2979" s="5">
        <v>0</v>
      </c>
      <c r="V2979" s="5">
        <v>0</v>
      </c>
      <c r="W2979" s="5">
        <v>0</v>
      </c>
      <c r="X2979" s="5">
        <v>0</v>
      </c>
      <c r="Y2979" s="6">
        <v>0</v>
      </c>
    </row>
    <row r="2980" spans="1:25" ht="131" thickBot="1" x14ac:dyDescent="0.4">
      <c r="A2980" s="20" t="s">
        <v>2391</v>
      </c>
      <c r="B2980" s="1">
        <v>9</v>
      </c>
      <c r="C2980" s="2" t="s">
        <v>3305</v>
      </c>
      <c r="D2980" s="1">
        <v>765</v>
      </c>
      <c r="E2980" s="3" t="s">
        <v>3306</v>
      </c>
      <c r="F2980" s="1">
        <v>145000</v>
      </c>
      <c r="G2980" s="1" t="s">
        <v>27</v>
      </c>
      <c r="H2980" s="1" t="s">
        <v>28</v>
      </c>
      <c r="I2980" s="1">
        <v>2020</v>
      </c>
      <c r="J2980" s="1">
        <v>2020</v>
      </c>
      <c r="K2980" s="1" t="s">
        <v>4914</v>
      </c>
      <c r="L2980" s="2" t="s">
        <v>206</v>
      </c>
      <c r="M2980" s="1">
        <v>30</v>
      </c>
      <c r="N2980" s="2" t="s">
        <v>3365</v>
      </c>
      <c r="O2980" s="2" t="s">
        <v>3366</v>
      </c>
      <c r="P2980" s="4">
        <v>1074500</v>
      </c>
      <c r="Q2980" s="4">
        <v>1074500</v>
      </c>
      <c r="R2980" s="4">
        <v>1074500</v>
      </c>
      <c r="S2980" s="4">
        <v>1074500</v>
      </c>
      <c r="T2980" s="5">
        <v>1</v>
      </c>
      <c r="U2980" s="5">
        <v>1</v>
      </c>
      <c r="V2980" s="5">
        <v>1</v>
      </c>
      <c r="W2980" s="5">
        <v>1</v>
      </c>
      <c r="X2980" s="5">
        <v>2</v>
      </c>
      <c r="Y2980" s="6">
        <v>2</v>
      </c>
    </row>
    <row r="2981" spans="1:25" ht="145.5" thickBot="1" x14ac:dyDescent="0.4">
      <c r="A2981" s="20" t="s">
        <v>2391</v>
      </c>
      <c r="B2981" s="1">
        <v>9</v>
      </c>
      <c r="C2981" s="2" t="s">
        <v>3305</v>
      </c>
      <c r="D2981" s="1">
        <v>765</v>
      </c>
      <c r="E2981" s="3" t="s">
        <v>3306</v>
      </c>
      <c r="F2981" s="1">
        <v>145000</v>
      </c>
      <c r="G2981" s="1" t="s">
        <v>27</v>
      </c>
      <c r="H2981" s="1" t="s">
        <v>28</v>
      </c>
      <c r="I2981" s="1">
        <v>2020</v>
      </c>
      <c r="J2981" s="1">
        <v>2020</v>
      </c>
      <c r="K2981" s="1" t="s">
        <v>4914</v>
      </c>
      <c r="L2981" s="2" t="s">
        <v>206</v>
      </c>
      <c r="M2981" s="1">
        <v>30</v>
      </c>
      <c r="N2981" s="2" t="s">
        <v>3367</v>
      </c>
      <c r="O2981" s="2" t="s">
        <v>3368</v>
      </c>
      <c r="P2981" s="4">
        <v>188945</v>
      </c>
      <c r="Q2981" s="4">
        <v>152117</v>
      </c>
      <c r="R2981" s="4">
        <v>240475</v>
      </c>
      <c r="S2981" s="4">
        <v>193603</v>
      </c>
      <c r="T2981" s="5">
        <v>0</v>
      </c>
      <c r="U2981" s="5">
        <v>0</v>
      </c>
      <c r="V2981" s="5">
        <v>0</v>
      </c>
      <c r="W2981" s="5">
        <v>0</v>
      </c>
      <c r="X2981" s="5">
        <v>0</v>
      </c>
      <c r="Y2981" s="6">
        <v>0</v>
      </c>
    </row>
    <row r="2982" spans="1:25" ht="102" thickBot="1" x14ac:dyDescent="0.4">
      <c r="A2982" s="20" t="s">
        <v>2391</v>
      </c>
      <c r="B2982" s="1">
        <v>9</v>
      </c>
      <c r="C2982" s="2" t="s">
        <v>3305</v>
      </c>
      <c r="D2982" s="1">
        <v>765</v>
      </c>
      <c r="E2982" s="3" t="s">
        <v>3306</v>
      </c>
      <c r="F2982" s="1">
        <v>145000</v>
      </c>
      <c r="G2982" s="1" t="s">
        <v>27</v>
      </c>
      <c r="H2982" s="1" t="s">
        <v>28</v>
      </c>
      <c r="I2982" s="1">
        <v>2020</v>
      </c>
      <c r="J2982" s="1">
        <v>2020</v>
      </c>
      <c r="K2982" s="1" t="s">
        <v>4914</v>
      </c>
      <c r="L2982" s="2" t="s">
        <v>206</v>
      </c>
      <c r="M2982" s="1">
        <v>30</v>
      </c>
      <c r="N2982" s="2" t="s">
        <v>3369</v>
      </c>
      <c r="O2982" s="2" t="s">
        <v>3370</v>
      </c>
      <c r="P2982" s="4">
        <v>6441</v>
      </c>
      <c r="Q2982" s="4">
        <v>6441</v>
      </c>
      <c r="R2982" s="4">
        <v>139935</v>
      </c>
      <c r="S2982" s="4">
        <v>139935</v>
      </c>
      <c r="T2982" s="5">
        <v>0</v>
      </c>
      <c r="U2982" s="5">
        <v>0</v>
      </c>
      <c r="V2982" s="5">
        <v>0</v>
      </c>
      <c r="W2982" s="5">
        <v>0</v>
      </c>
      <c r="X2982" s="5">
        <v>0</v>
      </c>
      <c r="Y2982" s="6">
        <v>0</v>
      </c>
    </row>
    <row r="2983" spans="1:25" ht="58.5" thickBot="1" x14ac:dyDescent="0.4">
      <c r="A2983" s="20" t="s">
        <v>2391</v>
      </c>
      <c r="B2983" s="1">
        <v>9</v>
      </c>
      <c r="C2983" s="2" t="s">
        <v>3305</v>
      </c>
      <c r="D2983" s="1">
        <v>765</v>
      </c>
      <c r="E2983" s="3" t="s">
        <v>3306</v>
      </c>
      <c r="F2983" s="1">
        <v>145000</v>
      </c>
      <c r="G2983" s="1" t="s">
        <v>27</v>
      </c>
      <c r="H2983" s="1" t="s">
        <v>28</v>
      </c>
      <c r="I2983" s="1">
        <v>2020</v>
      </c>
      <c r="J2983" s="1">
        <v>2020</v>
      </c>
      <c r="K2983" s="1" t="s">
        <v>4914</v>
      </c>
      <c r="L2983" s="2" t="s">
        <v>206</v>
      </c>
      <c r="M2983" s="1">
        <v>30</v>
      </c>
      <c r="N2983" s="2" t="s">
        <v>3371</v>
      </c>
      <c r="O2983" s="2" t="s">
        <v>3372</v>
      </c>
      <c r="P2983" s="4">
        <v>0</v>
      </c>
      <c r="Q2983" s="4">
        <v>0</v>
      </c>
      <c r="R2983" s="4">
        <v>4500000</v>
      </c>
      <c r="S2983" s="4">
        <v>4500000</v>
      </c>
      <c r="T2983" s="5">
        <v>0</v>
      </c>
      <c r="U2983" s="5">
        <v>0</v>
      </c>
      <c r="V2983" s="5">
        <v>0</v>
      </c>
      <c r="W2983" s="5">
        <v>0</v>
      </c>
      <c r="X2983" s="5">
        <v>0</v>
      </c>
      <c r="Y2983" s="6">
        <v>0</v>
      </c>
    </row>
    <row r="2984" spans="1:25" ht="102" thickBot="1" x14ac:dyDescent="0.4">
      <c r="A2984" s="20" t="s">
        <v>2391</v>
      </c>
      <c r="B2984" s="1">
        <v>9</v>
      </c>
      <c r="C2984" s="2" t="s">
        <v>3305</v>
      </c>
      <c r="D2984" s="1">
        <v>765</v>
      </c>
      <c r="E2984" s="3" t="s">
        <v>3306</v>
      </c>
      <c r="F2984" s="1">
        <v>145000</v>
      </c>
      <c r="G2984" s="1" t="s">
        <v>27</v>
      </c>
      <c r="H2984" s="1" t="s">
        <v>28</v>
      </c>
      <c r="I2984" s="1">
        <v>2020</v>
      </c>
      <c r="J2984" s="1">
        <v>2020</v>
      </c>
      <c r="K2984" s="1" t="s">
        <v>4914</v>
      </c>
      <c r="L2984" s="2" t="s">
        <v>206</v>
      </c>
      <c r="M2984" s="1">
        <v>30</v>
      </c>
      <c r="N2984" s="2" t="s">
        <v>3373</v>
      </c>
      <c r="O2984" s="2" t="s">
        <v>3374</v>
      </c>
      <c r="P2984" s="4">
        <v>367876</v>
      </c>
      <c r="Q2984" s="4">
        <v>367876</v>
      </c>
      <c r="R2984" s="4">
        <v>3337206</v>
      </c>
      <c r="S2984" s="4">
        <v>3337206</v>
      </c>
      <c r="T2984" s="5">
        <v>0</v>
      </c>
      <c r="U2984" s="5">
        <v>0</v>
      </c>
      <c r="V2984" s="5">
        <v>0</v>
      </c>
      <c r="W2984" s="5">
        <v>0</v>
      </c>
      <c r="X2984" s="5">
        <v>0</v>
      </c>
      <c r="Y2984" s="6">
        <v>0</v>
      </c>
    </row>
    <row r="2985" spans="1:25" ht="116.5" thickBot="1" x14ac:dyDescent="0.4">
      <c r="A2985" s="20" t="s">
        <v>2391</v>
      </c>
      <c r="B2985" s="1">
        <v>9</v>
      </c>
      <c r="C2985" s="2" t="s">
        <v>3305</v>
      </c>
      <c r="D2985" s="1">
        <v>765</v>
      </c>
      <c r="E2985" s="3" t="s">
        <v>3306</v>
      </c>
      <c r="F2985" s="1">
        <v>145000</v>
      </c>
      <c r="G2985" s="1" t="s">
        <v>27</v>
      </c>
      <c r="H2985" s="1" t="s">
        <v>28</v>
      </c>
      <c r="I2985" s="1">
        <v>2020</v>
      </c>
      <c r="J2985" s="1">
        <v>2020</v>
      </c>
      <c r="K2985" s="1" t="s">
        <v>4914</v>
      </c>
      <c r="L2985" s="2" t="s">
        <v>206</v>
      </c>
      <c r="M2985" s="1">
        <v>30</v>
      </c>
      <c r="N2985" s="2" t="s">
        <v>3375</v>
      </c>
      <c r="O2985" s="2" t="s">
        <v>3376</v>
      </c>
      <c r="P2985" s="4">
        <v>8410050</v>
      </c>
      <c r="Q2985" s="4">
        <v>8410050</v>
      </c>
      <c r="R2985" s="4">
        <v>8410050</v>
      </c>
      <c r="S2985" s="4">
        <v>8410050</v>
      </c>
      <c r="T2985" s="5">
        <v>0</v>
      </c>
      <c r="U2985" s="5">
        <v>0</v>
      </c>
      <c r="V2985" s="5">
        <v>0</v>
      </c>
      <c r="W2985" s="5">
        <v>0</v>
      </c>
      <c r="X2985" s="5">
        <v>0</v>
      </c>
      <c r="Y2985" s="6">
        <v>0</v>
      </c>
    </row>
    <row r="2986" spans="1:25" ht="116.5" thickBot="1" x14ac:dyDescent="0.4">
      <c r="A2986" s="20" t="s">
        <v>2391</v>
      </c>
      <c r="B2986" s="1">
        <v>9</v>
      </c>
      <c r="C2986" s="2" t="s">
        <v>3305</v>
      </c>
      <c r="D2986" s="1">
        <v>765</v>
      </c>
      <c r="E2986" s="3" t="s">
        <v>3306</v>
      </c>
      <c r="F2986" s="1">
        <v>145000</v>
      </c>
      <c r="G2986" s="1" t="s">
        <v>27</v>
      </c>
      <c r="H2986" s="1" t="s">
        <v>28</v>
      </c>
      <c r="I2986" s="1">
        <v>2020</v>
      </c>
      <c r="J2986" s="1">
        <v>2020</v>
      </c>
      <c r="K2986" s="1" t="s">
        <v>4914</v>
      </c>
      <c r="L2986" s="2" t="s">
        <v>206</v>
      </c>
      <c r="M2986" s="1">
        <v>30</v>
      </c>
      <c r="N2986" s="2" t="s">
        <v>3377</v>
      </c>
      <c r="O2986" s="2" t="s">
        <v>3378</v>
      </c>
      <c r="P2986" s="4">
        <v>115600</v>
      </c>
      <c r="Q2986" s="4">
        <v>115600</v>
      </c>
      <c r="R2986" s="4">
        <v>0</v>
      </c>
      <c r="S2986" s="4">
        <v>0</v>
      </c>
      <c r="T2986" s="5">
        <v>1</v>
      </c>
      <c r="U2986" s="5">
        <v>1</v>
      </c>
      <c r="V2986" s="5">
        <v>0</v>
      </c>
      <c r="W2986" s="5">
        <v>0</v>
      </c>
      <c r="X2986" s="5">
        <v>1</v>
      </c>
      <c r="Y2986" s="6">
        <v>1</v>
      </c>
    </row>
    <row r="2987" spans="1:25" ht="58.5" thickBot="1" x14ac:dyDescent="0.4">
      <c r="A2987" s="20" t="s">
        <v>2391</v>
      </c>
      <c r="B2987" s="1">
        <v>9</v>
      </c>
      <c r="C2987" s="2" t="s">
        <v>3305</v>
      </c>
      <c r="D2987" s="1">
        <v>765</v>
      </c>
      <c r="E2987" s="3" t="s">
        <v>3306</v>
      </c>
      <c r="F2987" s="1">
        <v>145000</v>
      </c>
      <c r="G2987" s="1" t="s">
        <v>27</v>
      </c>
      <c r="H2987" s="1" t="s">
        <v>28</v>
      </c>
      <c r="I2987" s="1">
        <v>2020</v>
      </c>
      <c r="J2987" s="1">
        <v>2020</v>
      </c>
      <c r="K2987" s="1" t="s">
        <v>4914</v>
      </c>
      <c r="L2987" s="2" t="s">
        <v>206</v>
      </c>
      <c r="M2987" s="1">
        <v>30</v>
      </c>
      <c r="N2987" s="2" t="s">
        <v>3379</v>
      </c>
      <c r="O2987" s="2" t="s">
        <v>3380</v>
      </c>
      <c r="P2987" s="4">
        <v>1102500</v>
      </c>
      <c r="Q2987" s="4">
        <v>1890000</v>
      </c>
      <c r="R2987" s="4">
        <v>1347500</v>
      </c>
      <c r="S2987" s="4">
        <v>2310000</v>
      </c>
      <c r="T2987" s="5">
        <v>0</v>
      </c>
      <c r="U2987" s="5">
        <v>0</v>
      </c>
      <c r="V2987" s="5">
        <v>0</v>
      </c>
      <c r="W2987" s="5">
        <v>0</v>
      </c>
      <c r="X2987" s="5">
        <v>0</v>
      </c>
      <c r="Y2987" s="6">
        <v>0</v>
      </c>
    </row>
    <row r="2988" spans="1:25" ht="73" thickBot="1" x14ac:dyDescent="0.4">
      <c r="A2988" s="20" t="s">
        <v>2391</v>
      </c>
      <c r="B2988" s="1">
        <v>9</v>
      </c>
      <c r="C2988" s="2" t="s">
        <v>3305</v>
      </c>
      <c r="D2988" s="1">
        <v>765</v>
      </c>
      <c r="E2988" s="3" t="s">
        <v>3306</v>
      </c>
      <c r="F2988" s="1">
        <v>145000</v>
      </c>
      <c r="G2988" s="1" t="s">
        <v>27</v>
      </c>
      <c r="H2988" s="1" t="s">
        <v>28</v>
      </c>
      <c r="I2988" s="1">
        <v>2020</v>
      </c>
      <c r="J2988" s="1">
        <v>2020</v>
      </c>
      <c r="K2988" s="1" t="s">
        <v>4914</v>
      </c>
      <c r="L2988" s="2" t="s">
        <v>206</v>
      </c>
      <c r="M2988" s="1">
        <v>30</v>
      </c>
      <c r="N2988" s="2" t="s">
        <v>3381</v>
      </c>
      <c r="O2988" s="2" t="s">
        <v>3382</v>
      </c>
      <c r="P2988" s="4">
        <v>0</v>
      </c>
      <c r="Q2988" s="4">
        <v>0</v>
      </c>
      <c r="R2988" s="4">
        <v>0</v>
      </c>
      <c r="S2988" s="4">
        <v>0</v>
      </c>
      <c r="T2988" s="5">
        <v>0</v>
      </c>
      <c r="U2988" s="5">
        <v>0</v>
      </c>
      <c r="V2988" s="5">
        <v>0</v>
      </c>
      <c r="W2988" s="5">
        <v>0</v>
      </c>
      <c r="X2988" s="5">
        <v>0</v>
      </c>
      <c r="Y2988" s="6">
        <v>0</v>
      </c>
    </row>
    <row r="2989" spans="1:25" ht="73" thickBot="1" x14ac:dyDescent="0.4">
      <c r="A2989" s="20" t="s">
        <v>2391</v>
      </c>
      <c r="B2989" s="1">
        <v>9</v>
      </c>
      <c r="C2989" s="2" t="s">
        <v>3305</v>
      </c>
      <c r="D2989" s="1">
        <v>765</v>
      </c>
      <c r="E2989" s="3" t="s">
        <v>3306</v>
      </c>
      <c r="F2989" s="1">
        <v>145000</v>
      </c>
      <c r="G2989" s="1" t="s">
        <v>27</v>
      </c>
      <c r="H2989" s="1" t="s">
        <v>28</v>
      </c>
      <c r="I2989" s="1">
        <v>2020</v>
      </c>
      <c r="J2989" s="1">
        <v>2020</v>
      </c>
      <c r="K2989" s="1" t="s">
        <v>4914</v>
      </c>
      <c r="L2989" s="2" t="s">
        <v>206</v>
      </c>
      <c r="M2989" s="1">
        <v>30</v>
      </c>
      <c r="N2989" s="2" t="s">
        <v>3383</v>
      </c>
      <c r="O2989" s="2" t="s">
        <v>3384</v>
      </c>
      <c r="P2989" s="4">
        <v>0</v>
      </c>
      <c r="Q2989" s="4">
        <v>3055524</v>
      </c>
      <c r="R2989" s="4">
        <v>0</v>
      </c>
      <c r="S2989" s="4">
        <v>-181071751</v>
      </c>
      <c r="T2989" s="5">
        <v>0</v>
      </c>
      <c r="U2989" s="5">
        <v>0</v>
      </c>
      <c r="V2989" s="5">
        <v>0</v>
      </c>
      <c r="W2989" s="5">
        <v>-150</v>
      </c>
      <c r="X2989" s="5">
        <v>0</v>
      </c>
      <c r="Y2989" s="6">
        <v>-150</v>
      </c>
    </row>
    <row r="2990" spans="1:25" ht="58.5" thickBot="1" x14ac:dyDescent="0.4">
      <c r="A2990" s="20" t="s">
        <v>2391</v>
      </c>
      <c r="B2990" s="1">
        <v>9</v>
      </c>
      <c r="C2990" s="2" t="s">
        <v>3305</v>
      </c>
      <c r="D2990" s="1">
        <v>765</v>
      </c>
      <c r="E2990" s="3" t="s">
        <v>3306</v>
      </c>
      <c r="F2990" s="1">
        <v>145000</v>
      </c>
      <c r="G2990" s="1" t="s">
        <v>27</v>
      </c>
      <c r="H2990" s="1" t="s">
        <v>28</v>
      </c>
      <c r="I2990" s="1">
        <v>2020</v>
      </c>
      <c r="J2990" s="1">
        <v>2020</v>
      </c>
      <c r="K2990" s="1" t="s">
        <v>4914</v>
      </c>
      <c r="L2990" s="2" t="s">
        <v>206</v>
      </c>
      <c r="M2990" s="1">
        <v>30</v>
      </c>
      <c r="N2990" s="2" t="s">
        <v>3385</v>
      </c>
      <c r="O2990" s="2" t="s">
        <v>3386</v>
      </c>
      <c r="P2990" s="4">
        <v>0</v>
      </c>
      <c r="Q2990" s="4">
        <v>0</v>
      </c>
      <c r="R2990" s="4">
        <v>0</v>
      </c>
      <c r="S2990" s="4">
        <v>0</v>
      </c>
      <c r="T2990" s="5">
        <v>0</v>
      </c>
      <c r="U2990" s="5">
        <v>0</v>
      </c>
      <c r="V2990" s="5">
        <v>0</v>
      </c>
      <c r="W2990" s="5">
        <v>0</v>
      </c>
      <c r="X2990" s="5">
        <v>0</v>
      </c>
      <c r="Y2990" s="6">
        <v>0</v>
      </c>
    </row>
    <row r="2991" spans="1:25" ht="160" thickBot="1" x14ac:dyDescent="0.4">
      <c r="A2991" s="20" t="s">
        <v>2391</v>
      </c>
      <c r="B2991" s="1">
        <v>9</v>
      </c>
      <c r="C2991" s="2" t="s">
        <v>3305</v>
      </c>
      <c r="D2991" s="1">
        <v>765</v>
      </c>
      <c r="E2991" s="3" t="s">
        <v>3306</v>
      </c>
      <c r="F2991" s="1">
        <v>145000</v>
      </c>
      <c r="G2991" s="1" t="s">
        <v>27</v>
      </c>
      <c r="H2991" s="1" t="s">
        <v>28</v>
      </c>
      <c r="I2991" s="1">
        <v>2020</v>
      </c>
      <c r="J2991" s="1">
        <v>2020</v>
      </c>
      <c r="K2991" s="1" t="s">
        <v>4914</v>
      </c>
      <c r="L2991" s="2" t="s">
        <v>206</v>
      </c>
      <c r="M2991" s="1">
        <v>30</v>
      </c>
      <c r="N2991" s="2" t="s">
        <v>3387</v>
      </c>
      <c r="O2991" s="2" t="s">
        <v>3388</v>
      </c>
      <c r="P2991" s="4">
        <v>0</v>
      </c>
      <c r="Q2991" s="4">
        <v>0</v>
      </c>
      <c r="R2991" s="4">
        <v>0</v>
      </c>
      <c r="S2991" s="4">
        <v>0</v>
      </c>
      <c r="T2991" s="5">
        <v>0</v>
      </c>
      <c r="U2991" s="5">
        <v>0</v>
      </c>
      <c r="V2991" s="5">
        <v>0</v>
      </c>
      <c r="W2991" s="5">
        <v>0</v>
      </c>
      <c r="X2991" s="5">
        <v>0</v>
      </c>
      <c r="Y2991" s="6">
        <v>0</v>
      </c>
    </row>
    <row r="2992" spans="1:25" ht="160" thickBot="1" x14ac:dyDescent="0.4">
      <c r="A2992" s="20" t="s">
        <v>2391</v>
      </c>
      <c r="B2992" s="1">
        <v>9</v>
      </c>
      <c r="C2992" s="2" t="s">
        <v>3305</v>
      </c>
      <c r="D2992" s="1">
        <v>765</v>
      </c>
      <c r="E2992" s="3" t="s">
        <v>3306</v>
      </c>
      <c r="F2992" s="1">
        <v>145000</v>
      </c>
      <c r="G2992" s="1" t="s">
        <v>27</v>
      </c>
      <c r="H2992" s="1" t="s">
        <v>28</v>
      </c>
      <c r="I2992" s="1">
        <v>2020</v>
      </c>
      <c r="J2992" s="1">
        <v>2020</v>
      </c>
      <c r="K2992" s="1" t="s">
        <v>4914</v>
      </c>
      <c r="L2992" s="2" t="s">
        <v>49</v>
      </c>
      <c r="M2992" s="1">
        <v>40</v>
      </c>
      <c r="N2992" s="2" t="s">
        <v>3389</v>
      </c>
      <c r="O2992" s="2" t="s">
        <v>3390</v>
      </c>
      <c r="P2992" s="4">
        <v>0</v>
      </c>
      <c r="Q2992" s="4">
        <v>0</v>
      </c>
      <c r="R2992" s="4">
        <v>0</v>
      </c>
      <c r="S2992" s="4">
        <v>0</v>
      </c>
      <c r="T2992" s="5">
        <v>0</v>
      </c>
      <c r="U2992" s="5">
        <v>0</v>
      </c>
      <c r="V2992" s="5">
        <v>0</v>
      </c>
      <c r="W2992" s="5">
        <v>0</v>
      </c>
      <c r="X2992" s="5">
        <v>0</v>
      </c>
      <c r="Y2992" s="6">
        <v>0</v>
      </c>
    </row>
    <row r="2993" spans="1:25" ht="116.5" thickBot="1" x14ac:dyDescent="0.4">
      <c r="A2993" s="20" t="s">
        <v>2391</v>
      </c>
      <c r="B2993" s="1">
        <v>9</v>
      </c>
      <c r="C2993" s="2" t="s">
        <v>3305</v>
      </c>
      <c r="D2993" s="1">
        <v>765</v>
      </c>
      <c r="E2993" s="3" t="s">
        <v>3306</v>
      </c>
      <c r="F2993" s="1">
        <v>145000</v>
      </c>
      <c r="G2993" s="1" t="s">
        <v>27</v>
      </c>
      <c r="H2993" s="1" t="s">
        <v>28</v>
      </c>
      <c r="I2993" s="1">
        <v>2020</v>
      </c>
      <c r="J2993" s="1">
        <v>2020</v>
      </c>
      <c r="K2993" s="1" t="s">
        <v>4914</v>
      </c>
      <c r="L2993" s="2" t="s">
        <v>49</v>
      </c>
      <c r="M2993" s="1">
        <v>40</v>
      </c>
      <c r="N2993" s="2" t="s">
        <v>3391</v>
      </c>
      <c r="O2993" s="2" t="s">
        <v>3392</v>
      </c>
      <c r="P2993" s="4">
        <v>0</v>
      </c>
      <c r="Q2993" s="4">
        <v>0</v>
      </c>
      <c r="R2993" s="4">
        <v>0</v>
      </c>
      <c r="S2993" s="4">
        <v>0</v>
      </c>
      <c r="T2993" s="5">
        <v>0</v>
      </c>
      <c r="U2993" s="5">
        <v>0</v>
      </c>
      <c r="V2993" s="5">
        <v>0</v>
      </c>
      <c r="W2993" s="5">
        <v>0</v>
      </c>
      <c r="X2993" s="5">
        <v>0</v>
      </c>
      <c r="Y2993" s="6">
        <v>0</v>
      </c>
    </row>
    <row r="2994" spans="1:25" ht="73" thickBot="1" x14ac:dyDescent="0.4">
      <c r="A2994" s="20" t="s">
        <v>2391</v>
      </c>
      <c r="B2994" s="1">
        <v>9</v>
      </c>
      <c r="C2994" s="2" t="s">
        <v>3305</v>
      </c>
      <c r="D2994" s="1">
        <v>765</v>
      </c>
      <c r="E2994" s="3" t="s">
        <v>3306</v>
      </c>
      <c r="F2994" s="1">
        <v>145000</v>
      </c>
      <c r="G2994" s="1" t="s">
        <v>27</v>
      </c>
      <c r="H2994" s="1" t="s">
        <v>28</v>
      </c>
      <c r="I2994" s="1">
        <v>2020</v>
      </c>
      <c r="J2994" s="1">
        <v>2020</v>
      </c>
      <c r="K2994" s="1" t="s">
        <v>4914</v>
      </c>
      <c r="L2994" s="2" t="s">
        <v>49</v>
      </c>
      <c r="M2994" s="1">
        <v>40</v>
      </c>
      <c r="N2994" s="2" t="s">
        <v>3393</v>
      </c>
      <c r="O2994" s="2" t="s">
        <v>3394</v>
      </c>
      <c r="P2994" s="4">
        <v>0</v>
      </c>
      <c r="Q2994" s="4">
        <v>-3055524</v>
      </c>
      <c r="R2994" s="4">
        <v>0</v>
      </c>
      <c r="S2994" s="4">
        <v>3055524</v>
      </c>
      <c r="T2994" s="5">
        <v>0</v>
      </c>
      <c r="U2994" s="5">
        <v>0</v>
      </c>
      <c r="V2994" s="5">
        <v>0</v>
      </c>
      <c r="W2994" s="5">
        <v>0</v>
      </c>
      <c r="X2994" s="5">
        <v>0</v>
      </c>
      <c r="Y2994" s="6">
        <v>0</v>
      </c>
    </row>
    <row r="2995" spans="1:25" ht="116.5" thickBot="1" x14ac:dyDescent="0.4">
      <c r="A2995" s="20" t="s">
        <v>2391</v>
      </c>
      <c r="B2995" s="1">
        <v>9</v>
      </c>
      <c r="C2995" s="2" t="s">
        <v>3305</v>
      </c>
      <c r="D2995" s="1">
        <v>765</v>
      </c>
      <c r="E2995" s="3" t="s">
        <v>3306</v>
      </c>
      <c r="F2995" s="1">
        <v>145000</v>
      </c>
      <c r="G2995" s="1" t="s">
        <v>27</v>
      </c>
      <c r="H2995" s="1" t="s">
        <v>28</v>
      </c>
      <c r="I2995" s="1">
        <v>2020</v>
      </c>
      <c r="J2995" s="1">
        <v>2020</v>
      </c>
      <c r="K2995" s="1" t="s">
        <v>4914</v>
      </c>
      <c r="L2995" s="2" t="s">
        <v>49</v>
      </c>
      <c r="M2995" s="1">
        <v>40</v>
      </c>
      <c r="N2995" s="2" t="s">
        <v>3395</v>
      </c>
      <c r="O2995" s="2" t="s">
        <v>3396</v>
      </c>
      <c r="P2995" s="4">
        <v>0</v>
      </c>
      <c r="Q2995" s="4">
        <v>0</v>
      </c>
      <c r="R2995" s="4">
        <v>0</v>
      </c>
      <c r="S2995" s="4">
        <v>0</v>
      </c>
      <c r="T2995" s="5">
        <v>0</v>
      </c>
      <c r="U2995" s="5">
        <v>0</v>
      </c>
      <c r="V2995" s="5">
        <v>0</v>
      </c>
      <c r="W2995" s="5">
        <v>0</v>
      </c>
      <c r="X2995" s="5">
        <v>0</v>
      </c>
      <c r="Y2995" s="6">
        <v>0</v>
      </c>
    </row>
    <row r="2996" spans="1:25" ht="44" thickBot="1" x14ac:dyDescent="0.4">
      <c r="A2996" s="20" t="s">
        <v>2391</v>
      </c>
      <c r="B2996" s="1">
        <v>9</v>
      </c>
      <c r="C2996" s="2" t="s">
        <v>3305</v>
      </c>
      <c r="D2996" s="1">
        <v>765</v>
      </c>
      <c r="E2996" s="3" t="s">
        <v>3306</v>
      </c>
      <c r="F2996" s="1">
        <v>145000</v>
      </c>
      <c r="G2996" s="1" t="s">
        <v>27</v>
      </c>
      <c r="H2996" s="1" t="s">
        <v>28</v>
      </c>
      <c r="I2996" s="1">
        <v>2020</v>
      </c>
      <c r="J2996" s="1">
        <v>2020</v>
      </c>
      <c r="K2996" s="1" t="s">
        <v>4914</v>
      </c>
      <c r="L2996" s="2" t="s">
        <v>49</v>
      </c>
      <c r="M2996" s="1">
        <v>40</v>
      </c>
      <c r="N2996" s="2" t="s">
        <v>3397</v>
      </c>
      <c r="O2996" s="2" t="s">
        <v>3398</v>
      </c>
      <c r="P2996" s="4">
        <v>0</v>
      </c>
      <c r="Q2996" s="4">
        <v>0</v>
      </c>
      <c r="R2996" s="4">
        <v>0</v>
      </c>
      <c r="S2996" s="4">
        <v>0</v>
      </c>
      <c r="T2996" s="5">
        <v>0</v>
      </c>
      <c r="U2996" s="5">
        <v>0</v>
      </c>
      <c r="V2996" s="5">
        <v>0</v>
      </c>
      <c r="W2996" s="5">
        <v>0</v>
      </c>
      <c r="X2996" s="5">
        <v>0</v>
      </c>
      <c r="Y2996" s="6">
        <v>0</v>
      </c>
    </row>
    <row r="2997" spans="1:25" ht="58.5" thickBot="1" x14ac:dyDescent="0.4">
      <c r="A2997" s="20" t="s">
        <v>2391</v>
      </c>
      <c r="B2997" s="1">
        <v>9</v>
      </c>
      <c r="C2997" s="2" t="s">
        <v>3305</v>
      </c>
      <c r="D2997" s="1">
        <v>765</v>
      </c>
      <c r="E2997" s="3" t="s">
        <v>3306</v>
      </c>
      <c r="F2997" s="1">
        <v>145000</v>
      </c>
      <c r="G2997" s="1" t="s">
        <v>27</v>
      </c>
      <c r="H2997" s="1" t="s">
        <v>28</v>
      </c>
      <c r="I2997" s="1">
        <v>2020</v>
      </c>
      <c r="J2997" s="1">
        <v>2020</v>
      </c>
      <c r="K2997" s="1" t="s">
        <v>4914</v>
      </c>
      <c r="L2997" s="2" t="s">
        <v>49</v>
      </c>
      <c r="M2997" s="1">
        <v>40</v>
      </c>
      <c r="N2997" s="2" t="s">
        <v>3399</v>
      </c>
      <c r="O2997" s="2" t="s">
        <v>3400</v>
      </c>
      <c r="P2997" s="4">
        <v>0</v>
      </c>
      <c r="Q2997" s="4">
        <v>0</v>
      </c>
      <c r="R2997" s="4">
        <v>0</v>
      </c>
      <c r="S2997" s="4">
        <v>0</v>
      </c>
      <c r="T2997" s="5">
        <v>0</v>
      </c>
      <c r="U2997" s="5">
        <v>0</v>
      </c>
      <c r="V2997" s="5">
        <v>0</v>
      </c>
      <c r="W2997" s="5">
        <v>0</v>
      </c>
      <c r="X2997" s="5">
        <v>0</v>
      </c>
      <c r="Y2997" s="6">
        <v>0</v>
      </c>
    </row>
    <row r="2998" spans="1:25" ht="348.5" thickBot="1" x14ac:dyDescent="0.4">
      <c r="A2998" s="20" t="s">
        <v>2391</v>
      </c>
      <c r="B2998" s="1">
        <v>9</v>
      </c>
      <c r="C2998" s="2" t="s">
        <v>3305</v>
      </c>
      <c r="D2998" s="1">
        <v>765</v>
      </c>
      <c r="E2998" s="3" t="s">
        <v>3306</v>
      </c>
      <c r="F2998" s="1">
        <v>145000</v>
      </c>
      <c r="G2998" s="1" t="s">
        <v>27</v>
      </c>
      <c r="H2998" s="1" t="s">
        <v>28</v>
      </c>
      <c r="I2998" s="1">
        <v>2020</v>
      </c>
      <c r="J2998" s="1">
        <v>2020</v>
      </c>
      <c r="K2998" s="1" t="s">
        <v>4914</v>
      </c>
      <c r="L2998" s="2" t="s">
        <v>49</v>
      </c>
      <c r="M2998" s="1">
        <v>40</v>
      </c>
      <c r="N2998" s="2" t="s">
        <v>3401</v>
      </c>
      <c r="O2998" s="2" t="s">
        <v>3402</v>
      </c>
      <c r="P2998" s="4">
        <v>-3442659</v>
      </c>
      <c r="Q2998" s="4">
        <v>-3442659</v>
      </c>
      <c r="R2998" s="4">
        <v>-3483457</v>
      </c>
      <c r="S2998" s="4">
        <v>-3483457</v>
      </c>
      <c r="T2998" s="5">
        <v>0</v>
      </c>
      <c r="U2998" s="5">
        <v>0</v>
      </c>
      <c r="V2998" s="5">
        <v>0</v>
      </c>
      <c r="W2998" s="5">
        <v>0</v>
      </c>
      <c r="X2998" s="5">
        <v>0</v>
      </c>
      <c r="Y2998" s="6">
        <v>0</v>
      </c>
    </row>
    <row r="2999" spans="1:25" ht="102" thickBot="1" x14ac:dyDescent="0.4">
      <c r="A2999" s="20" t="s">
        <v>2391</v>
      </c>
      <c r="B2999" s="1">
        <v>9</v>
      </c>
      <c r="C2999" s="2" t="s">
        <v>3305</v>
      </c>
      <c r="D2999" s="1">
        <v>765</v>
      </c>
      <c r="E2999" s="3" t="s">
        <v>3306</v>
      </c>
      <c r="F2999" s="1">
        <v>145000</v>
      </c>
      <c r="G2999" s="1" t="s">
        <v>27</v>
      </c>
      <c r="H2999" s="1" t="s">
        <v>28</v>
      </c>
      <c r="I2999" s="1">
        <v>2020</v>
      </c>
      <c r="J2999" s="1">
        <v>2020</v>
      </c>
      <c r="K2999" s="1" t="s">
        <v>4914</v>
      </c>
      <c r="L2999" s="2" t="s">
        <v>49</v>
      </c>
      <c r="M2999" s="1">
        <v>40</v>
      </c>
      <c r="N2999" s="2" t="s">
        <v>3403</v>
      </c>
      <c r="O2999" s="2" t="s">
        <v>3404</v>
      </c>
      <c r="P2999" s="4">
        <v>0</v>
      </c>
      <c r="Q2999" s="4">
        <v>0</v>
      </c>
      <c r="R2999" s="4">
        <v>0</v>
      </c>
      <c r="S2999" s="4">
        <v>0</v>
      </c>
      <c r="T2999" s="5">
        <v>0</v>
      </c>
      <c r="U2999" s="5">
        <v>0</v>
      </c>
      <c r="V2999" s="5">
        <v>0</v>
      </c>
      <c r="W2999" s="5">
        <v>0</v>
      </c>
      <c r="X2999" s="5">
        <v>0</v>
      </c>
      <c r="Y2999" s="6">
        <v>0</v>
      </c>
    </row>
    <row r="3000" spans="1:25" ht="73" thickBot="1" x14ac:dyDescent="0.4">
      <c r="A3000" s="20" t="s">
        <v>2391</v>
      </c>
      <c r="B3000" s="1">
        <v>9</v>
      </c>
      <c r="C3000" s="2" t="s">
        <v>3305</v>
      </c>
      <c r="D3000" s="1">
        <v>765</v>
      </c>
      <c r="E3000" s="3" t="s">
        <v>3306</v>
      </c>
      <c r="F3000" s="1">
        <v>145000</v>
      </c>
      <c r="G3000" s="1" t="s">
        <v>27</v>
      </c>
      <c r="H3000" s="1" t="s">
        <v>28</v>
      </c>
      <c r="I3000" s="1">
        <v>2020</v>
      </c>
      <c r="J3000" s="1">
        <v>2020</v>
      </c>
      <c r="K3000" s="1" t="s">
        <v>4914</v>
      </c>
      <c r="L3000" s="2" t="s">
        <v>49</v>
      </c>
      <c r="M3000" s="1">
        <v>40</v>
      </c>
      <c r="N3000" s="2" t="s">
        <v>3405</v>
      </c>
      <c r="O3000" s="2" t="s">
        <v>3406</v>
      </c>
      <c r="P3000" s="4">
        <v>500000</v>
      </c>
      <c r="Q3000" s="4">
        <v>0</v>
      </c>
      <c r="R3000" s="4">
        <v>0</v>
      </c>
      <c r="S3000" s="4">
        <v>0</v>
      </c>
      <c r="T3000" s="5">
        <v>0</v>
      </c>
      <c r="U3000" s="5">
        <v>0</v>
      </c>
      <c r="V3000" s="5">
        <v>0</v>
      </c>
      <c r="W3000" s="5">
        <v>0</v>
      </c>
      <c r="X3000" s="5">
        <v>0</v>
      </c>
      <c r="Y3000" s="6">
        <v>0</v>
      </c>
    </row>
    <row r="3001" spans="1:25" ht="160" thickBot="1" x14ac:dyDescent="0.4">
      <c r="A3001" s="20" t="s">
        <v>2391</v>
      </c>
      <c r="B3001" s="1">
        <v>9</v>
      </c>
      <c r="C3001" s="2" t="s">
        <v>3305</v>
      </c>
      <c r="D3001" s="1">
        <v>765</v>
      </c>
      <c r="E3001" s="3" t="s">
        <v>3306</v>
      </c>
      <c r="F3001" s="1">
        <v>145000</v>
      </c>
      <c r="G3001" s="1" t="s">
        <v>27</v>
      </c>
      <c r="H3001" s="1" t="s">
        <v>28</v>
      </c>
      <c r="I3001" s="1">
        <v>2020</v>
      </c>
      <c r="J3001" s="1">
        <v>2020</v>
      </c>
      <c r="K3001" s="1" t="s">
        <v>4914</v>
      </c>
      <c r="L3001" s="2" t="s">
        <v>49</v>
      </c>
      <c r="M3001" s="1">
        <v>40</v>
      </c>
      <c r="N3001" s="2" t="s">
        <v>3407</v>
      </c>
      <c r="O3001" s="2" t="s">
        <v>3408</v>
      </c>
      <c r="P3001" s="4">
        <v>100000</v>
      </c>
      <c r="Q3001" s="4">
        <v>200000</v>
      </c>
      <c r="R3001" s="4">
        <v>0</v>
      </c>
      <c r="S3001" s="4">
        <v>0</v>
      </c>
      <c r="T3001" s="5">
        <v>0</v>
      </c>
      <c r="U3001" s="5">
        <v>0</v>
      </c>
      <c r="V3001" s="5">
        <v>0</v>
      </c>
      <c r="W3001" s="5">
        <v>0</v>
      </c>
      <c r="X3001" s="5">
        <v>0</v>
      </c>
      <c r="Y3001" s="6">
        <v>0</v>
      </c>
    </row>
    <row r="3002" spans="1:25" ht="174.5" thickBot="1" x14ac:dyDescent="0.4">
      <c r="A3002" s="20" t="s">
        <v>2391</v>
      </c>
      <c r="B3002" s="1">
        <v>9</v>
      </c>
      <c r="C3002" s="2" t="s">
        <v>3305</v>
      </c>
      <c r="D3002" s="1">
        <v>765</v>
      </c>
      <c r="E3002" s="3" t="s">
        <v>3306</v>
      </c>
      <c r="F3002" s="1">
        <v>145000</v>
      </c>
      <c r="G3002" s="1" t="s">
        <v>27</v>
      </c>
      <c r="H3002" s="1" t="s">
        <v>28</v>
      </c>
      <c r="I3002" s="1">
        <v>2020</v>
      </c>
      <c r="J3002" s="1">
        <v>2020</v>
      </c>
      <c r="K3002" s="1" t="s">
        <v>4914</v>
      </c>
      <c r="L3002" s="2" t="s">
        <v>49</v>
      </c>
      <c r="M3002" s="1">
        <v>40</v>
      </c>
      <c r="N3002" s="2" t="s">
        <v>3409</v>
      </c>
      <c r="O3002" s="2" t="s">
        <v>3410</v>
      </c>
      <c r="P3002" s="4">
        <v>-1752905</v>
      </c>
      <c r="Q3002" s="4">
        <v>-8327506</v>
      </c>
      <c r="R3002" s="4">
        <v>-832866</v>
      </c>
      <c r="S3002" s="4">
        <v>-6544935</v>
      </c>
      <c r="T3002" s="5">
        <v>0</v>
      </c>
      <c r="U3002" s="5">
        <v>0</v>
      </c>
      <c r="V3002" s="5">
        <v>0</v>
      </c>
      <c r="W3002" s="5">
        <v>0</v>
      </c>
      <c r="X3002" s="5">
        <v>0</v>
      </c>
      <c r="Y3002" s="6">
        <v>0</v>
      </c>
    </row>
    <row r="3003" spans="1:25" ht="377.5" thickBot="1" x14ac:dyDescent="0.4">
      <c r="A3003" s="20" t="s">
        <v>2391</v>
      </c>
      <c r="B3003" s="1">
        <v>9</v>
      </c>
      <c r="C3003" s="2" t="s">
        <v>3305</v>
      </c>
      <c r="D3003" s="1">
        <v>765</v>
      </c>
      <c r="E3003" s="3" t="s">
        <v>3306</v>
      </c>
      <c r="F3003" s="1">
        <v>145000</v>
      </c>
      <c r="G3003" s="1" t="s">
        <v>27</v>
      </c>
      <c r="H3003" s="1" t="s">
        <v>28</v>
      </c>
      <c r="I3003" s="1">
        <v>2020</v>
      </c>
      <c r="J3003" s="1">
        <v>2020</v>
      </c>
      <c r="K3003" s="1" t="s">
        <v>4914</v>
      </c>
      <c r="L3003" s="2" t="s">
        <v>49</v>
      </c>
      <c r="M3003" s="1">
        <v>40</v>
      </c>
      <c r="N3003" s="2" t="s">
        <v>3411</v>
      </c>
      <c r="O3003" s="2" t="s">
        <v>3412</v>
      </c>
      <c r="P3003" s="4">
        <v>0</v>
      </c>
      <c r="Q3003" s="4">
        <v>0</v>
      </c>
      <c r="R3003" s="4">
        <v>0</v>
      </c>
      <c r="S3003" s="4">
        <v>0</v>
      </c>
      <c r="T3003" s="5">
        <v>0</v>
      </c>
      <c r="U3003" s="5">
        <v>0</v>
      </c>
      <c r="V3003" s="5">
        <v>0</v>
      </c>
      <c r="W3003" s="5">
        <v>0</v>
      </c>
      <c r="X3003" s="5">
        <v>0</v>
      </c>
      <c r="Y3003" s="6">
        <v>0</v>
      </c>
    </row>
    <row r="3004" spans="1:25" ht="102" thickBot="1" x14ac:dyDescent="0.4">
      <c r="A3004" s="20" t="s">
        <v>2391</v>
      </c>
      <c r="B3004" s="1">
        <v>9</v>
      </c>
      <c r="C3004" s="2" t="s">
        <v>3305</v>
      </c>
      <c r="D3004" s="1">
        <v>765</v>
      </c>
      <c r="E3004" s="3" t="s">
        <v>3306</v>
      </c>
      <c r="F3004" s="1">
        <v>145000</v>
      </c>
      <c r="G3004" s="1" t="s">
        <v>27</v>
      </c>
      <c r="H3004" s="1" t="s">
        <v>28</v>
      </c>
      <c r="I3004" s="1">
        <v>2020</v>
      </c>
      <c r="J3004" s="1">
        <v>2020</v>
      </c>
      <c r="K3004" s="1" t="s">
        <v>4914</v>
      </c>
      <c r="L3004" s="2" t="s">
        <v>49</v>
      </c>
      <c r="M3004" s="1">
        <v>40</v>
      </c>
      <c r="N3004" s="2" t="s">
        <v>3413</v>
      </c>
      <c r="O3004" s="2" t="s">
        <v>3414</v>
      </c>
      <c r="P3004" s="4">
        <v>0</v>
      </c>
      <c r="Q3004" s="4">
        <v>0</v>
      </c>
      <c r="R3004" s="4">
        <v>0</v>
      </c>
      <c r="S3004" s="4">
        <v>0</v>
      </c>
      <c r="T3004" s="5">
        <v>0</v>
      </c>
      <c r="U3004" s="5">
        <v>0</v>
      </c>
      <c r="V3004" s="5">
        <v>0</v>
      </c>
      <c r="W3004" s="5">
        <v>0</v>
      </c>
      <c r="X3004" s="5">
        <v>0</v>
      </c>
      <c r="Y3004" s="6">
        <v>0</v>
      </c>
    </row>
    <row r="3005" spans="1:25" ht="131" thickBot="1" x14ac:dyDescent="0.4">
      <c r="A3005" s="20" t="s">
        <v>2391</v>
      </c>
      <c r="B3005" s="1">
        <v>9</v>
      </c>
      <c r="C3005" s="2" t="s">
        <v>3305</v>
      </c>
      <c r="D3005" s="1">
        <v>765</v>
      </c>
      <c r="E3005" s="3" t="s">
        <v>3306</v>
      </c>
      <c r="F3005" s="1">
        <v>145000</v>
      </c>
      <c r="G3005" s="1" t="s">
        <v>27</v>
      </c>
      <c r="H3005" s="1" t="s">
        <v>28</v>
      </c>
      <c r="I3005" s="1">
        <v>2020</v>
      </c>
      <c r="J3005" s="1">
        <v>2020</v>
      </c>
      <c r="K3005" s="1" t="s">
        <v>4914</v>
      </c>
      <c r="L3005" s="2" t="s">
        <v>49</v>
      </c>
      <c r="M3005" s="1">
        <v>40</v>
      </c>
      <c r="N3005" s="2" t="s">
        <v>3415</v>
      </c>
      <c r="O3005" s="2" t="s">
        <v>3416</v>
      </c>
      <c r="P3005" s="4">
        <v>350897</v>
      </c>
      <c r="Q3005" s="4">
        <v>305571</v>
      </c>
      <c r="R3005" s="4">
        <v>0</v>
      </c>
      <c r="S3005" s="4">
        <v>0</v>
      </c>
      <c r="T3005" s="5">
        <v>0</v>
      </c>
      <c r="U3005" s="5">
        <v>0</v>
      </c>
      <c r="V3005" s="5">
        <v>0</v>
      </c>
      <c r="W3005" s="5">
        <v>0</v>
      </c>
      <c r="X3005" s="5">
        <v>0</v>
      </c>
      <c r="Y3005" s="6">
        <v>0</v>
      </c>
    </row>
    <row r="3006" spans="1:25" ht="131" thickBot="1" x14ac:dyDescent="0.4">
      <c r="A3006" s="20" t="s">
        <v>2391</v>
      </c>
      <c r="B3006" s="1">
        <v>9</v>
      </c>
      <c r="C3006" s="2" t="s">
        <v>3305</v>
      </c>
      <c r="D3006" s="1">
        <v>765</v>
      </c>
      <c r="E3006" s="3" t="s">
        <v>3306</v>
      </c>
      <c r="F3006" s="1">
        <v>145000</v>
      </c>
      <c r="G3006" s="1" t="s">
        <v>27</v>
      </c>
      <c r="H3006" s="1" t="s">
        <v>28</v>
      </c>
      <c r="I3006" s="1">
        <v>2020</v>
      </c>
      <c r="J3006" s="1">
        <v>2020</v>
      </c>
      <c r="K3006" s="1" t="s">
        <v>4914</v>
      </c>
      <c r="L3006" s="2" t="s">
        <v>49</v>
      </c>
      <c r="M3006" s="1">
        <v>40</v>
      </c>
      <c r="N3006" s="2" t="s">
        <v>3417</v>
      </c>
      <c r="O3006" s="2" t="s">
        <v>3418</v>
      </c>
      <c r="P3006" s="4">
        <v>176267</v>
      </c>
      <c r="Q3006" s="4">
        <v>132361</v>
      </c>
      <c r="R3006" s="4">
        <v>257236</v>
      </c>
      <c r="S3006" s="4">
        <v>191828</v>
      </c>
      <c r="T3006" s="5">
        <v>0</v>
      </c>
      <c r="U3006" s="5">
        <v>0</v>
      </c>
      <c r="V3006" s="5">
        <v>0</v>
      </c>
      <c r="W3006" s="5">
        <v>0</v>
      </c>
      <c r="X3006" s="5">
        <v>0</v>
      </c>
      <c r="Y3006" s="6">
        <v>0</v>
      </c>
    </row>
    <row r="3007" spans="1:25" ht="247" thickBot="1" x14ac:dyDescent="0.4">
      <c r="A3007" s="20" t="s">
        <v>2391</v>
      </c>
      <c r="B3007" s="1">
        <v>9</v>
      </c>
      <c r="C3007" s="2" t="s">
        <v>3305</v>
      </c>
      <c r="D3007" s="1">
        <v>765</v>
      </c>
      <c r="E3007" s="3" t="s">
        <v>3306</v>
      </c>
      <c r="F3007" s="1">
        <v>145000</v>
      </c>
      <c r="G3007" s="1" t="s">
        <v>27</v>
      </c>
      <c r="H3007" s="1" t="s">
        <v>28</v>
      </c>
      <c r="I3007" s="1">
        <v>2020</v>
      </c>
      <c r="J3007" s="1">
        <v>2020</v>
      </c>
      <c r="K3007" s="1" t="s">
        <v>4914</v>
      </c>
      <c r="L3007" s="2" t="s">
        <v>49</v>
      </c>
      <c r="M3007" s="1">
        <v>40</v>
      </c>
      <c r="N3007" s="2" t="s">
        <v>3419</v>
      </c>
      <c r="O3007" s="2" t="s">
        <v>3420</v>
      </c>
      <c r="P3007" s="4">
        <v>75000</v>
      </c>
      <c r="Q3007" s="4">
        <v>75000</v>
      </c>
      <c r="R3007" s="4">
        <v>0</v>
      </c>
      <c r="S3007" s="4">
        <v>0</v>
      </c>
      <c r="T3007" s="5">
        <v>0</v>
      </c>
      <c r="U3007" s="5">
        <v>0</v>
      </c>
      <c r="V3007" s="5">
        <v>0</v>
      </c>
      <c r="W3007" s="5">
        <v>0</v>
      </c>
      <c r="X3007" s="5">
        <v>0</v>
      </c>
      <c r="Y3007" s="6">
        <v>0</v>
      </c>
    </row>
    <row r="3008" spans="1:25" ht="174.5" thickBot="1" x14ac:dyDescent="0.4">
      <c r="A3008" s="20" t="s">
        <v>2391</v>
      </c>
      <c r="B3008" s="1">
        <v>9</v>
      </c>
      <c r="C3008" s="2" t="s">
        <v>3305</v>
      </c>
      <c r="D3008" s="1">
        <v>765</v>
      </c>
      <c r="E3008" s="3" t="s">
        <v>3306</v>
      </c>
      <c r="F3008" s="1">
        <v>145000</v>
      </c>
      <c r="G3008" s="1" t="s">
        <v>27</v>
      </c>
      <c r="H3008" s="1" t="s">
        <v>28</v>
      </c>
      <c r="I3008" s="1">
        <v>2020</v>
      </c>
      <c r="J3008" s="1">
        <v>2020</v>
      </c>
      <c r="K3008" s="1" t="s">
        <v>4914</v>
      </c>
      <c r="L3008" s="2" t="s">
        <v>49</v>
      </c>
      <c r="M3008" s="1">
        <v>40</v>
      </c>
      <c r="N3008" s="2" t="s">
        <v>3421</v>
      </c>
      <c r="O3008" s="2" t="s">
        <v>3422</v>
      </c>
      <c r="P3008" s="4">
        <v>0</v>
      </c>
      <c r="Q3008" s="4">
        <v>0</v>
      </c>
      <c r="R3008" s="4">
        <v>1500000</v>
      </c>
      <c r="S3008" s="4">
        <v>1500000</v>
      </c>
      <c r="T3008" s="5">
        <v>0</v>
      </c>
      <c r="U3008" s="5">
        <v>0</v>
      </c>
      <c r="V3008" s="5">
        <v>0</v>
      </c>
      <c r="W3008" s="5">
        <v>0</v>
      </c>
      <c r="X3008" s="5">
        <v>0</v>
      </c>
      <c r="Y3008" s="6">
        <v>0</v>
      </c>
    </row>
    <row r="3009" spans="1:25" ht="131" thickBot="1" x14ac:dyDescent="0.4">
      <c r="A3009" s="20" t="s">
        <v>2391</v>
      </c>
      <c r="B3009" s="1">
        <v>9</v>
      </c>
      <c r="C3009" s="2" t="s">
        <v>3305</v>
      </c>
      <c r="D3009" s="1">
        <v>765</v>
      </c>
      <c r="E3009" s="3" t="s">
        <v>3306</v>
      </c>
      <c r="F3009" s="1">
        <v>145000</v>
      </c>
      <c r="G3009" s="1" t="s">
        <v>27</v>
      </c>
      <c r="H3009" s="1" t="s">
        <v>28</v>
      </c>
      <c r="I3009" s="1">
        <v>2020</v>
      </c>
      <c r="J3009" s="1">
        <v>2020</v>
      </c>
      <c r="K3009" s="1" t="s">
        <v>4914</v>
      </c>
      <c r="L3009" s="2" t="s">
        <v>49</v>
      </c>
      <c r="M3009" s="1">
        <v>40</v>
      </c>
      <c r="N3009" s="2" t="s">
        <v>3423</v>
      </c>
      <c r="O3009" s="2" t="s">
        <v>3424</v>
      </c>
      <c r="P3009" s="4">
        <v>0</v>
      </c>
      <c r="Q3009" s="4">
        <v>0</v>
      </c>
      <c r="R3009" s="4">
        <v>500000</v>
      </c>
      <c r="S3009" s="4">
        <v>500000</v>
      </c>
      <c r="T3009" s="5">
        <v>0</v>
      </c>
      <c r="U3009" s="5">
        <v>0</v>
      </c>
      <c r="V3009" s="5">
        <v>0</v>
      </c>
      <c r="W3009" s="5">
        <v>0</v>
      </c>
      <c r="X3009" s="5">
        <v>0</v>
      </c>
      <c r="Y3009" s="6">
        <v>0</v>
      </c>
    </row>
    <row r="3010" spans="1:25" ht="102" thickBot="1" x14ac:dyDescent="0.4">
      <c r="A3010" s="20" t="s">
        <v>2391</v>
      </c>
      <c r="B3010" s="1">
        <v>9</v>
      </c>
      <c r="C3010" s="2" t="s">
        <v>3305</v>
      </c>
      <c r="D3010" s="1">
        <v>765</v>
      </c>
      <c r="E3010" s="3" t="s">
        <v>3306</v>
      </c>
      <c r="F3010" s="1">
        <v>145000</v>
      </c>
      <c r="G3010" s="1" t="s">
        <v>27</v>
      </c>
      <c r="H3010" s="1" t="s">
        <v>28</v>
      </c>
      <c r="I3010" s="1">
        <v>2020</v>
      </c>
      <c r="J3010" s="1">
        <v>2020</v>
      </c>
      <c r="K3010" s="1" t="s">
        <v>4914</v>
      </c>
      <c r="L3010" s="2" t="s">
        <v>49</v>
      </c>
      <c r="M3010" s="1">
        <v>40</v>
      </c>
      <c r="N3010" s="2" t="s">
        <v>3425</v>
      </c>
      <c r="O3010" s="2" t="s">
        <v>3426</v>
      </c>
      <c r="P3010" s="4">
        <v>792025</v>
      </c>
      <c r="Q3010" s="4">
        <v>792025</v>
      </c>
      <c r="R3010" s="4">
        <v>12078704</v>
      </c>
      <c r="S3010" s="4">
        <v>12078704</v>
      </c>
      <c r="T3010" s="5">
        <v>0</v>
      </c>
      <c r="U3010" s="5">
        <v>0</v>
      </c>
      <c r="V3010" s="5">
        <v>0</v>
      </c>
      <c r="W3010" s="5">
        <v>0</v>
      </c>
      <c r="X3010" s="5">
        <v>0</v>
      </c>
      <c r="Y3010" s="6">
        <v>0</v>
      </c>
    </row>
    <row r="3011" spans="1:25" ht="145.5" thickBot="1" x14ac:dyDescent="0.4">
      <c r="A3011" s="20" t="s">
        <v>2391</v>
      </c>
      <c r="B3011" s="1">
        <v>9</v>
      </c>
      <c r="C3011" s="2" t="s">
        <v>3305</v>
      </c>
      <c r="D3011" s="1">
        <v>765</v>
      </c>
      <c r="E3011" s="3" t="s">
        <v>3306</v>
      </c>
      <c r="F3011" s="1">
        <v>145000</v>
      </c>
      <c r="G3011" s="1" t="s">
        <v>27</v>
      </c>
      <c r="H3011" s="1" t="s">
        <v>28</v>
      </c>
      <c r="I3011" s="1">
        <v>2020</v>
      </c>
      <c r="J3011" s="1">
        <v>2020</v>
      </c>
      <c r="K3011" s="1" t="s">
        <v>4914</v>
      </c>
      <c r="L3011" s="2" t="s">
        <v>49</v>
      </c>
      <c r="M3011" s="1">
        <v>40</v>
      </c>
      <c r="N3011" s="2" t="s">
        <v>3427</v>
      </c>
      <c r="O3011" s="2" t="s">
        <v>3428</v>
      </c>
      <c r="P3011" s="4">
        <v>0</v>
      </c>
      <c r="Q3011" s="4">
        <v>0</v>
      </c>
      <c r="R3011" s="4">
        <v>1500000</v>
      </c>
      <c r="S3011" s="4">
        <v>1500000</v>
      </c>
      <c r="T3011" s="5">
        <v>0</v>
      </c>
      <c r="U3011" s="5">
        <v>0</v>
      </c>
      <c r="V3011" s="5">
        <v>0</v>
      </c>
      <c r="W3011" s="5">
        <v>0</v>
      </c>
      <c r="X3011" s="5">
        <v>0</v>
      </c>
      <c r="Y3011" s="6">
        <v>0</v>
      </c>
    </row>
    <row r="3012" spans="1:25" ht="116.5" thickBot="1" x14ac:dyDescent="0.4">
      <c r="A3012" s="20" t="s">
        <v>2391</v>
      </c>
      <c r="B3012" s="1">
        <v>9</v>
      </c>
      <c r="C3012" s="2" t="s">
        <v>3305</v>
      </c>
      <c r="D3012" s="1">
        <v>765</v>
      </c>
      <c r="E3012" s="3" t="s">
        <v>3306</v>
      </c>
      <c r="F3012" s="1">
        <v>145000</v>
      </c>
      <c r="G3012" s="1" t="s">
        <v>27</v>
      </c>
      <c r="H3012" s="1" t="s">
        <v>28</v>
      </c>
      <c r="I3012" s="1">
        <v>2020</v>
      </c>
      <c r="J3012" s="1">
        <v>2020</v>
      </c>
      <c r="K3012" s="1" t="s">
        <v>4914</v>
      </c>
      <c r="L3012" s="2" t="s">
        <v>49</v>
      </c>
      <c r="M3012" s="1">
        <v>40</v>
      </c>
      <c r="N3012" s="2" t="s">
        <v>3429</v>
      </c>
      <c r="O3012" s="2" t="s">
        <v>3430</v>
      </c>
      <c r="P3012" s="4">
        <v>0</v>
      </c>
      <c r="Q3012" s="4">
        <v>0</v>
      </c>
      <c r="R3012" s="4">
        <v>250000</v>
      </c>
      <c r="S3012" s="4">
        <v>250000</v>
      </c>
      <c r="T3012" s="5">
        <v>0</v>
      </c>
      <c r="U3012" s="5">
        <v>0</v>
      </c>
      <c r="V3012" s="5">
        <v>0</v>
      </c>
      <c r="W3012" s="5">
        <v>0</v>
      </c>
      <c r="X3012" s="5">
        <v>0</v>
      </c>
      <c r="Y3012" s="6">
        <v>0</v>
      </c>
    </row>
    <row r="3013" spans="1:25" ht="189" thickBot="1" x14ac:dyDescent="0.4">
      <c r="A3013" s="20" t="s">
        <v>2391</v>
      </c>
      <c r="B3013" s="1">
        <v>9</v>
      </c>
      <c r="C3013" s="2" t="s">
        <v>3305</v>
      </c>
      <c r="D3013" s="1">
        <v>765</v>
      </c>
      <c r="E3013" s="3" t="s">
        <v>3306</v>
      </c>
      <c r="F3013" s="1">
        <v>145000</v>
      </c>
      <c r="G3013" s="1" t="s">
        <v>27</v>
      </c>
      <c r="H3013" s="1" t="s">
        <v>28</v>
      </c>
      <c r="I3013" s="1">
        <v>2020</v>
      </c>
      <c r="J3013" s="1">
        <v>2020</v>
      </c>
      <c r="K3013" s="1" t="s">
        <v>4914</v>
      </c>
      <c r="L3013" s="2" t="s">
        <v>49</v>
      </c>
      <c r="M3013" s="1">
        <v>40</v>
      </c>
      <c r="N3013" s="2" t="s">
        <v>3431</v>
      </c>
      <c r="O3013" s="2" t="s">
        <v>3432</v>
      </c>
      <c r="P3013" s="4">
        <v>0</v>
      </c>
      <c r="Q3013" s="4">
        <v>0</v>
      </c>
      <c r="R3013" s="4">
        <v>-2532800</v>
      </c>
      <c r="S3013" s="4">
        <v>-5052950</v>
      </c>
      <c r="T3013" s="5">
        <v>0</v>
      </c>
      <c r="U3013" s="5">
        <v>0</v>
      </c>
      <c r="V3013" s="5">
        <v>0</v>
      </c>
      <c r="W3013" s="5">
        <v>0</v>
      </c>
      <c r="X3013" s="5">
        <v>0</v>
      </c>
      <c r="Y3013" s="6">
        <v>0</v>
      </c>
    </row>
    <row r="3014" spans="1:25" ht="131" thickBot="1" x14ac:dyDescent="0.4">
      <c r="A3014" s="20" t="s">
        <v>2391</v>
      </c>
      <c r="B3014" s="1">
        <v>9</v>
      </c>
      <c r="C3014" s="2" t="s">
        <v>3305</v>
      </c>
      <c r="D3014" s="1">
        <v>765</v>
      </c>
      <c r="E3014" s="3" t="s">
        <v>3306</v>
      </c>
      <c r="F3014" s="1">
        <v>145000</v>
      </c>
      <c r="G3014" s="1" t="s">
        <v>27</v>
      </c>
      <c r="H3014" s="1" t="s">
        <v>28</v>
      </c>
      <c r="I3014" s="1">
        <v>2020</v>
      </c>
      <c r="J3014" s="1">
        <v>2020</v>
      </c>
      <c r="K3014" s="1" t="s">
        <v>4914</v>
      </c>
      <c r="L3014" s="2" t="s">
        <v>49</v>
      </c>
      <c r="M3014" s="1">
        <v>40</v>
      </c>
      <c r="N3014" s="2" t="s">
        <v>3433</v>
      </c>
      <c r="O3014" s="2" t="s">
        <v>3434</v>
      </c>
      <c r="P3014" s="4">
        <v>-12455330</v>
      </c>
      <c r="Q3014" s="4">
        <v>-7473198</v>
      </c>
      <c r="R3014" s="4">
        <v>-3971631</v>
      </c>
      <c r="S3014" s="4">
        <v>-2382977</v>
      </c>
      <c r="T3014" s="5">
        <v>0</v>
      </c>
      <c r="U3014" s="5">
        <v>0</v>
      </c>
      <c r="V3014" s="5">
        <v>0</v>
      </c>
      <c r="W3014" s="5">
        <v>0</v>
      </c>
      <c r="X3014" s="5">
        <v>0</v>
      </c>
      <c r="Y3014" s="6">
        <v>0</v>
      </c>
    </row>
    <row r="3015" spans="1:25" ht="131" thickBot="1" x14ac:dyDescent="0.4">
      <c r="A3015" s="20" t="s">
        <v>2391</v>
      </c>
      <c r="B3015" s="1">
        <v>9</v>
      </c>
      <c r="C3015" s="2" t="s">
        <v>3305</v>
      </c>
      <c r="D3015" s="1">
        <v>765</v>
      </c>
      <c r="E3015" s="3" t="s">
        <v>3306</v>
      </c>
      <c r="F3015" s="1">
        <v>145000</v>
      </c>
      <c r="G3015" s="1" t="s">
        <v>27</v>
      </c>
      <c r="H3015" s="1" t="s">
        <v>28</v>
      </c>
      <c r="I3015" s="1">
        <v>2020</v>
      </c>
      <c r="J3015" s="1">
        <v>2020</v>
      </c>
      <c r="K3015" s="1" t="s">
        <v>4914</v>
      </c>
      <c r="L3015" s="2" t="s">
        <v>49</v>
      </c>
      <c r="M3015" s="1">
        <v>40</v>
      </c>
      <c r="N3015" s="2" t="s">
        <v>3435</v>
      </c>
      <c r="O3015" s="2" t="s">
        <v>3436</v>
      </c>
      <c r="P3015" s="4">
        <v>0</v>
      </c>
      <c r="Q3015" s="4">
        <v>0</v>
      </c>
      <c r="R3015" s="4">
        <v>100000</v>
      </c>
      <c r="S3015" s="4">
        <v>100000</v>
      </c>
      <c r="T3015" s="5">
        <v>0</v>
      </c>
      <c r="U3015" s="5">
        <v>0</v>
      </c>
      <c r="V3015" s="5">
        <v>0</v>
      </c>
      <c r="W3015" s="5">
        <v>0</v>
      </c>
      <c r="X3015" s="5">
        <v>0</v>
      </c>
      <c r="Y3015" s="6">
        <v>0</v>
      </c>
    </row>
    <row r="3016" spans="1:25" ht="145.5" thickBot="1" x14ac:dyDescent="0.4">
      <c r="A3016" s="20" t="s">
        <v>2391</v>
      </c>
      <c r="B3016" s="1">
        <v>9</v>
      </c>
      <c r="C3016" s="2" t="s">
        <v>3305</v>
      </c>
      <c r="D3016" s="1">
        <v>765</v>
      </c>
      <c r="E3016" s="3" t="s">
        <v>3306</v>
      </c>
      <c r="F3016" s="1">
        <v>145000</v>
      </c>
      <c r="G3016" s="1" t="s">
        <v>27</v>
      </c>
      <c r="H3016" s="1" t="s">
        <v>28</v>
      </c>
      <c r="I3016" s="1">
        <v>2020</v>
      </c>
      <c r="J3016" s="1">
        <v>2020</v>
      </c>
      <c r="K3016" s="1" t="s">
        <v>4914</v>
      </c>
      <c r="L3016" s="2" t="s">
        <v>49</v>
      </c>
      <c r="M3016" s="1">
        <v>40</v>
      </c>
      <c r="N3016" s="2" t="s">
        <v>3437</v>
      </c>
      <c r="O3016" s="2" t="s">
        <v>3438</v>
      </c>
      <c r="P3016" s="4">
        <v>-1102500</v>
      </c>
      <c r="Q3016" s="4">
        <v>-1890000</v>
      </c>
      <c r="R3016" s="4">
        <v>-1347500</v>
      </c>
      <c r="S3016" s="4">
        <v>-2310000</v>
      </c>
      <c r="T3016" s="5">
        <v>0</v>
      </c>
      <c r="U3016" s="5">
        <v>0</v>
      </c>
      <c r="V3016" s="5">
        <v>0</v>
      </c>
      <c r="W3016" s="5">
        <v>0</v>
      </c>
      <c r="X3016" s="5">
        <v>0</v>
      </c>
      <c r="Y3016" s="6">
        <v>0</v>
      </c>
    </row>
    <row r="3017" spans="1:25" ht="203.5" thickBot="1" x14ac:dyDescent="0.4">
      <c r="A3017" s="20" t="s">
        <v>2391</v>
      </c>
      <c r="B3017" s="1">
        <v>9</v>
      </c>
      <c r="C3017" s="2" t="s">
        <v>3305</v>
      </c>
      <c r="D3017" s="1">
        <v>765</v>
      </c>
      <c r="E3017" s="3" t="s">
        <v>3306</v>
      </c>
      <c r="F3017" s="1">
        <v>145000</v>
      </c>
      <c r="G3017" s="1" t="s">
        <v>27</v>
      </c>
      <c r="H3017" s="1" t="s">
        <v>28</v>
      </c>
      <c r="I3017" s="1">
        <v>2020</v>
      </c>
      <c r="J3017" s="1">
        <v>2020</v>
      </c>
      <c r="K3017" s="1" t="s">
        <v>4914</v>
      </c>
      <c r="L3017" s="2" t="s">
        <v>49</v>
      </c>
      <c r="M3017" s="1">
        <v>40</v>
      </c>
      <c r="N3017" s="2" t="s">
        <v>3439</v>
      </c>
      <c r="O3017" s="2" t="s">
        <v>3440</v>
      </c>
      <c r="P3017" s="4">
        <v>0</v>
      </c>
      <c r="Q3017" s="4">
        <v>0</v>
      </c>
      <c r="R3017" s="4">
        <v>0</v>
      </c>
      <c r="S3017" s="4">
        <v>0</v>
      </c>
      <c r="T3017" s="5">
        <v>0</v>
      </c>
      <c r="U3017" s="5">
        <v>0</v>
      </c>
      <c r="V3017" s="5">
        <v>0</v>
      </c>
      <c r="W3017" s="5">
        <v>0</v>
      </c>
      <c r="X3017" s="5">
        <v>0</v>
      </c>
      <c r="Y3017" s="6">
        <v>0</v>
      </c>
    </row>
    <row r="3018" spans="1:25" ht="189" thickBot="1" x14ac:dyDescent="0.4">
      <c r="A3018" s="20" t="s">
        <v>2391</v>
      </c>
      <c r="B3018" s="1">
        <v>9</v>
      </c>
      <c r="C3018" s="2" t="s">
        <v>3305</v>
      </c>
      <c r="D3018" s="1">
        <v>765</v>
      </c>
      <c r="E3018" s="3" t="s">
        <v>3306</v>
      </c>
      <c r="F3018" s="1">
        <v>145000</v>
      </c>
      <c r="G3018" s="1" t="s">
        <v>27</v>
      </c>
      <c r="H3018" s="1" t="s">
        <v>28</v>
      </c>
      <c r="I3018" s="1">
        <v>2020</v>
      </c>
      <c r="J3018" s="1">
        <v>2020</v>
      </c>
      <c r="K3018" s="1" t="s">
        <v>4914</v>
      </c>
      <c r="L3018" s="2" t="s">
        <v>49</v>
      </c>
      <c r="M3018" s="1">
        <v>40</v>
      </c>
      <c r="N3018" s="2" t="s">
        <v>3441</v>
      </c>
      <c r="O3018" s="2" t="s">
        <v>3442</v>
      </c>
      <c r="P3018" s="4">
        <v>-3838</v>
      </c>
      <c r="Q3018" s="4">
        <v>-7676</v>
      </c>
      <c r="R3018" s="4">
        <v>0</v>
      </c>
      <c r="S3018" s="4">
        <v>0</v>
      </c>
      <c r="T3018" s="5">
        <v>0</v>
      </c>
      <c r="U3018" s="5">
        <v>0</v>
      </c>
      <c r="V3018" s="5">
        <v>0</v>
      </c>
      <c r="W3018" s="5">
        <v>0</v>
      </c>
      <c r="X3018" s="5">
        <v>0</v>
      </c>
      <c r="Y3018" s="6">
        <v>0</v>
      </c>
    </row>
    <row r="3019" spans="1:25" ht="174.5" thickBot="1" x14ac:dyDescent="0.4">
      <c r="A3019" s="20" t="s">
        <v>2391</v>
      </c>
      <c r="B3019" s="1">
        <v>9</v>
      </c>
      <c r="C3019" s="2" t="s">
        <v>3305</v>
      </c>
      <c r="D3019" s="1">
        <v>765</v>
      </c>
      <c r="E3019" s="3" t="s">
        <v>3306</v>
      </c>
      <c r="F3019" s="1">
        <v>145000</v>
      </c>
      <c r="G3019" s="1" t="s">
        <v>27</v>
      </c>
      <c r="H3019" s="1" t="s">
        <v>28</v>
      </c>
      <c r="I3019" s="1">
        <v>2020</v>
      </c>
      <c r="J3019" s="1">
        <v>2020</v>
      </c>
      <c r="K3019" s="1" t="s">
        <v>4914</v>
      </c>
      <c r="L3019" s="2" t="s">
        <v>49</v>
      </c>
      <c r="M3019" s="1">
        <v>40</v>
      </c>
      <c r="N3019" s="2" t="s">
        <v>2872</v>
      </c>
      <c r="O3019" s="2" t="s">
        <v>3443</v>
      </c>
      <c r="P3019" s="4">
        <v>0</v>
      </c>
      <c r="Q3019" s="4">
        <v>0</v>
      </c>
      <c r="R3019" s="4">
        <v>0</v>
      </c>
      <c r="S3019" s="4">
        <v>0</v>
      </c>
      <c r="T3019" s="5">
        <v>0</v>
      </c>
      <c r="U3019" s="5">
        <v>0</v>
      </c>
      <c r="V3019" s="5">
        <v>0</v>
      </c>
      <c r="W3019" s="5">
        <v>0</v>
      </c>
      <c r="X3019" s="5">
        <v>0</v>
      </c>
      <c r="Y3019" s="6">
        <v>0</v>
      </c>
    </row>
    <row r="3020" spans="1:25" ht="73" thickBot="1" x14ac:dyDescent="0.4">
      <c r="A3020" s="20" t="s">
        <v>2391</v>
      </c>
      <c r="B3020" s="1">
        <v>9</v>
      </c>
      <c r="C3020" s="2" t="s">
        <v>3305</v>
      </c>
      <c r="D3020" s="1">
        <v>765</v>
      </c>
      <c r="E3020" s="3" t="s">
        <v>3306</v>
      </c>
      <c r="F3020" s="1">
        <v>145000</v>
      </c>
      <c r="G3020" s="1" t="s">
        <v>27</v>
      </c>
      <c r="H3020" s="1" t="s">
        <v>28</v>
      </c>
      <c r="I3020" s="1">
        <v>2020</v>
      </c>
      <c r="J3020" s="1">
        <v>2020</v>
      </c>
      <c r="K3020" s="1" t="s">
        <v>4914</v>
      </c>
      <c r="L3020" s="2" t="s">
        <v>49</v>
      </c>
      <c r="M3020" s="1">
        <v>40</v>
      </c>
      <c r="N3020" s="2" t="s">
        <v>269</v>
      </c>
      <c r="O3020" s="2" t="s">
        <v>3444</v>
      </c>
      <c r="P3020" s="4">
        <v>0</v>
      </c>
      <c r="Q3020" s="4">
        <v>0</v>
      </c>
      <c r="R3020" s="4">
        <v>0</v>
      </c>
      <c r="S3020" s="4">
        <v>0</v>
      </c>
      <c r="T3020" s="5">
        <v>0</v>
      </c>
      <c r="U3020" s="5">
        <v>0</v>
      </c>
      <c r="V3020" s="5">
        <v>0</v>
      </c>
      <c r="W3020" s="5">
        <v>0</v>
      </c>
      <c r="X3020" s="5">
        <v>0</v>
      </c>
      <c r="Y3020" s="6">
        <v>0</v>
      </c>
    </row>
    <row r="3021" spans="1:25" ht="160" thickBot="1" x14ac:dyDescent="0.4">
      <c r="A3021" s="20" t="s">
        <v>2391</v>
      </c>
      <c r="B3021" s="1">
        <v>9</v>
      </c>
      <c r="C3021" s="2" t="s">
        <v>3305</v>
      </c>
      <c r="D3021" s="1">
        <v>765</v>
      </c>
      <c r="E3021" s="3" t="s">
        <v>3306</v>
      </c>
      <c r="F3021" s="1">
        <v>145000</v>
      </c>
      <c r="G3021" s="1" t="s">
        <v>27</v>
      </c>
      <c r="H3021" s="1" t="s">
        <v>28</v>
      </c>
      <c r="I3021" s="1">
        <v>2020</v>
      </c>
      <c r="J3021" s="1">
        <v>2020</v>
      </c>
      <c r="K3021" s="1" t="s">
        <v>4914</v>
      </c>
      <c r="L3021" s="2" t="s">
        <v>49</v>
      </c>
      <c r="M3021" s="1">
        <v>40</v>
      </c>
      <c r="N3021" s="2" t="s">
        <v>3445</v>
      </c>
      <c r="O3021" s="2" t="s">
        <v>3446</v>
      </c>
      <c r="P3021" s="4">
        <v>-5000000</v>
      </c>
      <c r="Q3021" s="4">
        <v>0</v>
      </c>
      <c r="R3021" s="4">
        <v>5000000</v>
      </c>
      <c r="S3021" s="4">
        <v>0</v>
      </c>
      <c r="T3021" s="5">
        <v>0</v>
      </c>
      <c r="U3021" s="5">
        <v>0</v>
      </c>
      <c r="V3021" s="5">
        <v>0</v>
      </c>
      <c r="W3021" s="5">
        <v>0</v>
      </c>
      <c r="X3021" s="5">
        <v>0</v>
      </c>
      <c r="Y3021" s="6">
        <v>0</v>
      </c>
    </row>
    <row r="3022" spans="1:25" ht="261.5" thickBot="1" x14ac:dyDescent="0.4">
      <c r="A3022" s="20" t="s">
        <v>2391</v>
      </c>
      <c r="B3022" s="1">
        <v>9</v>
      </c>
      <c r="C3022" s="2" t="s">
        <v>3305</v>
      </c>
      <c r="D3022" s="1">
        <v>765</v>
      </c>
      <c r="E3022" s="3" t="s">
        <v>3306</v>
      </c>
      <c r="F3022" s="1">
        <v>145000</v>
      </c>
      <c r="G3022" s="1" t="s">
        <v>271</v>
      </c>
      <c r="H3022" s="1" t="s">
        <v>59</v>
      </c>
      <c r="I3022" s="1" t="s">
        <v>272</v>
      </c>
      <c r="J3022" s="1">
        <v>2020.1</v>
      </c>
      <c r="K3022" s="1" t="s">
        <v>4916</v>
      </c>
      <c r="L3022" s="2" t="s">
        <v>206</v>
      </c>
      <c r="M3022" s="1">
        <v>30</v>
      </c>
      <c r="N3022" s="2" t="s">
        <v>3447</v>
      </c>
      <c r="O3022" s="2" t="s">
        <v>3448</v>
      </c>
      <c r="P3022" s="4">
        <v>16600000</v>
      </c>
      <c r="Q3022" s="4">
        <v>0</v>
      </c>
      <c r="R3022" s="4">
        <v>0</v>
      </c>
      <c r="S3022" s="4">
        <v>0</v>
      </c>
      <c r="T3022" s="5">
        <v>0</v>
      </c>
      <c r="U3022" s="5">
        <v>0</v>
      </c>
      <c r="V3022" s="5">
        <v>0</v>
      </c>
      <c r="W3022" s="5">
        <v>0</v>
      </c>
      <c r="X3022" s="5">
        <v>0</v>
      </c>
      <c r="Y3022" s="6">
        <v>0</v>
      </c>
    </row>
    <row r="3023" spans="1:25" ht="87.5" thickBot="1" x14ac:dyDescent="0.4">
      <c r="A3023" s="20" t="s">
        <v>2391</v>
      </c>
      <c r="B3023" s="1">
        <v>9</v>
      </c>
      <c r="C3023" s="2" t="s">
        <v>3305</v>
      </c>
      <c r="D3023" s="1">
        <v>765</v>
      </c>
      <c r="E3023" s="3" t="s">
        <v>3306</v>
      </c>
      <c r="F3023" s="1">
        <v>145000</v>
      </c>
      <c r="G3023" s="1" t="s">
        <v>271</v>
      </c>
      <c r="H3023" s="1" t="s">
        <v>59</v>
      </c>
      <c r="I3023" s="1" t="s">
        <v>272</v>
      </c>
      <c r="J3023" s="1">
        <v>2020.1</v>
      </c>
      <c r="K3023" s="1" t="s">
        <v>4916</v>
      </c>
      <c r="L3023" s="2" t="s">
        <v>206</v>
      </c>
      <c r="M3023" s="1">
        <v>30</v>
      </c>
      <c r="N3023" s="2" t="s">
        <v>3449</v>
      </c>
      <c r="O3023" s="2" t="s">
        <v>3450</v>
      </c>
      <c r="P3023" s="4">
        <v>0</v>
      </c>
      <c r="Q3023" s="4">
        <v>0</v>
      </c>
      <c r="R3023" s="4">
        <v>211253</v>
      </c>
      <c r="S3023" s="4">
        <v>0</v>
      </c>
      <c r="T3023" s="5">
        <v>0</v>
      </c>
      <c r="U3023" s="5">
        <v>0</v>
      </c>
      <c r="V3023" s="5">
        <v>0</v>
      </c>
      <c r="W3023" s="5">
        <v>0</v>
      </c>
      <c r="X3023" s="5">
        <v>0</v>
      </c>
      <c r="Y3023" s="6">
        <v>0</v>
      </c>
    </row>
    <row r="3024" spans="1:25" ht="102" thickBot="1" x14ac:dyDescent="0.4">
      <c r="A3024" s="20" t="s">
        <v>2391</v>
      </c>
      <c r="B3024" s="1">
        <v>9</v>
      </c>
      <c r="C3024" s="2" t="s">
        <v>3305</v>
      </c>
      <c r="D3024" s="1">
        <v>765</v>
      </c>
      <c r="E3024" s="3" t="s">
        <v>3306</v>
      </c>
      <c r="F3024" s="1">
        <v>145000</v>
      </c>
      <c r="G3024" s="1" t="s">
        <v>271</v>
      </c>
      <c r="H3024" s="1" t="s">
        <v>59</v>
      </c>
      <c r="I3024" s="1" t="s">
        <v>272</v>
      </c>
      <c r="J3024" s="1">
        <v>2020.1</v>
      </c>
      <c r="K3024" s="1" t="s">
        <v>4916</v>
      </c>
      <c r="L3024" s="2" t="s">
        <v>206</v>
      </c>
      <c r="M3024" s="1">
        <v>30</v>
      </c>
      <c r="N3024" s="2" t="s">
        <v>3451</v>
      </c>
      <c r="O3024" s="2" t="s">
        <v>3452</v>
      </c>
      <c r="P3024" s="4">
        <v>0</v>
      </c>
      <c r="Q3024" s="4">
        <v>0</v>
      </c>
      <c r="R3024" s="4">
        <v>650000</v>
      </c>
      <c r="S3024" s="4">
        <v>0</v>
      </c>
      <c r="T3024" s="5">
        <v>0</v>
      </c>
      <c r="U3024" s="5">
        <v>0</v>
      </c>
      <c r="V3024" s="5">
        <v>0</v>
      </c>
      <c r="W3024" s="5">
        <v>0</v>
      </c>
      <c r="X3024" s="5">
        <v>0</v>
      </c>
      <c r="Y3024" s="6">
        <v>0</v>
      </c>
    </row>
    <row r="3025" spans="1:25" ht="102" thickBot="1" x14ac:dyDescent="0.4">
      <c r="A3025" s="20" t="s">
        <v>2391</v>
      </c>
      <c r="B3025" s="1">
        <v>9</v>
      </c>
      <c r="C3025" s="2" t="s">
        <v>3305</v>
      </c>
      <c r="D3025" s="1">
        <v>765</v>
      </c>
      <c r="E3025" s="3" t="s">
        <v>3306</v>
      </c>
      <c r="F3025" s="1">
        <v>145000</v>
      </c>
      <c r="G3025" s="1" t="s">
        <v>271</v>
      </c>
      <c r="H3025" s="1" t="s">
        <v>59</v>
      </c>
      <c r="I3025" s="1" t="s">
        <v>272</v>
      </c>
      <c r="J3025" s="1">
        <v>2020.1</v>
      </c>
      <c r="K3025" s="1" t="s">
        <v>4916</v>
      </c>
      <c r="L3025" s="2" t="s">
        <v>206</v>
      </c>
      <c r="M3025" s="1">
        <v>30</v>
      </c>
      <c r="N3025" s="2" t="s">
        <v>3453</v>
      </c>
      <c r="O3025" s="2" t="s">
        <v>3454</v>
      </c>
      <c r="P3025" s="4">
        <v>0</v>
      </c>
      <c r="Q3025" s="4">
        <v>0</v>
      </c>
      <c r="R3025" s="4">
        <v>3738901</v>
      </c>
      <c r="S3025" s="4">
        <v>0</v>
      </c>
      <c r="T3025" s="5">
        <v>0</v>
      </c>
      <c r="U3025" s="5">
        <v>0</v>
      </c>
      <c r="V3025" s="5">
        <v>0</v>
      </c>
      <c r="W3025" s="5">
        <v>0</v>
      </c>
      <c r="X3025" s="5">
        <v>0</v>
      </c>
      <c r="Y3025" s="6">
        <v>0</v>
      </c>
    </row>
    <row r="3026" spans="1:25" ht="131" thickBot="1" x14ac:dyDescent="0.4">
      <c r="A3026" s="20" t="s">
        <v>2391</v>
      </c>
      <c r="B3026" s="1">
        <v>9</v>
      </c>
      <c r="C3026" s="2" t="s">
        <v>3305</v>
      </c>
      <c r="D3026" s="1">
        <v>765</v>
      </c>
      <c r="E3026" s="3" t="s">
        <v>3306</v>
      </c>
      <c r="F3026" s="1">
        <v>145000</v>
      </c>
      <c r="G3026" s="1" t="s">
        <v>271</v>
      </c>
      <c r="H3026" s="1" t="s">
        <v>59</v>
      </c>
      <c r="I3026" s="1" t="s">
        <v>272</v>
      </c>
      <c r="J3026" s="1">
        <v>2020.1</v>
      </c>
      <c r="K3026" s="1" t="s">
        <v>4916</v>
      </c>
      <c r="L3026" s="2" t="s">
        <v>206</v>
      </c>
      <c r="M3026" s="1">
        <v>30</v>
      </c>
      <c r="N3026" s="2" t="s">
        <v>3455</v>
      </c>
      <c r="O3026" s="2" t="s">
        <v>3456</v>
      </c>
      <c r="P3026" s="4">
        <v>-5763812</v>
      </c>
      <c r="Q3026" s="4">
        <v>0</v>
      </c>
      <c r="R3026" s="4">
        <v>5763812</v>
      </c>
      <c r="S3026" s="4">
        <v>0</v>
      </c>
      <c r="T3026" s="5">
        <v>0</v>
      </c>
      <c r="U3026" s="5">
        <v>0</v>
      </c>
      <c r="V3026" s="5">
        <v>0</v>
      </c>
      <c r="W3026" s="5">
        <v>0</v>
      </c>
      <c r="X3026" s="5">
        <v>0</v>
      </c>
      <c r="Y3026" s="6">
        <v>0</v>
      </c>
    </row>
    <row r="3027" spans="1:25" ht="73" thickBot="1" x14ac:dyDescent="0.4">
      <c r="A3027" s="20" t="s">
        <v>2391</v>
      </c>
      <c r="B3027" s="1">
        <v>9</v>
      </c>
      <c r="C3027" s="2" t="s">
        <v>3305</v>
      </c>
      <c r="D3027" s="1">
        <v>765</v>
      </c>
      <c r="E3027" s="3" t="s">
        <v>3306</v>
      </c>
      <c r="F3027" s="1">
        <v>145000</v>
      </c>
      <c r="G3027" s="1" t="s">
        <v>271</v>
      </c>
      <c r="H3027" s="1" t="s">
        <v>59</v>
      </c>
      <c r="I3027" s="1" t="s">
        <v>272</v>
      </c>
      <c r="J3027" s="1">
        <v>2020.1</v>
      </c>
      <c r="K3027" s="1" t="s">
        <v>4916</v>
      </c>
      <c r="L3027" s="2" t="s">
        <v>49</v>
      </c>
      <c r="M3027" s="1">
        <v>40</v>
      </c>
      <c r="N3027" s="2" t="s">
        <v>273</v>
      </c>
      <c r="O3027" s="2" t="s">
        <v>3457</v>
      </c>
      <c r="P3027" s="4">
        <v>0</v>
      </c>
      <c r="Q3027" s="4">
        <v>0</v>
      </c>
      <c r="R3027" s="4">
        <v>0</v>
      </c>
      <c r="S3027" s="4">
        <v>0</v>
      </c>
      <c r="T3027" s="5">
        <v>0</v>
      </c>
      <c r="U3027" s="5">
        <v>0</v>
      </c>
      <c r="V3027" s="5">
        <v>0</v>
      </c>
      <c r="W3027" s="5">
        <v>0</v>
      </c>
      <c r="X3027" s="5">
        <v>0</v>
      </c>
      <c r="Y3027" s="6">
        <v>0</v>
      </c>
    </row>
    <row r="3028" spans="1:25" ht="87.5" thickBot="1" x14ac:dyDescent="0.4">
      <c r="A3028" s="20" t="s">
        <v>2391</v>
      </c>
      <c r="B3028" s="1">
        <v>9</v>
      </c>
      <c r="C3028" s="2" t="s">
        <v>3305</v>
      </c>
      <c r="D3028" s="1">
        <v>765</v>
      </c>
      <c r="E3028" s="3" t="s">
        <v>3306</v>
      </c>
      <c r="F3028" s="1">
        <v>145000</v>
      </c>
      <c r="G3028" s="1" t="s">
        <v>271</v>
      </c>
      <c r="H3028" s="1" t="s">
        <v>59</v>
      </c>
      <c r="I3028" s="1" t="s">
        <v>272</v>
      </c>
      <c r="J3028" s="1">
        <v>2020.1</v>
      </c>
      <c r="K3028" s="1" t="s">
        <v>4916</v>
      </c>
      <c r="L3028" s="2" t="s">
        <v>49</v>
      </c>
      <c r="M3028" s="1">
        <v>40</v>
      </c>
      <c r="N3028" s="2" t="s">
        <v>3458</v>
      </c>
      <c r="O3028" s="2" t="s">
        <v>3459</v>
      </c>
      <c r="P3028" s="4">
        <v>0</v>
      </c>
      <c r="Q3028" s="4">
        <v>0</v>
      </c>
      <c r="R3028" s="4">
        <v>125000</v>
      </c>
      <c r="S3028" s="4">
        <v>125000</v>
      </c>
      <c r="T3028" s="5">
        <v>0</v>
      </c>
      <c r="U3028" s="5">
        <v>0</v>
      </c>
      <c r="V3028" s="5">
        <v>0</v>
      </c>
      <c r="W3028" s="5">
        <v>0</v>
      </c>
      <c r="X3028" s="5">
        <v>0</v>
      </c>
      <c r="Y3028" s="6">
        <v>0</v>
      </c>
    </row>
    <row r="3029" spans="1:25" ht="87.5" thickBot="1" x14ac:dyDescent="0.4">
      <c r="A3029" s="20" t="s">
        <v>2391</v>
      </c>
      <c r="B3029" s="1">
        <v>9</v>
      </c>
      <c r="C3029" s="2" t="s">
        <v>3305</v>
      </c>
      <c r="D3029" s="1">
        <v>765</v>
      </c>
      <c r="E3029" s="3" t="s">
        <v>3306</v>
      </c>
      <c r="F3029" s="1">
        <v>145000</v>
      </c>
      <c r="G3029" s="1" t="s">
        <v>271</v>
      </c>
      <c r="H3029" s="1" t="s">
        <v>59</v>
      </c>
      <c r="I3029" s="1" t="s">
        <v>272</v>
      </c>
      <c r="J3029" s="1">
        <v>2020.1</v>
      </c>
      <c r="K3029" s="1" t="s">
        <v>4916</v>
      </c>
      <c r="L3029" s="2" t="s">
        <v>49</v>
      </c>
      <c r="M3029" s="1">
        <v>40</v>
      </c>
      <c r="N3029" s="2" t="s">
        <v>3460</v>
      </c>
      <c r="O3029" s="2" t="s">
        <v>3461</v>
      </c>
      <c r="P3029" s="4">
        <v>0</v>
      </c>
      <c r="Q3029" s="4">
        <v>0</v>
      </c>
      <c r="R3029" s="4">
        <v>250000</v>
      </c>
      <c r="S3029" s="4">
        <v>250000</v>
      </c>
      <c r="T3029" s="5">
        <v>0</v>
      </c>
      <c r="U3029" s="5">
        <v>0</v>
      </c>
      <c r="V3029" s="5">
        <v>0</v>
      </c>
      <c r="W3029" s="5">
        <v>0</v>
      </c>
      <c r="X3029" s="5">
        <v>0</v>
      </c>
      <c r="Y3029" s="6">
        <v>0</v>
      </c>
    </row>
    <row r="3030" spans="1:25" ht="102" thickBot="1" x14ac:dyDescent="0.4">
      <c r="A3030" s="20" t="s">
        <v>2391</v>
      </c>
      <c r="B3030" s="1">
        <v>9</v>
      </c>
      <c r="C3030" s="2" t="s">
        <v>3305</v>
      </c>
      <c r="D3030" s="1">
        <v>765</v>
      </c>
      <c r="E3030" s="3" t="s">
        <v>3306</v>
      </c>
      <c r="F3030" s="1">
        <v>145000</v>
      </c>
      <c r="G3030" s="1" t="s">
        <v>271</v>
      </c>
      <c r="H3030" s="1" t="s">
        <v>59</v>
      </c>
      <c r="I3030" s="1" t="s">
        <v>272</v>
      </c>
      <c r="J3030" s="1">
        <v>2020.1</v>
      </c>
      <c r="K3030" s="1" t="s">
        <v>4916</v>
      </c>
      <c r="L3030" s="2" t="s">
        <v>49</v>
      </c>
      <c r="M3030" s="1">
        <v>40</v>
      </c>
      <c r="N3030" s="2" t="s">
        <v>3462</v>
      </c>
      <c r="O3030" s="2" t="s">
        <v>3463</v>
      </c>
      <c r="P3030" s="4">
        <v>0</v>
      </c>
      <c r="Q3030" s="4">
        <v>0</v>
      </c>
      <c r="R3030" s="4">
        <v>750000</v>
      </c>
      <c r="S3030" s="4">
        <v>750000</v>
      </c>
      <c r="T3030" s="5">
        <v>0</v>
      </c>
      <c r="U3030" s="5">
        <v>0</v>
      </c>
      <c r="V3030" s="5">
        <v>0</v>
      </c>
      <c r="W3030" s="5">
        <v>0</v>
      </c>
      <c r="X3030" s="5">
        <v>0</v>
      </c>
      <c r="Y3030" s="6">
        <v>0</v>
      </c>
    </row>
    <row r="3031" spans="1:25" ht="87.5" thickBot="1" x14ac:dyDescent="0.4">
      <c r="A3031" s="20" t="s">
        <v>2391</v>
      </c>
      <c r="B3031" s="1">
        <v>9</v>
      </c>
      <c r="C3031" s="2" t="s">
        <v>3305</v>
      </c>
      <c r="D3031" s="1">
        <v>765</v>
      </c>
      <c r="E3031" s="3" t="s">
        <v>3306</v>
      </c>
      <c r="F3031" s="1">
        <v>145000</v>
      </c>
      <c r="G3031" s="1" t="s">
        <v>271</v>
      </c>
      <c r="H3031" s="1" t="s">
        <v>59</v>
      </c>
      <c r="I3031" s="1" t="s">
        <v>272</v>
      </c>
      <c r="J3031" s="1">
        <v>2020.1</v>
      </c>
      <c r="K3031" s="1" t="s">
        <v>4916</v>
      </c>
      <c r="L3031" s="2" t="s">
        <v>49</v>
      </c>
      <c r="M3031" s="1">
        <v>40</v>
      </c>
      <c r="N3031" s="2" t="s">
        <v>3464</v>
      </c>
      <c r="O3031" s="2" t="s">
        <v>3465</v>
      </c>
      <c r="P3031" s="4">
        <v>0</v>
      </c>
      <c r="Q3031" s="4">
        <v>0</v>
      </c>
      <c r="R3031" s="4">
        <v>125000</v>
      </c>
      <c r="S3031" s="4">
        <v>125000</v>
      </c>
      <c r="T3031" s="5">
        <v>0</v>
      </c>
      <c r="U3031" s="5">
        <v>0</v>
      </c>
      <c r="V3031" s="5">
        <v>0</v>
      </c>
      <c r="W3031" s="5">
        <v>0</v>
      </c>
      <c r="X3031" s="5">
        <v>0</v>
      </c>
      <c r="Y3031" s="6">
        <v>0</v>
      </c>
    </row>
    <row r="3032" spans="1:25" ht="87.5" thickBot="1" x14ac:dyDescent="0.4">
      <c r="A3032" s="20" t="s">
        <v>2391</v>
      </c>
      <c r="B3032" s="1">
        <v>9</v>
      </c>
      <c r="C3032" s="2" t="s">
        <v>3305</v>
      </c>
      <c r="D3032" s="1">
        <v>765</v>
      </c>
      <c r="E3032" s="3" t="s">
        <v>3306</v>
      </c>
      <c r="F3032" s="1">
        <v>145000</v>
      </c>
      <c r="G3032" s="1" t="s">
        <v>271</v>
      </c>
      <c r="H3032" s="1" t="s">
        <v>59</v>
      </c>
      <c r="I3032" s="1" t="s">
        <v>272</v>
      </c>
      <c r="J3032" s="1">
        <v>2020.1</v>
      </c>
      <c r="K3032" s="1" t="s">
        <v>4916</v>
      </c>
      <c r="L3032" s="2" t="s">
        <v>49</v>
      </c>
      <c r="M3032" s="1">
        <v>40</v>
      </c>
      <c r="N3032" s="2" t="s">
        <v>3466</v>
      </c>
      <c r="O3032" s="2" t="s">
        <v>3467</v>
      </c>
      <c r="P3032" s="4">
        <v>0</v>
      </c>
      <c r="Q3032" s="4">
        <v>0</v>
      </c>
      <c r="R3032" s="4">
        <v>500000</v>
      </c>
      <c r="S3032" s="4">
        <v>500000</v>
      </c>
      <c r="T3032" s="5">
        <v>0</v>
      </c>
      <c r="U3032" s="5">
        <v>0</v>
      </c>
      <c r="V3032" s="5">
        <v>0</v>
      </c>
      <c r="W3032" s="5">
        <v>0</v>
      </c>
      <c r="X3032" s="5">
        <v>0</v>
      </c>
      <c r="Y3032" s="6">
        <v>0</v>
      </c>
    </row>
    <row r="3033" spans="1:25" ht="247" thickBot="1" x14ac:dyDescent="0.4">
      <c r="A3033" s="20" t="s">
        <v>2391</v>
      </c>
      <c r="B3033" s="1">
        <v>9</v>
      </c>
      <c r="C3033" s="2" t="s">
        <v>3305</v>
      </c>
      <c r="D3033" s="1">
        <v>765</v>
      </c>
      <c r="E3033" s="3" t="s">
        <v>3306</v>
      </c>
      <c r="F3033" s="1">
        <v>145000</v>
      </c>
      <c r="G3033" s="1" t="s">
        <v>271</v>
      </c>
      <c r="H3033" s="1" t="s">
        <v>59</v>
      </c>
      <c r="I3033" s="1" t="s">
        <v>272</v>
      </c>
      <c r="J3033" s="1">
        <v>2020.1</v>
      </c>
      <c r="K3033" s="1" t="s">
        <v>4916</v>
      </c>
      <c r="L3033" s="2" t="s">
        <v>49</v>
      </c>
      <c r="M3033" s="1">
        <v>40</v>
      </c>
      <c r="N3033" s="2" t="s">
        <v>3468</v>
      </c>
      <c r="O3033" s="2" t="s">
        <v>3469</v>
      </c>
      <c r="P3033" s="4">
        <v>0</v>
      </c>
      <c r="Q3033" s="4">
        <v>0</v>
      </c>
      <c r="R3033" s="4">
        <v>0</v>
      </c>
      <c r="S3033" s="4">
        <v>0</v>
      </c>
      <c r="T3033" s="5">
        <v>0</v>
      </c>
      <c r="U3033" s="5">
        <v>0</v>
      </c>
      <c r="V3033" s="5">
        <v>0</v>
      </c>
      <c r="W3033" s="5">
        <v>0</v>
      </c>
      <c r="X3033" s="5">
        <v>0</v>
      </c>
      <c r="Y3033" s="6">
        <v>0</v>
      </c>
    </row>
    <row r="3034" spans="1:25" ht="131" thickBot="1" x14ac:dyDescent="0.4">
      <c r="A3034" s="20" t="s">
        <v>2391</v>
      </c>
      <c r="B3034" s="1">
        <v>9</v>
      </c>
      <c r="C3034" s="2" t="s">
        <v>3305</v>
      </c>
      <c r="D3034" s="1">
        <v>765</v>
      </c>
      <c r="E3034" s="3" t="s">
        <v>3306</v>
      </c>
      <c r="F3034" s="1">
        <v>145000</v>
      </c>
      <c r="G3034" s="1" t="s">
        <v>58</v>
      </c>
      <c r="H3034" s="1" t="s">
        <v>59</v>
      </c>
      <c r="I3034" s="1" t="s">
        <v>60</v>
      </c>
      <c r="J3034" s="1">
        <v>2021</v>
      </c>
      <c r="K3034" s="1" t="s">
        <v>4915</v>
      </c>
      <c r="L3034" s="2" t="s">
        <v>206</v>
      </c>
      <c r="M3034" s="1">
        <v>30</v>
      </c>
      <c r="N3034" s="2" t="s">
        <v>3470</v>
      </c>
      <c r="O3034" s="2" t="s">
        <v>3471</v>
      </c>
      <c r="P3034" s="4">
        <v>-2923178</v>
      </c>
      <c r="Q3034" s="4">
        <v>0</v>
      </c>
      <c r="R3034" s="4">
        <v>2923178</v>
      </c>
      <c r="S3034" s="4">
        <v>0</v>
      </c>
      <c r="T3034" s="5">
        <v>0</v>
      </c>
      <c r="U3034" s="5">
        <v>0</v>
      </c>
      <c r="V3034" s="5">
        <v>0</v>
      </c>
      <c r="W3034" s="5">
        <v>0</v>
      </c>
      <c r="X3034" s="5">
        <v>0</v>
      </c>
      <c r="Y3034" s="6">
        <v>0</v>
      </c>
    </row>
    <row r="3035" spans="1:25" ht="58.5" thickBot="1" x14ac:dyDescent="0.4">
      <c r="A3035" s="20" t="s">
        <v>2391</v>
      </c>
      <c r="B3035" s="1">
        <v>9</v>
      </c>
      <c r="C3035" s="2" t="s">
        <v>3305</v>
      </c>
      <c r="D3035" s="1">
        <v>765</v>
      </c>
      <c r="E3035" s="3" t="s">
        <v>3306</v>
      </c>
      <c r="F3035" s="1">
        <v>145000</v>
      </c>
      <c r="G3035" s="1" t="s">
        <v>58</v>
      </c>
      <c r="H3035" s="1" t="s">
        <v>59</v>
      </c>
      <c r="I3035" s="1" t="s">
        <v>60</v>
      </c>
      <c r="J3035" s="1">
        <v>2021</v>
      </c>
      <c r="K3035" s="1" t="s">
        <v>4915</v>
      </c>
      <c r="L3035" s="2" t="s">
        <v>206</v>
      </c>
      <c r="M3035" s="1">
        <v>30</v>
      </c>
      <c r="N3035" s="2" t="s">
        <v>3472</v>
      </c>
      <c r="O3035" s="2" t="s">
        <v>3473</v>
      </c>
      <c r="P3035" s="4">
        <v>0</v>
      </c>
      <c r="Q3035" s="4">
        <v>0</v>
      </c>
      <c r="R3035" s="4">
        <v>8000000</v>
      </c>
      <c r="S3035" s="4">
        <v>8000000</v>
      </c>
      <c r="T3035" s="5">
        <v>0</v>
      </c>
      <c r="U3035" s="5">
        <v>0</v>
      </c>
      <c r="V3035" s="5">
        <v>0</v>
      </c>
      <c r="W3035" s="5">
        <v>0</v>
      </c>
      <c r="X3035" s="5">
        <v>0</v>
      </c>
      <c r="Y3035" s="6">
        <v>0</v>
      </c>
    </row>
    <row r="3036" spans="1:25" ht="44" thickBot="1" x14ac:dyDescent="0.4">
      <c r="A3036" s="20" t="s">
        <v>2391</v>
      </c>
      <c r="B3036" s="1">
        <v>9</v>
      </c>
      <c r="C3036" s="2" t="s">
        <v>3305</v>
      </c>
      <c r="D3036" s="1">
        <v>765</v>
      </c>
      <c r="E3036" s="3" t="s">
        <v>3306</v>
      </c>
      <c r="F3036" s="1">
        <v>145000</v>
      </c>
      <c r="G3036" s="1" t="s">
        <v>58</v>
      </c>
      <c r="H3036" s="1" t="s">
        <v>59</v>
      </c>
      <c r="I3036" s="1" t="s">
        <v>60</v>
      </c>
      <c r="J3036" s="1">
        <v>2021</v>
      </c>
      <c r="K3036" s="1" t="s">
        <v>4915</v>
      </c>
      <c r="L3036" s="2" t="s">
        <v>206</v>
      </c>
      <c r="M3036" s="1">
        <v>30</v>
      </c>
      <c r="N3036" s="2" t="s">
        <v>3474</v>
      </c>
      <c r="O3036" s="2" t="s">
        <v>3475</v>
      </c>
      <c r="P3036" s="4">
        <v>0</v>
      </c>
      <c r="Q3036" s="4">
        <v>362305</v>
      </c>
      <c r="R3036" s="4">
        <v>0</v>
      </c>
      <c r="S3036" s="4">
        <v>362305</v>
      </c>
      <c r="T3036" s="5">
        <v>0</v>
      </c>
      <c r="U3036" s="5">
        <v>0</v>
      </c>
      <c r="V3036" s="5">
        <v>0</v>
      </c>
      <c r="W3036" s="5">
        <v>0</v>
      </c>
      <c r="X3036" s="5">
        <v>0</v>
      </c>
      <c r="Y3036" s="6">
        <v>0</v>
      </c>
    </row>
    <row r="3037" spans="1:25" ht="73" thickBot="1" x14ac:dyDescent="0.4">
      <c r="A3037" s="20" t="s">
        <v>2391</v>
      </c>
      <c r="B3037" s="1">
        <v>9</v>
      </c>
      <c r="C3037" s="2" t="s">
        <v>3305</v>
      </c>
      <c r="D3037" s="1">
        <v>765</v>
      </c>
      <c r="E3037" s="3" t="s">
        <v>3306</v>
      </c>
      <c r="F3037" s="1">
        <v>145000</v>
      </c>
      <c r="G3037" s="1" t="s">
        <v>58</v>
      </c>
      <c r="H3037" s="1" t="s">
        <v>59</v>
      </c>
      <c r="I3037" s="1" t="s">
        <v>60</v>
      </c>
      <c r="J3037" s="1">
        <v>2021</v>
      </c>
      <c r="K3037" s="1" t="s">
        <v>4915</v>
      </c>
      <c r="L3037" s="2" t="s">
        <v>206</v>
      </c>
      <c r="M3037" s="1">
        <v>30</v>
      </c>
      <c r="N3037" s="2" t="s">
        <v>3476</v>
      </c>
      <c r="O3037" s="2" t="s">
        <v>3477</v>
      </c>
      <c r="P3037" s="4">
        <v>0</v>
      </c>
      <c r="Q3037" s="4">
        <v>0</v>
      </c>
      <c r="R3037" s="4">
        <v>0</v>
      </c>
      <c r="S3037" s="4">
        <v>0</v>
      </c>
      <c r="T3037" s="5">
        <v>0</v>
      </c>
      <c r="U3037" s="5">
        <v>0</v>
      </c>
      <c r="V3037" s="5">
        <v>0</v>
      </c>
      <c r="W3037" s="5">
        <v>0</v>
      </c>
      <c r="X3037" s="5">
        <v>0</v>
      </c>
      <c r="Y3037" s="6">
        <v>0</v>
      </c>
    </row>
    <row r="3038" spans="1:25" ht="73" thickBot="1" x14ac:dyDescent="0.4">
      <c r="A3038" s="20" t="s">
        <v>2391</v>
      </c>
      <c r="B3038" s="1">
        <v>9</v>
      </c>
      <c r="C3038" s="2" t="s">
        <v>3305</v>
      </c>
      <c r="D3038" s="1">
        <v>765</v>
      </c>
      <c r="E3038" s="3" t="s">
        <v>3306</v>
      </c>
      <c r="F3038" s="1">
        <v>145000</v>
      </c>
      <c r="G3038" s="1" t="s">
        <v>58</v>
      </c>
      <c r="H3038" s="1" t="s">
        <v>59</v>
      </c>
      <c r="I3038" s="1" t="s">
        <v>60</v>
      </c>
      <c r="J3038" s="1">
        <v>2021</v>
      </c>
      <c r="K3038" s="1" t="s">
        <v>4915</v>
      </c>
      <c r="L3038" s="2" t="s">
        <v>206</v>
      </c>
      <c r="M3038" s="1">
        <v>30</v>
      </c>
      <c r="N3038" s="2" t="s">
        <v>3478</v>
      </c>
      <c r="O3038" s="2" t="s">
        <v>3479</v>
      </c>
      <c r="P3038" s="4">
        <v>0</v>
      </c>
      <c r="Q3038" s="4">
        <v>2034699</v>
      </c>
      <c r="R3038" s="4">
        <v>0</v>
      </c>
      <c r="S3038" s="4">
        <v>2923675</v>
      </c>
      <c r="T3038" s="5">
        <v>0</v>
      </c>
      <c r="U3038" s="5">
        <v>0.5</v>
      </c>
      <c r="V3038" s="5">
        <v>0</v>
      </c>
      <c r="W3038" s="5">
        <v>0.5</v>
      </c>
      <c r="X3038" s="5">
        <v>0</v>
      </c>
      <c r="Y3038" s="6">
        <v>1</v>
      </c>
    </row>
    <row r="3039" spans="1:25" ht="116.5" thickBot="1" x14ac:dyDescent="0.4">
      <c r="A3039" s="20" t="s">
        <v>2391</v>
      </c>
      <c r="B3039" s="1">
        <v>9</v>
      </c>
      <c r="C3039" s="2" t="s">
        <v>3305</v>
      </c>
      <c r="D3039" s="1">
        <v>765</v>
      </c>
      <c r="E3039" s="3" t="s">
        <v>3306</v>
      </c>
      <c r="F3039" s="1">
        <v>145000</v>
      </c>
      <c r="G3039" s="1" t="s">
        <v>58</v>
      </c>
      <c r="H3039" s="1" t="s">
        <v>59</v>
      </c>
      <c r="I3039" s="1" t="s">
        <v>60</v>
      </c>
      <c r="J3039" s="1">
        <v>2021</v>
      </c>
      <c r="K3039" s="1" t="s">
        <v>4915</v>
      </c>
      <c r="L3039" s="2" t="s">
        <v>206</v>
      </c>
      <c r="M3039" s="1">
        <v>30</v>
      </c>
      <c r="N3039" s="2" t="s">
        <v>3480</v>
      </c>
      <c r="O3039" s="2" t="s">
        <v>3481</v>
      </c>
      <c r="P3039" s="4">
        <v>0</v>
      </c>
      <c r="Q3039" s="4">
        <v>0</v>
      </c>
      <c r="R3039" s="4">
        <v>0</v>
      </c>
      <c r="S3039" s="4">
        <v>0</v>
      </c>
      <c r="T3039" s="5">
        <v>0</v>
      </c>
      <c r="U3039" s="5">
        <v>0</v>
      </c>
      <c r="V3039" s="5">
        <v>0</v>
      </c>
      <c r="W3039" s="5">
        <v>0</v>
      </c>
      <c r="X3039" s="5">
        <v>0</v>
      </c>
      <c r="Y3039" s="6">
        <v>0</v>
      </c>
    </row>
    <row r="3040" spans="1:25" ht="102" thickBot="1" x14ac:dyDescent="0.4">
      <c r="A3040" s="20" t="s">
        <v>2391</v>
      </c>
      <c r="B3040" s="1">
        <v>9</v>
      </c>
      <c r="C3040" s="2" t="s">
        <v>3305</v>
      </c>
      <c r="D3040" s="1">
        <v>765</v>
      </c>
      <c r="E3040" s="3" t="s">
        <v>3306</v>
      </c>
      <c r="F3040" s="1">
        <v>145000</v>
      </c>
      <c r="G3040" s="1" t="s">
        <v>58</v>
      </c>
      <c r="H3040" s="1" t="s">
        <v>59</v>
      </c>
      <c r="I3040" s="1" t="s">
        <v>60</v>
      </c>
      <c r="J3040" s="1">
        <v>2021</v>
      </c>
      <c r="K3040" s="1" t="s">
        <v>4915</v>
      </c>
      <c r="L3040" s="2" t="s">
        <v>206</v>
      </c>
      <c r="M3040" s="1">
        <v>30</v>
      </c>
      <c r="N3040" s="2" t="s">
        <v>3482</v>
      </c>
      <c r="O3040" s="2" t="s">
        <v>3340</v>
      </c>
      <c r="P3040" s="4">
        <v>0</v>
      </c>
      <c r="Q3040" s="4">
        <v>2130394</v>
      </c>
      <c r="R3040" s="4">
        <v>0</v>
      </c>
      <c r="S3040" s="4">
        <v>0</v>
      </c>
      <c r="T3040" s="5">
        <v>0</v>
      </c>
      <c r="U3040" s="5">
        <v>0</v>
      </c>
      <c r="V3040" s="5">
        <v>0</v>
      </c>
      <c r="W3040" s="5">
        <v>0</v>
      </c>
      <c r="X3040" s="5">
        <v>0</v>
      </c>
      <c r="Y3040" s="6">
        <v>0</v>
      </c>
    </row>
    <row r="3041" spans="1:25" ht="116.5" thickBot="1" x14ac:dyDescent="0.4">
      <c r="A3041" s="20" t="s">
        <v>2391</v>
      </c>
      <c r="B3041" s="1">
        <v>9</v>
      </c>
      <c r="C3041" s="2" t="s">
        <v>3305</v>
      </c>
      <c r="D3041" s="1">
        <v>765</v>
      </c>
      <c r="E3041" s="3" t="s">
        <v>3306</v>
      </c>
      <c r="F3041" s="1">
        <v>145000</v>
      </c>
      <c r="G3041" s="1" t="s">
        <v>58</v>
      </c>
      <c r="H3041" s="1" t="s">
        <v>59</v>
      </c>
      <c r="I3041" s="1" t="s">
        <v>60</v>
      </c>
      <c r="J3041" s="1">
        <v>2021</v>
      </c>
      <c r="K3041" s="1" t="s">
        <v>4915</v>
      </c>
      <c r="L3041" s="2" t="s">
        <v>206</v>
      </c>
      <c r="M3041" s="1">
        <v>30</v>
      </c>
      <c r="N3041" s="2" t="s">
        <v>3349</v>
      </c>
      <c r="O3041" s="2" t="s">
        <v>3483</v>
      </c>
      <c r="P3041" s="4">
        <v>0</v>
      </c>
      <c r="Q3041" s="4">
        <v>953491</v>
      </c>
      <c r="R3041" s="4">
        <v>0</v>
      </c>
      <c r="S3041" s="4">
        <v>0</v>
      </c>
      <c r="T3041" s="5">
        <v>0</v>
      </c>
      <c r="U3041" s="5">
        <v>0</v>
      </c>
      <c r="V3041" s="5">
        <v>0</v>
      </c>
      <c r="W3041" s="5">
        <v>0</v>
      </c>
      <c r="X3041" s="5">
        <v>0</v>
      </c>
      <c r="Y3041" s="6">
        <v>0</v>
      </c>
    </row>
    <row r="3042" spans="1:25" ht="87.5" thickBot="1" x14ac:dyDescent="0.4">
      <c r="A3042" s="20" t="s">
        <v>2391</v>
      </c>
      <c r="B3042" s="1">
        <v>9</v>
      </c>
      <c r="C3042" s="2" t="s">
        <v>3305</v>
      </c>
      <c r="D3042" s="1">
        <v>765</v>
      </c>
      <c r="E3042" s="3" t="s">
        <v>3306</v>
      </c>
      <c r="F3042" s="1">
        <v>145000</v>
      </c>
      <c r="G3042" s="1" t="s">
        <v>58</v>
      </c>
      <c r="H3042" s="1" t="s">
        <v>59</v>
      </c>
      <c r="I3042" s="1" t="s">
        <v>60</v>
      </c>
      <c r="J3042" s="1">
        <v>2021</v>
      </c>
      <c r="K3042" s="1" t="s">
        <v>4915</v>
      </c>
      <c r="L3042" s="2" t="s">
        <v>206</v>
      </c>
      <c r="M3042" s="1">
        <v>30</v>
      </c>
      <c r="N3042" s="2" t="s">
        <v>3484</v>
      </c>
      <c r="O3042" s="2" t="s">
        <v>3485</v>
      </c>
      <c r="P3042" s="4">
        <v>0</v>
      </c>
      <c r="Q3042" s="4">
        <v>78254</v>
      </c>
      <c r="R3042" s="4">
        <v>0</v>
      </c>
      <c r="S3042" s="4">
        <v>113411</v>
      </c>
      <c r="T3042" s="5">
        <v>0</v>
      </c>
      <c r="U3042" s="5">
        <v>0</v>
      </c>
      <c r="V3042" s="5">
        <v>0</v>
      </c>
      <c r="W3042" s="5">
        <v>0</v>
      </c>
      <c r="X3042" s="5">
        <v>0</v>
      </c>
      <c r="Y3042" s="6">
        <v>0</v>
      </c>
    </row>
    <row r="3043" spans="1:25" ht="305" thickBot="1" x14ac:dyDescent="0.4">
      <c r="A3043" s="20" t="s">
        <v>2391</v>
      </c>
      <c r="B3043" s="1">
        <v>9</v>
      </c>
      <c r="C3043" s="2" t="s">
        <v>3305</v>
      </c>
      <c r="D3043" s="1">
        <v>765</v>
      </c>
      <c r="E3043" s="3" t="s">
        <v>3306</v>
      </c>
      <c r="F3043" s="1">
        <v>145000</v>
      </c>
      <c r="G3043" s="1" t="s">
        <v>58</v>
      </c>
      <c r="H3043" s="1" t="s">
        <v>59</v>
      </c>
      <c r="I3043" s="1" t="s">
        <v>60</v>
      </c>
      <c r="J3043" s="1">
        <v>2021</v>
      </c>
      <c r="K3043" s="1" t="s">
        <v>4915</v>
      </c>
      <c r="L3043" s="2" t="s">
        <v>206</v>
      </c>
      <c r="M3043" s="1">
        <v>30</v>
      </c>
      <c r="N3043" s="2" t="s">
        <v>3486</v>
      </c>
      <c r="O3043" s="2" t="s">
        <v>3487</v>
      </c>
      <c r="P3043" s="4">
        <v>0</v>
      </c>
      <c r="Q3043" s="4">
        <v>9211378</v>
      </c>
      <c r="R3043" s="4">
        <v>0</v>
      </c>
      <c r="S3043" s="4">
        <v>5000000</v>
      </c>
      <c r="T3043" s="5">
        <v>0</v>
      </c>
      <c r="U3043" s="5">
        <v>0</v>
      </c>
      <c r="V3043" s="5">
        <v>0</v>
      </c>
      <c r="W3043" s="5">
        <v>0</v>
      </c>
      <c r="X3043" s="5">
        <v>0</v>
      </c>
      <c r="Y3043" s="6">
        <v>0</v>
      </c>
    </row>
    <row r="3044" spans="1:25" ht="87.5" thickBot="1" x14ac:dyDescent="0.4">
      <c r="A3044" s="20" t="s">
        <v>2391</v>
      </c>
      <c r="B3044" s="1">
        <v>9</v>
      </c>
      <c r="C3044" s="2" t="s">
        <v>3305</v>
      </c>
      <c r="D3044" s="1">
        <v>765</v>
      </c>
      <c r="E3044" s="3" t="s">
        <v>3306</v>
      </c>
      <c r="F3044" s="1">
        <v>145000</v>
      </c>
      <c r="G3044" s="1" t="s">
        <v>58</v>
      </c>
      <c r="H3044" s="1" t="s">
        <v>59</v>
      </c>
      <c r="I3044" s="1" t="s">
        <v>60</v>
      </c>
      <c r="J3044" s="1">
        <v>2021</v>
      </c>
      <c r="K3044" s="1" t="s">
        <v>4915</v>
      </c>
      <c r="L3044" s="2" t="s">
        <v>206</v>
      </c>
      <c r="M3044" s="1">
        <v>30</v>
      </c>
      <c r="N3044" s="2" t="s">
        <v>3488</v>
      </c>
      <c r="O3044" s="2" t="s">
        <v>3489</v>
      </c>
      <c r="P3044" s="4">
        <v>0</v>
      </c>
      <c r="Q3044" s="4">
        <v>333351</v>
      </c>
      <c r="R3044" s="4">
        <v>0</v>
      </c>
      <c r="S3044" s="4">
        <v>333351</v>
      </c>
      <c r="T3044" s="5">
        <v>0</v>
      </c>
      <c r="U3044" s="5">
        <v>0</v>
      </c>
      <c r="V3044" s="5">
        <v>0</v>
      </c>
      <c r="W3044" s="5">
        <v>0</v>
      </c>
      <c r="X3044" s="5">
        <v>0</v>
      </c>
      <c r="Y3044" s="6">
        <v>0</v>
      </c>
    </row>
    <row r="3045" spans="1:25" ht="116.5" thickBot="1" x14ac:dyDescent="0.4">
      <c r="A3045" s="20" t="s">
        <v>2391</v>
      </c>
      <c r="B3045" s="1">
        <v>9</v>
      </c>
      <c r="C3045" s="2" t="s">
        <v>3305</v>
      </c>
      <c r="D3045" s="1">
        <v>765</v>
      </c>
      <c r="E3045" s="3" t="s">
        <v>3306</v>
      </c>
      <c r="F3045" s="1">
        <v>145000</v>
      </c>
      <c r="G3045" s="1" t="s">
        <v>58</v>
      </c>
      <c r="H3045" s="1" t="s">
        <v>59</v>
      </c>
      <c r="I3045" s="1" t="s">
        <v>60</v>
      </c>
      <c r="J3045" s="1">
        <v>2021</v>
      </c>
      <c r="K3045" s="1" t="s">
        <v>4915</v>
      </c>
      <c r="L3045" s="2" t="s">
        <v>206</v>
      </c>
      <c r="M3045" s="1">
        <v>30</v>
      </c>
      <c r="N3045" s="2" t="s">
        <v>3355</v>
      </c>
      <c r="O3045" s="2" t="s">
        <v>3490</v>
      </c>
      <c r="P3045" s="4">
        <v>-917838</v>
      </c>
      <c r="Q3045" s="4">
        <v>-716572</v>
      </c>
      <c r="R3045" s="4">
        <v>2365422</v>
      </c>
      <c r="S3045" s="4">
        <v>2164156</v>
      </c>
      <c r="T3045" s="5">
        <v>0</v>
      </c>
      <c r="U3045" s="5">
        <v>0</v>
      </c>
      <c r="V3045" s="5">
        <v>0</v>
      </c>
      <c r="W3045" s="5">
        <v>0</v>
      </c>
      <c r="X3045" s="5">
        <v>0</v>
      </c>
      <c r="Y3045" s="6">
        <v>0</v>
      </c>
    </row>
    <row r="3046" spans="1:25" ht="160" thickBot="1" x14ac:dyDescent="0.4">
      <c r="A3046" s="20" t="s">
        <v>2391</v>
      </c>
      <c r="B3046" s="1">
        <v>9</v>
      </c>
      <c r="C3046" s="2" t="s">
        <v>3305</v>
      </c>
      <c r="D3046" s="1">
        <v>765</v>
      </c>
      <c r="E3046" s="3" t="s">
        <v>3306</v>
      </c>
      <c r="F3046" s="1">
        <v>145000</v>
      </c>
      <c r="G3046" s="1" t="s">
        <v>58</v>
      </c>
      <c r="H3046" s="1" t="s">
        <v>59</v>
      </c>
      <c r="I3046" s="1" t="s">
        <v>60</v>
      </c>
      <c r="J3046" s="1">
        <v>2021</v>
      </c>
      <c r="K3046" s="1" t="s">
        <v>4915</v>
      </c>
      <c r="L3046" s="2" t="s">
        <v>206</v>
      </c>
      <c r="M3046" s="1">
        <v>30</v>
      </c>
      <c r="N3046" s="2" t="s">
        <v>3491</v>
      </c>
      <c r="O3046" s="2" t="s">
        <v>3492</v>
      </c>
      <c r="P3046" s="4">
        <v>0</v>
      </c>
      <c r="Q3046" s="4">
        <v>0</v>
      </c>
      <c r="R3046" s="4">
        <v>0</v>
      </c>
      <c r="S3046" s="4">
        <v>3000000</v>
      </c>
      <c r="T3046" s="5">
        <v>0</v>
      </c>
      <c r="U3046" s="5">
        <v>0</v>
      </c>
      <c r="V3046" s="5">
        <v>0</v>
      </c>
      <c r="W3046" s="5">
        <v>2</v>
      </c>
      <c r="X3046" s="5">
        <v>0</v>
      </c>
      <c r="Y3046" s="6">
        <v>2</v>
      </c>
    </row>
    <row r="3047" spans="1:25" ht="87.5" thickBot="1" x14ac:dyDescent="0.4">
      <c r="A3047" s="20" t="s">
        <v>2391</v>
      </c>
      <c r="B3047" s="1">
        <v>9</v>
      </c>
      <c r="C3047" s="2" t="s">
        <v>3305</v>
      </c>
      <c r="D3047" s="1">
        <v>765</v>
      </c>
      <c r="E3047" s="3" t="s">
        <v>3306</v>
      </c>
      <c r="F3047" s="1">
        <v>145000</v>
      </c>
      <c r="G3047" s="1" t="s">
        <v>58</v>
      </c>
      <c r="H3047" s="1" t="s">
        <v>59</v>
      </c>
      <c r="I3047" s="1" t="s">
        <v>60</v>
      </c>
      <c r="J3047" s="1">
        <v>2021</v>
      </c>
      <c r="K3047" s="1" t="s">
        <v>4915</v>
      </c>
      <c r="L3047" s="2" t="s">
        <v>206</v>
      </c>
      <c r="M3047" s="1">
        <v>30</v>
      </c>
      <c r="N3047" s="2" t="s">
        <v>3357</v>
      </c>
      <c r="O3047" s="2" t="s">
        <v>3358</v>
      </c>
      <c r="P3047" s="4">
        <v>2653124</v>
      </c>
      <c r="Q3047" s="4">
        <v>911369</v>
      </c>
      <c r="R3047" s="4">
        <v>7991048</v>
      </c>
      <c r="S3047" s="4">
        <v>125000</v>
      </c>
      <c r="T3047" s="5">
        <v>0</v>
      </c>
      <c r="U3047" s="5">
        <v>0</v>
      </c>
      <c r="V3047" s="5">
        <v>0</v>
      </c>
      <c r="W3047" s="5">
        <v>0</v>
      </c>
      <c r="X3047" s="5">
        <v>0</v>
      </c>
      <c r="Y3047" s="6">
        <v>0</v>
      </c>
    </row>
    <row r="3048" spans="1:25" ht="131" thickBot="1" x14ac:dyDescent="0.4">
      <c r="A3048" s="20" t="s">
        <v>2391</v>
      </c>
      <c r="B3048" s="1">
        <v>9</v>
      </c>
      <c r="C3048" s="2" t="s">
        <v>3305</v>
      </c>
      <c r="D3048" s="1">
        <v>765</v>
      </c>
      <c r="E3048" s="3" t="s">
        <v>3306</v>
      </c>
      <c r="F3048" s="1">
        <v>145000</v>
      </c>
      <c r="G3048" s="1" t="s">
        <v>58</v>
      </c>
      <c r="H3048" s="1" t="s">
        <v>59</v>
      </c>
      <c r="I3048" s="1" t="s">
        <v>60</v>
      </c>
      <c r="J3048" s="1">
        <v>2021</v>
      </c>
      <c r="K3048" s="1" t="s">
        <v>4915</v>
      </c>
      <c r="L3048" s="2" t="s">
        <v>206</v>
      </c>
      <c r="M3048" s="1">
        <v>30</v>
      </c>
      <c r="N3048" s="2" t="s">
        <v>3493</v>
      </c>
      <c r="O3048" s="2" t="s">
        <v>3494</v>
      </c>
      <c r="P3048" s="4">
        <v>1903760</v>
      </c>
      <c r="Q3048" s="4">
        <v>2265379</v>
      </c>
      <c r="R3048" s="4">
        <v>0</v>
      </c>
      <c r="S3048" s="4">
        <v>0</v>
      </c>
      <c r="T3048" s="5">
        <v>0</v>
      </c>
      <c r="U3048" s="5">
        <v>0</v>
      </c>
      <c r="V3048" s="5">
        <v>0</v>
      </c>
      <c r="W3048" s="5">
        <v>0</v>
      </c>
      <c r="X3048" s="5">
        <v>0</v>
      </c>
      <c r="Y3048" s="6">
        <v>0</v>
      </c>
    </row>
    <row r="3049" spans="1:25" ht="73" thickBot="1" x14ac:dyDescent="0.4">
      <c r="A3049" s="20" t="s">
        <v>2391</v>
      </c>
      <c r="B3049" s="1">
        <v>9</v>
      </c>
      <c r="C3049" s="2" t="s">
        <v>3305</v>
      </c>
      <c r="D3049" s="1">
        <v>765</v>
      </c>
      <c r="E3049" s="3" t="s">
        <v>3306</v>
      </c>
      <c r="F3049" s="1">
        <v>145000</v>
      </c>
      <c r="G3049" s="1" t="s">
        <v>58</v>
      </c>
      <c r="H3049" s="1" t="s">
        <v>59</v>
      </c>
      <c r="I3049" s="1" t="s">
        <v>60</v>
      </c>
      <c r="J3049" s="1">
        <v>2021</v>
      </c>
      <c r="K3049" s="1" t="s">
        <v>4915</v>
      </c>
      <c r="L3049" s="2" t="s">
        <v>206</v>
      </c>
      <c r="M3049" s="1">
        <v>30</v>
      </c>
      <c r="N3049" s="2" t="s">
        <v>3495</v>
      </c>
      <c r="O3049" s="2" t="s">
        <v>3496</v>
      </c>
      <c r="P3049" s="4">
        <v>1747069</v>
      </c>
      <c r="Q3049" s="4">
        <v>1378372</v>
      </c>
      <c r="R3049" s="4">
        <v>-17693963</v>
      </c>
      <c r="S3049" s="4">
        <v>-2585687</v>
      </c>
      <c r="T3049" s="5">
        <v>0</v>
      </c>
      <c r="U3049" s="5">
        <v>0</v>
      </c>
      <c r="V3049" s="5">
        <v>0</v>
      </c>
      <c r="W3049" s="5">
        <v>0</v>
      </c>
      <c r="X3049" s="5">
        <v>0</v>
      </c>
      <c r="Y3049" s="6">
        <v>0</v>
      </c>
    </row>
    <row r="3050" spans="1:25" ht="131" thickBot="1" x14ac:dyDescent="0.4">
      <c r="A3050" s="20" t="s">
        <v>2391</v>
      </c>
      <c r="B3050" s="1">
        <v>9</v>
      </c>
      <c r="C3050" s="2" t="s">
        <v>3305</v>
      </c>
      <c r="D3050" s="1">
        <v>765</v>
      </c>
      <c r="E3050" s="3" t="s">
        <v>3306</v>
      </c>
      <c r="F3050" s="1">
        <v>145000</v>
      </c>
      <c r="G3050" s="1" t="s">
        <v>58</v>
      </c>
      <c r="H3050" s="1" t="s">
        <v>59</v>
      </c>
      <c r="I3050" s="1" t="s">
        <v>60</v>
      </c>
      <c r="J3050" s="1">
        <v>2021</v>
      </c>
      <c r="K3050" s="1" t="s">
        <v>4915</v>
      </c>
      <c r="L3050" s="2" t="s">
        <v>206</v>
      </c>
      <c r="M3050" s="1">
        <v>30</v>
      </c>
      <c r="N3050" s="2" t="s">
        <v>3497</v>
      </c>
      <c r="O3050" s="2" t="s">
        <v>3498</v>
      </c>
      <c r="P3050" s="4">
        <v>0</v>
      </c>
      <c r="Q3050" s="4">
        <v>376910</v>
      </c>
      <c r="R3050" s="4">
        <v>0</v>
      </c>
      <c r="S3050" s="4">
        <v>2709776</v>
      </c>
      <c r="T3050" s="5">
        <v>0</v>
      </c>
      <c r="U3050" s="5">
        <v>0.5</v>
      </c>
      <c r="V3050" s="5">
        <v>0</v>
      </c>
      <c r="W3050" s="5">
        <v>1.5</v>
      </c>
      <c r="X3050" s="5">
        <v>0</v>
      </c>
      <c r="Y3050" s="6">
        <v>2</v>
      </c>
    </row>
    <row r="3051" spans="1:25" ht="73" thickBot="1" x14ac:dyDescent="0.4">
      <c r="A3051" s="20" t="s">
        <v>2391</v>
      </c>
      <c r="B3051" s="1">
        <v>9</v>
      </c>
      <c r="C3051" s="2" t="s">
        <v>3305</v>
      </c>
      <c r="D3051" s="1">
        <v>765</v>
      </c>
      <c r="E3051" s="3" t="s">
        <v>3306</v>
      </c>
      <c r="F3051" s="1">
        <v>145000</v>
      </c>
      <c r="G3051" s="1" t="s">
        <v>58</v>
      </c>
      <c r="H3051" s="1" t="s">
        <v>59</v>
      </c>
      <c r="I3051" s="1" t="s">
        <v>60</v>
      </c>
      <c r="J3051" s="1">
        <v>2021</v>
      </c>
      <c r="K3051" s="1" t="s">
        <v>4915</v>
      </c>
      <c r="L3051" s="2" t="s">
        <v>206</v>
      </c>
      <c r="M3051" s="1">
        <v>30</v>
      </c>
      <c r="N3051" s="2" t="s">
        <v>3499</v>
      </c>
      <c r="O3051" s="2" t="s">
        <v>3500</v>
      </c>
      <c r="P3051" s="4">
        <v>923804</v>
      </c>
      <c r="Q3051" s="4">
        <v>923804</v>
      </c>
      <c r="R3051" s="4">
        <v>1224577</v>
      </c>
      <c r="S3051" s="4">
        <v>1224577</v>
      </c>
      <c r="T3051" s="5">
        <v>0</v>
      </c>
      <c r="U3051" s="5">
        <v>0</v>
      </c>
      <c r="V3051" s="5">
        <v>0</v>
      </c>
      <c r="W3051" s="5">
        <v>0</v>
      </c>
      <c r="X3051" s="5">
        <v>0</v>
      </c>
      <c r="Y3051" s="6">
        <v>0</v>
      </c>
    </row>
    <row r="3052" spans="1:25" ht="87.5" thickBot="1" x14ac:dyDescent="0.4">
      <c r="A3052" s="20" t="s">
        <v>2391</v>
      </c>
      <c r="B3052" s="1">
        <v>9</v>
      </c>
      <c r="C3052" s="2" t="s">
        <v>3305</v>
      </c>
      <c r="D3052" s="1">
        <v>765</v>
      </c>
      <c r="E3052" s="3" t="s">
        <v>3306</v>
      </c>
      <c r="F3052" s="1">
        <v>145000</v>
      </c>
      <c r="G3052" s="1" t="s">
        <v>58</v>
      </c>
      <c r="H3052" s="1" t="s">
        <v>59</v>
      </c>
      <c r="I3052" s="1" t="s">
        <v>60</v>
      </c>
      <c r="J3052" s="1">
        <v>2021</v>
      </c>
      <c r="K3052" s="1" t="s">
        <v>4915</v>
      </c>
      <c r="L3052" s="2" t="s">
        <v>206</v>
      </c>
      <c r="M3052" s="1">
        <v>30</v>
      </c>
      <c r="N3052" s="2" t="s">
        <v>3501</v>
      </c>
      <c r="O3052" s="2" t="s">
        <v>3502</v>
      </c>
      <c r="P3052" s="4">
        <v>0</v>
      </c>
      <c r="Q3052" s="4">
        <v>75000</v>
      </c>
      <c r="R3052" s="4">
        <v>0</v>
      </c>
      <c r="S3052" s="4">
        <v>0</v>
      </c>
      <c r="T3052" s="5">
        <v>0</v>
      </c>
      <c r="U3052" s="5">
        <v>0</v>
      </c>
      <c r="V3052" s="5">
        <v>0</v>
      </c>
      <c r="W3052" s="5">
        <v>0</v>
      </c>
      <c r="X3052" s="5">
        <v>0</v>
      </c>
      <c r="Y3052" s="6">
        <v>0</v>
      </c>
    </row>
    <row r="3053" spans="1:25" ht="145.5" thickBot="1" x14ac:dyDescent="0.4">
      <c r="A3053" s="20" t="s">
        <v>2391</v>
      </c>
      <c r="B3053" s="1">
        <v>9</v>
      </c>
      <c r="C3053" s="2" t="s">
        <v>3305</v>
      </c>
      <c r="D3053" s="1">
        <v>765</v>
      </c>
      <c r="E3053" s="3" t="s">
        <v>3306</v>
      </c>
      <c r="F3053" s="1">
        <v>145000</v>
      </c>
      <c r="G3053" s="1" t="s">
        <v>58</v>
      </c>
      <c r="H3053" s="1" t="s">
        <v>59</v>
      </c>
      <c r="I3053" s="1" t="s">
        <v>60</v>
      </c>
      <c r="J3053" s="1">
        <v>2021</v>
      </c>
      <c r="K3053" s="1" t="s">
        <v>4915</v>
      </c>
      <c r="L3053" s="2" t="s">
        <v>206</v>
      </c>
      <c r="M3053" s="1">
        <v>30</v>
      </c>
      <c r="N3053" s="2" t="s">
        <v>3503</v>
      </c>
      <c r="O3053" s="2" t="s">
        <v>3504</v>
      </c>
      <c r="P3053" s="4">
        <v>0</v>
      </c>
      <c r="Q3053" s="4">
        <v>281292</v>
      </c>
      <c r="R3053" s="4">
        <v>0</v>
      </c>
      <c r="S3053" s="4">
        <v>342558</v>
      </c>
      <c r="T3053" s="5">
        <v>0</v>
      </c>
      <c r="U3053" s="5">
        <v>0</v>
      </c>
      <c r="V3053" s="5">
        <v>0</v>
      </c>
      <c r="W3053" s="5">
        <v>0</v>
      </c>
      <c r="X3053" s="5">
        <v>0</v>
      </c>
      <c r="Y3053" s="6">
        <v>0</v>
      </c>
    </row>
    <row r="3054" spans="1:25" ht="58.5" thickBot="1" x14ac:dyDescent="0.4">
      <c r="A3054" s="20" t="s">
        <v>2391</v>
      </c>
      <c r="B3054" s="1">
        <v>9</v>
      </c>
      <c r="C3054" s="2" t="s">
        <v>3305</v>
      </c>
      <c r="D3054" s="1">
        <v>765</v>
      </c>
      <c r="E3054" s="3" t="s">
        <v>3306</v>
      </c>
      <c r="F3054" s="1">
        <v>145000</v>
      </c>
      <c r="G3054" s="1" t="s">
        <v>58</v>
      </c>
      <c r="H3054" s="1" t="s">
        <v>59</v>
      </c>
      <c r="I3054" s="1" t="s">
        <v>60</v>
      </c>
      <c r="J3054" s="1">
        <v>2021</v>
      </c>
      <c r="K3054" s="1" t="s">
        <v>4915</v>
      </c>
      <c r="L3054" s="2" t="s">
        <v>206</v>
      </c>
      <c r="M3054" s="1">
        <v>30</v>
      </c>
      <c r="N3054" s="2" t="s">
        <v>3505</v>
      </c>
      <c r="O3054" s="2" t="s">
        <v>3506</v>
      </c>
      <c r="P3054" s="4">
        <v>0</v>
      </c>
      <c r="Q3054" s="4">
        <v>0</v>
      </c>
      <c r="R3054" s="4">
        <v>1178888</v>
      </c>
      <c r="S3054" s="4">
        <v>0</v>
      </c>
      <c r="T3054" s="5">
        <v>0</v>
      </c>
      <c r="U3054" s="5">
        <v>0</v>
      </c>
      <c r="V3054" s="5">
        <v>0</v>
      </c>
      <c r="W3054" s="5">
        <v>0</v>
      </c>
      <c r="X3054" s="5">
        <v>0</v>
      </c>
      <c r="Y3054" s="6">
        <v>0</v>
      </c>
    </row>
    <row r="3055" spans="1:25" ht="73" thickBot="1" x14ac:dyDescent="0.4">
      <c r="A3055" s="20" t="s">
        <v>2391</v>
      </c>
      <c r="B3055" s="1">
        <v>9</v>
      </c>
      <c r="C3055" s="2" t="s">
        <v>3305</v>
      </c>
      <c r="D3055" s="1">
        <v>765</v>
      </c>
      <c r="E3055" s="3" t="s">
        <v>3306</v>
      </c>
      <c r="F3055" s="1">
        <v>145000</v>
      </c>
      <c r="G3055" s="1" t="s">
        <v>58</v>
      </c>
      <c r="H3055" s="1" t="s">
        <v>59</v>
      </c>
      <c r="I3055" s="1" t="s">
        <v>60</v>
      </c>
      <c r="J3055" s="1">
        <v>2021</v>
      </c>
      <c r="K3055" s="1" t="s">
        <v>4915</v>
      </c>
      <c r="L3055" s="2" t="s">
        <v>206</v>
      </c>
      <c r="M3055" s="1">
        <v>30</v>
      </c>
      <c r="N3055" s="2" t="s">
        <v>275</v>
      </c>
      <c r="O3055" s="2" t="s">
        <v>276</v>
      </c>
      <c r="P3055" s="4">
        <v>-31066312</v>
      </c>
      <c r="Q3055" s="4">
        <v>-31309565</v>
      </c>
      <c r="R3055" s="4">
        <v>0</v>
      </c>
      <c r="S3055" s="4">
        <v>0</v>
      </c>
      <c r="T3055" s="5">
        <v>0</v>
      </c>
      <c r="U3055" s="5">
        <v>0</v>
      </c>
      <c r="V3055" s="5">
        <v>0</v>
      </c>
      <c r="W3055" s="5">
        <v>0</v>
      </c>
      <c r="X3055" s="5">
        <v>0</v>
      </c>
      <c r="Y3055" s="6">
        <v>0</v>
      </c>
    </row>
    <row r="3056" spans="1:25" ht="73" thickBot="1" x14ac:dyDescent="0.4">
      <c r="A3056" s="20" t="s">
        <v>2391</v>
      </c>
      <c r="B3056" s="1">
        <v>9</v>
      </c>
      <c r="C3056" s="2" t="s">
        <v>3305</v>
      </c>
      <c r="D3056" s="1">
        <v>765</v>
      </c>
      <c r="E3056" s="3" t="s">
        <v>3306</v>
      </c>
      <c r="F3056" s="1">
        <v>145000</v>
      </c>
      <c r="G3056" s="1" t="s">
        <v>58</v>
      </c>
      <c r="H3056" s="1" t="s">
        <v>59</v>
      </c>
      <c r="I3056" s="1" t="s">
        <v>60</v>
      </c>
      <c r="J3056" s="1">
        <v>2021</v>
      </c>
      <c r="K3056" s="1" t="s">
        <v>4915</v>
      </c>
      <c r="L3056" s="2" t="s">
        <v>206</v>
      </c>
      <c r="M3056" s="1">
        <v>30</v>
      </c>
      <c r="N3056" s="2" t="s">
        <v>3507</v>
      </c>
      <c r="O3056" s="2" t="s">
        <v>3508</v>
      </c>
      <c r="P3056" s="4">
        <v>250000</v>
      </c>
      <c r="Q3056" s="4">
        <v>0</v>
      </c>
      <c r="R3056" s="4">
        <v>0</v>
      </c>
      <c r="S3056" s="4">
        <v>0</v>
      </c>
      <c r="T3056" s="5">
        <v>0</v>
      </c>
      <c r="U3056" s="5">
        <v>0</v>
      </c>
      <c r="V3056" s="5">
        <v>0</v>
      </c>
      <c r="W3056" s="5">
        <v>0</v>
      </c>
      <c r="X3056" s="5">
        <v>0</v>
      </c>
      <c r="Y3056" s="6">
        <v>0</v>
      </c>
    </row>
    <row r="3057" spans="1:25" ht="145.5" thickBot="1" x14ac:dyDescent="0.4">
      <c r="A3057" s="20" t="s">
        <v>2391</v>
      </c>
      <c r="B3057" s="1">
        <v>9</v>
      </c>
      <c r="C3057" s="2" t="s">
        <v>3305</v>
      </c>
      <c r="D3057" s="1">
        <v>765</v>
      </c>
      <c r="E3057" s="3" t="s">
        <v>3306</v>
      </c>
      <c r="F3057" s="1">
        <v>145000</v>
      </c>
      <c r="G3057" s="1" t="s">
        <v>58</v>
      </c>
      <c r="H3057" s="1" t="s">
        <v>59</v>
      </c>
      <c r="I3057" s="1" t="s">
        <v>60</v>
      </c>
      <c r="J3057" s="1">
        <v>2021</v>
      </c>
      <c r="K3057" s="1" t="s">
        <v>4915</v>
      </c>
      <c r="L3057" s="2" t="s">
        <v>206</v>
      </c>
      <c r="M3057" s="1">
        <v>30</v>
      </c>
      <c r="N3057" s="2" t="s">
        <v>3509</v>
      </c>
      <c r="O3057" s="2" t="s">
        <v>3510</v>
      </c>
      <c r="P3057" s="4">
        <v>45653</v>
      </c>
      <c r="Q3057" s="4">
        <v>182610</v>
      </c>
      <c r="R3057" s="4">
        <v>103404</v>
      </c>
      <c r="S3057" s="4">
        <v>0</v>
      </c>
      <c r="T3057" s="5">
        <v>0</v>
      </c>
      <c r="U3057" s="5">
        <v>0</v>
      </c>
      <c r="V3057" s="5">
        <v>0</v>
      </c>
      <c r="W3057" s="5">
        <v>0</v>
      </c>
      <c r="X3057" s="5">
        <v>0</v>
      </c>
      <c r="Y3057" s="6">
        <v>0</v>
      </c>
    </row>
    <row r="3058" spans="1:25" ht="73" thickBot="1" x14ac:dyDescent="0.4">
      <c r="A3058" s="20" t="s">
        <v>2391</v>
      </c>
      <c r="B3058" s="1">
        <v>9</v>
      </c>
      <c r="C3058" s="2" t="s">
        <v>3305</v>
      </c>
      <c r="D3058" s="1">
        <v>765</v>
      </c>
      <c r="E3058" s="3" t="s">
        <v>3306</v>
      </c>
      <c r="F3058" s="1">
        <v>145000</v>
      </c>
      <c r="G3058" s="1" t="s">
        <v>58</v>
      </c>
      <c r="H3058" s="1" t="s">
        <v>59</v>
      </c>
      <c r="I3058" s="1" t="s">
        <v>60</v>
      </c>
      <c r="J3058" s="1">
        <v>2021</v>
      </c>
      <c r="K3058" s="1" t="s">
        <v>4915</v>
      </c>
      <c r="L3058" s="2" t="s">
        <v>206</v>
      </c>
      <c r="M3058" s="1">
        <v>30</v>
      </c>
      <c r="N3058" s="2" t="s">
        <v>3511</v>
      </c>
      <c r="O3058" s="2" t="s">
        <v>3512</v>
      </c>
      <c r="P3058" s="4">
        <v>0</v>
      </c>
      <c r="Q3058" s="4">
        <v>0</v>
      </c>
      <c r="R3058" s="4">
        <v>0</v>
      </c>
      <c r="S3058" s="4">
        <v>3000000</v>
      </c>
      <c r="T3058" s="5">
        <v>0</v>
      </c>
      <c r="U3058" s="5">
        <v>0</v>
      </c>
      <c r="V3058" s="5">
        <v>0</v>
      </c>
      <c r="W3058" s="5">
        <v>0</v>
      </c>
      <c r="X3058" s="5">
        <v>0</v>
      </c>
      <c r="Y3058" s="6">
        <v>0</v>
      </c>
    </row>
    <row r="3059" spans="1:25" ht="73" thickBot="1" x14ac:dyDescent="0.4">
      <c r="A3059" s="20" t="s">
        <v>2391</v>
      </c>
      <c r="B3059" s="1">
        <v>9</v>
      </c>
      <c r="C3059" s="2" t="s">
        <v>3305</v>
      </c>
      <c r="D3059" s="1">
        <v>765</v>
      </c>
      <c r="E3059" s="3" t="s">
        <v>3306</v>
      </c>
      <c r="F3059" s="1">
        <v>145000</v>
      </c>
      <c r="G3059" s="1" t="s">
        <v>58</v>
      </c>
      <c r="H3059" s="1" t="s">
        <v>59</v>
      </c>
      <c r="I3059" s="1" t="s">
        <v>60</v>
      </c>
      <c r="J3059" s="1">
        <v>2021</v>
      </c>
      <c r="K3059" s="1" t="s">
        <v>4915</v>
      </c>
      <c r="L3059" s="2" t="s">
        <v>206</v>
      </c>
      <c r="M3059" s="1">
        <v>30</v>
      </c>
      <c r="N3059" s="2" t="s">
        <v>3513</v>
      </c>
      <c r="O3059" s="2" t="s">
        <v>3514</v>
      </c>
      <c r="P3059" s="4">
        <v>0</v>
      </c>
      <c r="Q3059" s="4">
        <v>104814</v>
      </c>
      <c r="R3059" s="4">
        <v>600000</v>
      </c>
      <c r="S3059" s="4">
        <v>2504815</v>
      </c>
      <c r="T3059" s="5">
        <v>0</v>
      </c>
      <c r="U3059" s="5">
        <v>1</v>
      </c>
      <c r="V3059" s="5">
        <v>0</v>
      </c>
      <c r="W3059" s="5">
        <v>1</v>
      </c>
      <c r="X3059" s="5">
        <v>0</v>
      </c>
      <c r="Y3059" s="6">
        <v>2</v>
      </c>
    </row>
    <row r="3060" spans="1:25" ht="102" thickBot="1" x14ac:dyDescent="0.4">
      <c r="A3060" s="20" t="s">
        <v>2391</v>
      </c>
      <c r="B3060" s="1">
        <v>9</v>
      </c>
      <c r="C3060" s="2" t="s">
        <v>3305</v>
      </c>
      <c r="D3060" s="1">
        <v>765</v>
      </c>
      <c r="E3060" s="3" t="s">
        <v>3306</v>
      </c>
      <c r="F3060" s="1">
        <v>145000</v>
      </c>
      <c r="G3060" s="1" t="s">
        <v>58</v>
      </c>
      <c r="H3060" s="1" t="s">
        <v>59</v>
      </c>
      <c r="I3060" s="1" t="s">
        <v>60</v>
      </c>
      <c r="J3060" s="1">
        <v>2021</v>
      </c>
      <c r="K3060" s="1" t="s">
        <v>4915</v>
      </c>
      <c r="L3060" s="2" t="s">
        <v>206</v>
      </c>
      <c r="M3060" s="1">
        <v>30</v>
      </c>
      <c r="N3060" s="2" t="s">
        <v>3515</v>
      </c>
      <c r="O3060" s="2" t="s">
        <v>3516</v>
      </c>
      <c r="P3060" s="4">
        <v>0</v>
      </c>
      <c r="Q3060" s="4">
        <v>517553</v>
      </c>
      <c r="R3060" s="4">
        <v>0</v>
      </c>
      <c r="S3060" s="4">
        <v>0</v>
      </c>
      <c r="T3060" s="5">
        <v>0</v>
      </c>
      <c r="U3060" s="5">
        <v>0</v>
      </c>
      <c r="V3060" s="5">
        <v>0</v>
      </c>
      <c r="W3060" s="5">
        <v>0</v>
      </c>
      <c r="X3060" s="5">
        <v>0</v>
      </c>
      <c r="Y3060" s="6">
        <v>0</v>
      </c>
    </row>
    <row r="3061" spans="1:25" ht="102" thickBot="1" x14ac:dyDescent="0.4">
      <c r="A3061" s="20" t="s">
        <v>2391</v>
      </c>
      <c r="B3061" s="1">
        <v>9</v>
      </c>
      <c r="C3061" s="2" t="s">
        <v>3305</v>
      </c>
      <c r="D3061" s="1">
        <v>765</v>
      </c>
      <c r="E3061" s="3" t="s">
        <v>3306</v>
      </c>
      <c r="F3061" s="1">
        <v>145000</v>
      </c>
      <c r="G3061" s="1" t="s">
        <v>58</v>
      </c>
      <c r="H3061" s="1" t="s">
        <v>59</v>
      </c>
      <c r="I3061" s="1" t="s">
        <v>60</v>
      </c>
      <c r="J3061" s="1">
        <v>2021</v>
      </c>
      <c r="K3061" s="1" t="s">
        <v>4915</v>
      </c>
      <c r="L3061" s="2" t="s">
        <v>206</v>
      </c>
      <c r="M3061" s="1">
        <v>30</v>
      </c>
      <c r="N3061" s="2" t="s">
        <v>3517</v>
      </c>
      <c r="O3061" s="2" t="s">
        <v>3518</v>
      </c>
      <c r="P3061" s="4">
        <v>300000</v>
      </c>
      <c r="Q3061" s="4">
        <v>300000</v>
      </c>
      <c r="R3061" s="4">
        <v>0</v>
      </c>
      <c r="S3061" s="4">
        <v>0</v>
      </c>
      <c r="T3061" s="5">
        <v>0</v>
      </c>
      <c r="U3061" s="5">
        <v>0</v>
      </c>
      <c r="V3061" s="5">
        <v>0</v>
      </c>
      <c r="W3061" s="5">
        <v>0</v>
      </c>
      <c r="X3061" s="5">
        <v>0</v>
      </c>
      <c r="Y3061" s="6">
        <v>0</v>
      </c>
    </row>
    <row r="3062" spans="1:25" ht="87.5" thickBot="1" x14ac:dyDescent="0.4">
      <c r="A3062" s="20" t="s">
        <v>2391</v>
      </c>
      <c r="B3062" s="1">
        <v>9</v>
      </c>
      <c r="C3062" s="2" t="s">
        <v>3305</v>
      </c>
      <c r="D3062" s="1">
        <v>765</v>
      </c>
      <c r="E3062" s="3" t="s">
        <v>3306</v>
      </c>
      <c r="F3062" s="1">
        <v>145000</v>
      </c>
      <c r="G3062" s="1" t="s">
        <v>58</v>
      </c>
      <c r="H3062" s="1" t="s">
        <v>59</v>
      </c>
      <c r="I3062" s="1" t="s">
        <v>60</v>
      </c>
      <c r="J3062" s="1">
        <v>2021</v>
      </c>
      <c r="K3062" s="1" t="s">
        <v>4915</v>
      </c>
      <c r="L3062" s="2" t="s">
        <v>206</v>
      </c>
      <c r="M3062" s="1">
        <v>30</v>
      </c>
      <c r="N3062" s="2" t="s">
        <v>3519</v>
      </c>
      <c r="O3062" s="2" t="s">
        <v>3520</v>
      </c>
      <c r="P3062" s="4">
        <v>0</v>
      </c>
      <c r="Q3062" s="4">
        <v>-815306</v>
      </c>
      <c r="R3062" s="4">
        <v>0</v>
      </c>
      <c r="S3062" s="4">
        <v>-815306</v>
      </c>
      <c r="T3062" s="5">
        <v>0</v>
      </c>
      <c r="U3062" s="5">
        <v>0</v>
      </c>
      <c r="V3062" s="5">
        <v>0</v>
      </c>
      <c r="W3062" s="5">
        <v>0</v>
      </c>
      <c r="X3062" s="5">
        <v>0</v>
      </c>
      <c r="Y3062" s="6">
        <v>0</v>
      </c>
    </row>
    <row r="3063" spans="1:25" ht="116.5" thickBot="1" x14ac:dyDescent="0.4">
      <c r="A3063" s="20" t="s">
        <v>2391</v>
      </c>
      <c r="B3063" s="1">
        <v>9</v>
      </c>
      <c r="C3063" s="2" t="s">
        <v>3305</v>
      </c>
      <c r="D3063" s="1">
        <v>765</v>
      </c>
      <c r="E3063" s="3" t="s">
        <v>3306</v>
      </c>
      <c r="F3063" s="1">
        <v>145000</v>
      </c>
      <c r="G3063" s="1" t="s">
        <v>58</v>
      </c>
      <c r="H3063" s="1" t="s">
        <v>59</v>
      </c>
      <c r="I3063" s="1" t="s">
        <v>60</v>
      </c>
      <c r="J3063" s="1">
        <v>2021</v>
      </c>
      <c r="K3063" s="1" t="s">
        <v>4915</v>
      </c>
      <c r="L3063" s="2" t="s">
        <v>206</v>
      </c>
      <c r="M3063" s="1">
        <v>30</v>
      </c>
      <c r="N3063" s="2" t="s">
        <v>3521</v>
      </c>
      <c r="O3063" s="2" t="s">
        <v>3522</v>
      </c>
      <c r="P3063" s="4">
        <v>0</v>
      </c>
      <c r="Q3063" s="4">
        <v>-5024583</v>
      </c>
      <c r="R3063" s="4">
        <v>0</v>
      </c>
      <c r="S3063" s="4">
        <v>-5024584</v>
      </c>
      <c r="T3063" s="5">
        <v>0</v>
      </c>
      <c r="U3063" s="5">
        <v>0</v>
      </c>
      <c r="V3063" s="5">
        <v>0</v>
      </c>
      <c r="W3063" s="5">
        <v>0</v>
      </c>
      <c r="X3063" s="5">
        <v>0</v>
      </c>
      <c r="Y3063" s="6">
        <v>0</v>
      </c>
    </row>
    <row r="3064" spans="1:25" ht="87.5" thickBot="1" x14ac:dyDescent="0.4">
      <c r="A3064" s="20" t="s">
        <v>2391</v>
      </c>
      <c r="B3064" s="1">
        <v>9</v>
      </c>
      <c r="C3064" s="2" t="s">
        <v>3305</v>
      </c>
      <c r="D3064" s="1">
        <v>765</v>
      </c>
      <c r="E3064" s="3" t="s">
        <v>3306</v>
      </c>
      <c r="F3064" s="1">
        <v>145000</v>
      </c>
      <c r="G3064" s="1" t="s">
        <v>58</v>
      </c>
      <c r="H3064" s="1" t="s">
        <v>59</v>
      </c>
      <c r="I3064" s="1" t="s">
        <v>60</v>
      </c>
      <c r="J3064" s="1">
        <v>2021</v>
      </c>
      <c r="K3064" s="1" t="s">
        <v>4915</v>
      </c>
      <c r="L3064" s="2" t="s">
        <v>206</v>
      </c>
      <c r="M3064" s="1">
        <v>30</v>
      </c>
      <c r="N3064" s="2" t="s">
        <v>3523</v>
      </c>
      <c r="O3064" s="2" t="s">
        <v>3524</v>
      </c>
      <c r="P3064" s="4">
        <v>0</v>
      </c>
      <c r="Q3064" s="4">
        <v>0</v>
      </c>
      <c r="R3064" s="4">
        <v>0</v>
      </c>
      <c r="S3064" s="4">
        <v>-300000</v>
      </c>
      <c r="T3064" s="5">
        <v>0</v>
      </c>
      <c r="U3064" s="5">
        <v>0</v>
      </c>
      <c r="V3064" s="5">
        <v>0</v>
      </c>
      <c r="W3064" s="5">
        <v>0</v>
      </c>
      <c r="X3064" s="5">
        <v>0</v>
      </c>
      <c r="Y3064" s="6">
        <v>0</v>
      </c>
    </row>
    <row r="3065" spans="1:25" ht="174.5" thickBot="1" x14ac:dyDescent="0.4">
      <c r="A3065" s="20" t="s">
        <v>2391</v>
      </c>
      <c r="B3065" s="1">
        <v>9</v>
      </c>
      <c r="C3065" s="2" t="s">
        <v>3305</v>
      </c>
      <c r="D3065" s="1">
        <v>765</v>
      </c>
      <c r="E3065" s="3" t="s">
        <v>3306</v>
      </c>
      <c r="F3065" s="1">
        <v>145000</v>
      </c>
      <c r="G3065" s="1" t="s">
        <v>58</v>
      </c>
      <c r="H3065" s="1" t="s">
        <v>59</v>
      </c>
      <c r="I3065" s="1" t="s">
        <v>60</v>
      </c>
      <c r="J3065" s="1">
        <v>2021</v>
      </c>
      <c r="K3065" s="1" t="s">
        <v>4915</v>
      </c>
      <c r="L3065" s="2" t="s">
        <v>206</v>
      </c>
      <c r="M3065" s="1">
        <v>30</v>
      </c>
      <c r="N3065" s="2" t="s">
        <v>3525</v>
      </c>
      <c r="O3065" s="2" t="s">
        <v>3526</v>
      </c>
      <c r="P3065" s="4">
        <v>641050</v>
      </c>
      <c r="Q3065" s="4">
        <v>641050</v>
      </c>
      <c r="R3065" s="4">
        <v>0</v>
      </c>
      <c r="S3065" s="4">
        <v>0</v>
      </c>
      <c r="T3065" s="5">
        <v>0</v>
      </c>
      <c r="U3065" s="5">
        <v>0</v>
      </c>
      <c r="V3065" s="5">
        <v>0</v>
      </c>
      <c r="W3065" s="5">
        <v>0</v>
      </c>
      <c r="X3065" s="5">
        <v>0</v>
      </c>
      <c r="Y3065" s="6">
        <v>0</v>
      </c>
    </row>
    <row r="3066" spans="1:25" ht="334" thickBot="1" x14ac:dyDescent="0.4">
      <c r="A3066" s="20" t="s">
        <v>2391</v>
      </c>
      <c r="B3066" s="1">
        <v>9</v>
      </c>
      <c r="C3066" s="2" t="s">
        <v>3305</v>
      </c>
      <c r="D3066" s="1">
        <v>765</v>
      </c>
      <c r="E3066" s="3" t="s">
        <v>3306</v>
      </c>
      <c r="F3066" s="1">
        <v>145000</v>
      </c>
      <c r="G3066" s="1" t="s">
        <v>58</v>
      </c>
      <c r="H3066" s="1" t="s">
        <v>59</v>
      </c>
      <c r="I3066" s="1" t="s">
        <v>60</v>
      </c>
      <c r="J3066" s="1">
        <v>2021</v>
      </c>
      <c r="K3066" s="1" t="s">
        <v>4915</v>
      </c>
      <c r="L3066" s="2" t="s">
        <v>49</v>
      </c>
      <c r="M3066" s="1">
        <v>40</v>
      </c>
      <c r="N3066" s="2" t="s">
        <v>3527</v>
      </c>
      <c r="O3066" s="2" t="s">
        <v>3528</v>
      </c>
      <c r="P3066" s="4">
        <v>-2923178</v>
      </c>
      <c r="Q3066" s="4">
        <v>-5846356</v>
      </c>
      <c r="R3066" s="4">
        <v>2923178</v>
      </c>
      <c r="S3066" s="4">
        <v>5846356</v>
      </c>
      <c r="T3066" s="5">
        <v>0</v>
      </c>
      <c r="U3066" s="5">
        <v>0</v>
      </c>
      <c r="V3066" s="5">
        <v>0</v>
      </c>
      <c r="W3066" s="5">
        <v>0</v>
      </c>
      <c r="X3066" s="5">
        <v>0</v>
      </c>
      <c r="Y3066" s="6">
        <v>0</v>
      </c>
    </row>
    <row r="3067" spans="1:25" ht="160" thickBot="1" x14ac:dyDescent="0.4">
      <c r="A3067" s="20" t="s">
        <v>2391</v>
      </c>
      <c r="B3067" s="1">
        <v>9</v>
      </c>
      <c r="C3067" s="2" t="s">
        <v>3305</v>
      </c>
      <c r="D3067" s="1">
        <v>765</v>
      </c>
      <c r="E3067" s="3" t="s">
        <v>3306</v>
      </c>
      <c r="F3067" s="1">
        <v>145000</v>
      </c>
      <c r="G3067" s="1" t="s">
        <v>58</v>
      </c>
      <c r="H3067" s="1" t="s">
        <v>59</v>
      </c>
      <c r="I3067" s="1" t="s">
        <v>60</v>
      </c>
      <c r="J3067" s="1">
        <v>2021</v>
      </c>
      <c r="K3067" s="1" t="s">
        <v>4915</v>
      </c>
      <c r="L3067" s="2" t="s">
        <v>49</v>
      </c>
      <c r="M3067" s="1">
        <v>40</v>
      </c>
      <c r="N3067" s="2" t="s">
        <v>3529</v>
      </c>
      <c r="O3067" s="2" t="s">
        <v>3530</v>
      </c>
      <c r="P3067" s="4">
        <v>0</v>
      </c>
      <c r="Q3067" s="4">
        <v>0</v>
      </c>
      <c r="R3067" s="4">
        <v>0</v>
      </c>
      <c r="S3067" s="4">
        <v>0</v>
      </c>
      <c r="T3067" s="5">
        <v>0</v>
      </c>
      <c r="U3067" s="5">
        <v>0</v>
      </c>
      <c r="V3067" s="5">
        <v>0</v>
      </c>
      <c r="W3067" s="5">
        <v>0</v>
      </c>
      <c r="X3067" s="5">
        <v>0</v>
      </c>
      <c r="Y3067" s="6">
        <v>0</v>
      </c>
    </row>
    <row r="3068" spans="1:25" ht="174.5" thickBot="1" x14ac:dyDescent="0.4">
      <c r="A3068" s="20" t="s">
        <v>2391</v>
      </c>
      <c r="B3068" s="1">
        <v>9</v>
      </c>
      <c r="C3068" s="2" t="s">
        <v>3305</v>
      </c>
      <c r="D3068" s="1">
        <v>765</v>
      </c>
      <c r="E3068" s="3" t="s">
        <v>3306</v>
      </c>
      <c r="F3068" s="1">
        <v>145000</v>
      </c>
      <c r="G3068" s="1" t="s">
        <v>58</v>
      </c>
      <c r="H3068" s="1" t="s">
        <v>59</v>
      </c>
      <c r="I3068" s="1" t="s">
        <v>60</v>
      </c>
      <c r="J3068" s="1">
        <v>2021</v>
      </c>
      <c r="K3068" s="1" t="s">
        <v>4915</v>
      </c>
      <c r="L3068" s="2" t="s">
        <v>49</v>
      </c>
      <c r="M3068" s="1">
        <v>40</v>
      </c>
      <c r="N3068" s="2" t="s">
        <v>3529</v>
      </c>
      <c r="O3068" s="2" t="s">
        <v>3531</v>
      </c>
      <c r="P3068" s="4">
        <v>0</v>
      </c>
      <c r="Q3068" s="4">
        <v>0</v>
      </c>
      <c r="R3068" s="4">
        <v>0</v>
      </c>
      <c r="S3068" s="4">
        <v>0</v>
      </c>
      <c r="T3068" s="5">
        <v>0</v>
      </c>
      <c r="U3068" s="5">
        <v>0</v>
      </c>
      <c r="V3068" s="5">
        <v>0</v>
      </c>
      <c r="W3068" s="5">
        <v>0</v>
      </c>
      <c r="X3068" s="5">
        <v>0</v>
      </c>
      <c r="Y3068" s="6">
        <v>0</v>
      </c>
    </row>
    <row r="3069" spans="1:25" ht="102" thickBot="1" x14ac:dyDescent="0.4">
      <c r="A3069" s="20" t="s">
        <v>2391</v>
      </c>
      <c r="B3069" s="1">
        <v>9</v>
      </c>
      <c r="C3069" s="2" t="s">
        <v>3305</v>
      </c>
      <c r="D3069" s="1">
        <v>765</v>
      </c>
      <c r="E3069" s="3" t="s">
        <v>3306</v>
      </c>
      <c r="F3069" s="1">
        <v>145000</v>
      </c>
      <c r="G3069" s="1" t="s">
        <v>58</v>
      </c>
      <c r="H3069" s="1" t="s">
        <v>59</v>
      </c>
      <c r="I3069" s="1" t="s">
        <v>60</v>
      </c>
      <c r="J3069" s="1">
        <v>2021</v>
      </c>
      <c r="K3069" s="1" t="s">
        <v>4915</v>
      </c>
      <c r="L3069" s="2" t="s">
        <v>49</v>
      </c>
      <c r="M3069" s="1">
        <v>40</v>
      </c>
      <c r="N3069" s="2" t="s">
        <v>3532</v>
      </c>
      <c r="O3069" s="2" t="s">
        <v>3533</v>
      </c>
      <c r="P3069" s="4">
        <v>0</v>
      </c>
      <c r="Q3069" s="4">
        <v>0</v>
      </c>
      <c r="R3069" s="4">
        <v>0</v>
      </c>
      <c r="S3069" s="4">
        <v>0</v>
      </c>
      <c r="T3069" s="5">
        <v>0</v>
      </c>
      <c r="U3069" s="5">
        <v>0</v>
      </c>
      <c r="V3069" s="5">
        <v>0</v>
      </c>
      <c r="W3069" s="5">
        <v>0</v>
      </c>
      <c r="X3069" s="5">
        <v>0</v>
      </c>
      <c r="Y3069" s="6">
        <v>0</v>
      </c>
    </row>
    <row r="3070" spans="1:25" ht="73" thickBot="1" x14ac:dyDescent="0.4">
      <c r="A3070" s="20" t="s">
        <v>2391</v>
      </c>
      <c r="B3070" s="1">
        <v>9</v>
      </c>
      <c r="C3070" s="2" t="s">
        <v>3305</v>
      </c>
      <c r="D3070" s="1">
        <v>765</v>
      </c>
      <c r="E3070" s="3" t="s">
        <v>3306</v>
      </c>
      <c r="F3070" s="1">
        <v>145000</v>
      </c>
      <c r="G3070" s="1" t="s">
        <v>58</v>
      </c>
      <c r="H3070" s="1" t="s">
        <v>59</v>
      </c>
      <c r="I3070" s="1" t="s">
        <v>60</v>
      </c>
      <c r="J3070" s="1">
        <v>2021</v>
      </c>
      <c r="K3070" s="1" t="s">
        <v>4915</v>
      </c>
      <c r="L3070" s="2" t="s">
        <v>49</v>
      </c>
      <c r="M3070" s="1">
        <v>40</v>
      </c>
      <c r="N3070" s="2" t="s">
        <v>3534</v>
      </c>
      <c r="O3070" s="2" t="s">
        <v>3535</v>
      </c>
      <c r="P3070" s="4">
        <v>0</v>
      </c>
      <c r="Q3070" s="4">
        <v>0</v>
      </c>
      <c r="R3070" s="4">
        <v>0</v>
      </c>
      <c r="S3070" s="4">
        <v>0</v>
      </c>
      <c r="T3070" s="5">
        <v>0</v>
      </c>
      <c r="U3070" s="5">
        <v>0</v>
      </c>
      <c r="V3070" s="5">
        <v>0</v>
      </c>
      <c r="W3070" s="5">
        <v>0</v>
      </c>
      <c r="X3070" s="5">
        <v>0</v>
      </c>
      <c r="Y3070" s="6">
        <v>0</v>
      </c>
    </row>
    <row r="3071" spans="1:25" ht="73" thickBot="1" x14ac:dyDescent="0.4">
      <c r="A3071" s="20" t="s">
        <v>2391</v>
      </c>
      <c r="B3071" s="1">
        <v>9</v>
      </c>
      <c r="C3071" s="2" t="s">
        <v>3305</v>
      </c>
      <c r="D3071" s="1">
        <v>765</v>
      </c>
      <c r="E3071" s="3" t="s">
        <v>3306</v>
      </c>
      <c r="F3071" s="1">
        <v>145000</v>
      </c>
      <c r="G3071" s="1" t="s">
        <v>58</v>
      </c>
      <c r="H3071" s="1" t="s">
        <v>59</v>
      </c>
      <c r="I3071" s="1" t="s">
        <v>60</v>
      </c>
      <c r="J3071" s="1">
        <v>2021</v>
      </c>
      <c r="K3071" s="1" t="s">
        <v>4915</v>
      </c>
      <c r="L3071" s="2" t="s">
        <v>49</v>
      </c>
      <c r="M3071" s="1">
        <v>40</v>
      </c>
      <c r="N3071" s="2" t="s">
        <v>3536</v>
      </c>
      <c r="O3071" s="2" t="s">
        <v>3537</v>
      </c>
      <c r="P3071" s="4">
        <v>0</v>
      </c>
      <c r="Q3071" s="4">
        <v>0</v>
      </c>
      <c r="R3071" s="4">
        <v>0</v>
      </c>
      <c r="S3071" s="4">
        <v>0</v>
      </c>
      <c r="T3071" s="5">
        <v>0</v>
      </c>
      <c r="U3071" s="5">
        <v>0</v>
      </c>
      <c r="V3071" s="5">
        <v>0</v>
      </c>
      <c r="W3071" s="5">
        <v>0</v>
      </c>
      <c r="X3071" s="5">
        <v>0</v>
      </c>
      <c r="Y3071" s="6">
        <v>0</v>
      </c>
    </row>
    <row r="3072" spans="1:25" ht="116.5" thickBot="1" x14ac:dyDescent="0.4">
      <c r="A3072" s="20" t="s">
        <v>2391</v>
      </c>
      <c r="B3072" s="1">
        <v>9</v>
      </c>
      <c r="C3072" s="2" t="s">
        <v>3305</v>
      </c>
      <c r="D3072" s="1">
        <v>765</v>
      </c>
      <c r="E3072" s="3" t="s">
        <v>3306</v>
      </c>
      <c r="F3072" s="1">
        <v>145000</v>
      </c>
      <c r="G3072" s="1" t="s">
        <v>58</v>
      </c>
      <c r="H3072" s="1" t="s">
        <v>59</v>
      </c>
      <c r="I3072" s="1" t="s">
        <v>60</v>
      </c>
      <c r="J3072" s="1">
        <v>2021</v>
      </c>
      <c r="K3072" s="1" t="s">
        <v>4915</v>
      </c>
      <c r="L3072" s="2" t="s">
        <v>49</v>
      </c>
      <c r="M3072" s="1">
        <v>40</v>
      </c>
      <c r="N3072" s="2" t="s">
        <v>3538</v>
      </c>
      <c r="O3072" s="2" t="s">
        <v>3539</v>
      </c>
      <c r="P3072" s="4">
        <v>0</v>
      </c>
      <c r="Q3072" s="4">
        <v>0</v>
      </c>
      <c r="R3072" s="4">
        <v>0</v>
      </c>
      <c r="S3072" s="4">
        <v>0</v>
      </c>
      <c r="T3072" s="5">
        <v>0</v>
      </c>
      <c r="U3072" s="5">
        <v>0</v>
      </c>
      <c r="V3072" s="5">
        <v>0</v>
      </c>
      <c r="W3072" s="5">
        <v>0</v>
      </c>
      <c r="X3072" s="5">
        <v>0</v>
      </c>
      <c r="Y3072" s="6">
        <v>0</v>
      </c>
    </row>
    <row r="3073" spans="1:25" ht="73" thickBot="1" x14ac:dyDescent="0.4">
      <c r="A3073" s="20" t="s">
        <v>2391</v>
      </c>
      <c r="B3073" s="1">
        <v>9</v>
      </c>
      <c r="C3073" s="2" t="s">
        <v>3305</v>
      </c>
      <c r="D3073" s="1">
        <v>765</v>
      </c>
      <c r="E3073" s="3" t="s">
        <v>3306</v>
      </c>
      <c r="F3073" s="1">
        <v>145000</v>
      </c>
      <c r="G3073" s="1" t="s">
        <v>58</v>
      </c>
      <c r="H3073" s="1" t="s">
        <v>59</v>
      </c>
      <c r="I3073" s="1" t="s">
        <v>60</v>
      </c>
      <c r="J3073" s="1">
        <v>2021</v>
      </c>
      <c r="K3073" s="1" t="s">
        <v>4915</v>
      </c>
      <c r="L3073" s="2" t="s">
        <v>49</v>
      </c>
      <c r="M3073" s="1">
        <v>40</v>
      </c>
      <c r="N3073" s="2" t="s">
        <v>3540</v>
      </c>
      <c r="O3073" s="2" t="s">
        <v>3541</v>
      </c>
      <c r="P3073" s="4">
        <v>0</v>
      </c>
      <c r="Q3073" s="4">
        <v>0</v>
      </c>
      <c r="R3073" s="4">
        <v>0</v>
      </c>
      <c r="S3073" s="4">
        <v>0</v>
      </c>
      <c r="T3073" s="5">
        <v>0</v>
      </c>
      <c r="U3073" s="5">
        <v>0</v>
      </c>
      <c r="V3073" s="5">
        <v>0</v>
      </c>
      <c r="W3073" s="5">
        <v>0</v>
      </c>
      <c r="X3073" s="5">
        <v>0</v>
      </c>
      <c r="Y3073" s="6">
        <v>0</v>
      </c>
    </row>
    <row r="3074" spans="1:25" ht="160" thickBot="1" x14ac:dyDescent="0.4">
      <c r="A3074" s="20" t="s">
        <v>2391</v>
      </c>
      <c r="B3074" s="1">
        <v>9</v>
      </c>
      <c r="C3074" s="2" t="s">
        <v>3305</v>
      </c>
      <c r="D3074" s="1">
        <v>765</v>
      </c>
      <c r="E3074" s="3" t="s">
        <v>3306</v>
      </c>
      <c r="F3074" s="1">
        <v>145000</v>
      </c>
      <c r="G3074" s="1" t="s">
        <v>58</v>
      </c>
      <c r="H3074" s="1" t="s">
        <v>59</v>
      </c>
      <c r="I3074" s="1" t="s">
        <v>60</v>
      </c>
      <c r="J3074" s="1">
        <v>2021</v>
      </c>
      <c r="K3074" s="1" t="s">
        <v>4915</v>
      </c>
      <c r="L3074" s="2" t="s">
        <v>49</v>
      </c>
      <c r="M3074" s="1">
        <v>40</v>
      </c>
      <c r="N3074" s="2" t="s">
        <v>3542</v>
      </c>
      <c r="O3074" s="2" t="s">
        <v>3543</v>
      </c>
      <c r="P3074" s="4">
        <v>0</v>
      </c>
      <c r="Q3074" s="4">
        <v>2150048</v>
      </c>
      <c r="R3074" s="4">
        <v>0</v>
      </c>
      <c r="S3074" s="4">
        <v>2175528</v>
      </c>
      <c r="T3074" s="5">
        <v>0</v>
      </c>
      <c r="U3074" s="5">
        <v>0</v>
      </c>
      <c r="V3074" s="5">
        <v>0</v>
      </c>
      <c r="W3074" s="5">
        <v>0</v>
      </c>
      <c r="X3074" s="5">
        <v>0</v>
      </c>
      <c r="Y3074" s="6">
        <v>0</v>
      </c>
    </row>
    <row r="3075" spans="1:25" ht="174.5" thickBot="1" x14ac:dyDescent="0.4">
      <c r="A3075" s="20" t="s">
        <v>2391</v>
      </c>
      <c r="B3075" s="1">
        <v>9</v>
      </c>
      <c r="C3075" s="2" t="s">
        <v>3305</v>
      </c>
      <c r="D3075" s="1">
        <v>765</v>
      </c>
      <c r="E3075" s="3" t="s">
        <v>3306</v>
      </c>
      <c r="F3075" s="1">
        <v>145000</v>
      </c>
      <c r="G3075" s="1" t="s">
        <v>58</v>
      </c>
      <c r="H3075" s="1" t="s">
        <v>59</v>
      </c>
      <c r="I3075" s="1" t="s">
        <v>60</v>
      </c>
      <c r="J3075" s="1">
        <v>2021</v>
      </c>
      <c r="K3075" s="1" t="s">
        <v>4915</v>
      </c>
      <c r="L3075" s="2" t="s">
        <v>49</v>
      </c>
      <c r="M3075" s="1">
        <v>40</v>
      </c>
      <c r="N3075" s="2" t="s">
        <v>3544</v>
      </c>
      <c r="O3075" s="2" t="s">
        <v>3545</v>
      </c>
      <c r="P3075" s="4">
        <v>0</v>
      </c>
      <c r="Q3075" s="4">
        <v>84004</v>
      </c>
      <c r="R3075" s="4">
        <v>0</v>
      </c>
      <c r="S3075" s="4">
        <v>51203</v>
      </c>
      <c r="T3075" s="5">
        <v>0</v>
      </c>
      <c r="U3075" s="5">
        <v>0</v>
      </c>
      <c r="V3075" s="5">
        <v>0</v>
      </c>
      <c r="W3075" s="5">
        <v>0</v>
      </c>
      <c r="X3075" s="5">
        <v>0</v>
      </c>
      <c r="Y3075" s="6">
        <v>0</v>
      </c>
    </row>
    <row r="3076" spans="1:25" ht="73" thickBot="1" x14ac:dyDescent="0.4">
      <c r="A3076" s="20" t="s">
        <v>2391</v>
      </c>
      <c r="B3076" s="1">
        <v>9</v>
      </c>
      <c r="C3076" s="2" t="s">
        <v>3305</v>
      </c>
      <c r="D3076" s="1">
        <v>765</v>
      </c>
      <c r="E3076" s="3" t="s">
        <v>3306</v>
      </c>
      <c r="F3076" s="1">
        <v>145000</v>
      </c>
      <c r="G3076" s="1" t="s">
        <v>58</v>
      </c>
      <c r="H3076" s="1" t="s">
        <v>59</v>
      </c>
      <c r="I3076" s="1" t="s">
        <v>60</v>
      </c>
      <c r="J3076" s="1">
        <v>2021</v>
      </c>
      <c r="K3076" s="1" t="s">
        <v>4915</v>
      </c>
      <c r="L3076" s="2" t="s">
        <v>49</v>
      </c>
      <c r="M3076" s="1">
        <v>40</v>
      </c>
      <c r="N3076" s="2" t="s">
        <v>3546</v>
      </c>
      <c r="O3076" s="2" t="s">
        <v>3547</v>
      </c>
      <c r="P3076" s="4">
        <v>0</v>
      </c>
      <c r="Q3076" s="4">
        <v>0</v>
      </c>
      <c r="R3076" s="4">
        <v>0</v>
      </c>
      <c r="S3076" s="4">
        <v>2120420</v>
      </c>
      <c r="T3076" s="5">
        <v>0</v>
      </c>
      <c r="U3076" s="5">
        <v>0</v>
      </c>
      <c r="V3076" s="5">
        <v>0</v>
      </c>
      <c r="W3076" s="5">
        <v>0</v>
      </c>
      <c r="X3076" s="5">
        <v>0</v>
      </c>
      <c r="Y3076" s="6">
        <v>0</v>
      </c>
    </row>
    <row r="3077" spans="1:25" ht="305" thickBot="1" x14ac:dyDescent="0.4">
      <c r="A3077" s="20" t="s">
        <v>2391</v>
      </c>
      <c r="B3077" s="1">
        <v>9</v>
      </c>
      <c r="C3077" s="2" t="s">
        <v>3305</v>
      </c>
      <c r="D3077" s="1">
        <v>765</v>
      </c>
      <c r="E3077" s="3" t="s">
        <v>3306</v>
      </c>
      <c r="F3077" s="1">
        <v>145000</v>
      </c>
      <c r="G3077" s="1" t="s">
        <v>58</v>
      </c>
      <c r="H3077" s="1" t="s">
        <v>59</v>
      </c>
      <c r="I3077" s="1" t="s">
        <v>60</v>
      </c>
      <c r="J3077" s="1">
        <v>2021</v>
      </c>
      <c r="K3077" s="1" t="s">
        <v>4915</v>
      </c>
      <c r="L3077" s="2" t="s">
        <v>49</v>
      </c>
      <c r="M3077" s="1">
        <v>40</v>
      </c>
      <c r="N3077" s="2" t="s">
        <v>3548</v>
      </c>
      <c r="O3077" s="2" t="s">
        <v>3549</v>
      </c>
      <c r="P3077" s="4">
        <v>0</v>
      </c>
      <c r="Q3077" s="4">
        <v>670476</v>
      </c>
      <c r="R3077" s="4">
        <v>0</v>
      </c>
      <c r="S3077" s="4">
        <v>7658812</v>
      </c>
      <c r="T3077" s="5">
        <v>0</v>
      </c>
      <c r="U3077" s="5">
        <v>0</v>
      </c>
      <c r="V3077" s="5">
        <v>0</v>
      </c>
      <c r="W3077" s="5">
        <v>0</v>
      </c>
      <c r="X3077" s="5">
        <v>0</v>
      </c>
      <c r="Y3077" s="6">
        <v>0</v>
      </c>
    </row>
    <row r="3078" spans="1:25" ht="116.5" thickBot="1" x14ac:dyDescent="0.4">
      <c r="A3078" s="20" t="s">
        <v>2391</v>
      </c>
      <c r="B3078" s="1">
        <v>9</v>
      </c>
      <c r="C3078" s="2" t="s">
        <v>3305</v>
      </c>
      <c r="D3078" s="1">
        <v>765</v>
      </c>
      <c r="E3078" s="3" t="s">
        <v>3306</v>
      </c>
      <c r="F3078" s="1">
        <v>145000</v>
      </c>
      <c r="G3078" s="1" t="s">
        <v>58</v>
      </c>
      <c r="H3078" s="1" t="s">
        <v>59</v>
      </c>
      <c r="I3078" s="1" t="s">
        <v>60</v>
      </c>
      <c r="J3078" s="1">
        <v>2021</v>
      </c>
      <c r="K3078" s="1" t="s">
        <v>4915</v>
      </c>
      <c r="L3078" s="2" t="s">
        <v>49</v>
      </c>
      <c r="M3078" s="1">
        <v>40</v>
      </c>
      <c r="N3078" s="2" t="s">
        <v>3550</v>
      </c>
      <c r="O3078" s="2" t="s">
        <v>3551</v>
      </c>
      <c r="P3078" s="4">
        <v>0</v>
      </c>
      <c r="Q3078" s="4">
        <v>4400000</v>
      </c>
      <c r="R3078" s="4">
        <v>0</v>
      </c>
      <c r="S3078" s="4">
        <v>0</v>
      </c>
      <c r="T3078" s="5">
        <v>0</v>
      </c>
      <c r="U3078" s="5">
        <v>0</v>
      </c>
      <c r="V3078" s="5">
        <v>0</v>
      </c>
      <c r="W3078" s="5">
        <v>0</v>
      </c>
      <c r="X3078" s="5">
        <v>0</v>
      </c>
      <c r="Y3078" s="6">
        <v>0</v>
      </c>
    </row>
    <row r="3079" spans="1:25" ht="189" thickBot="1" x14ac:dyDescent="0.4">
      <c r="A3079" s="20" t="s">
        <v>2391</v>
      </c>
      <c r="B3079" s="1">
        <v>9</v>
      </c>
      <c r="C3079" s="2" t="s">
        <v>3305</v>
      </c>
      <c r="D3079" s="1">
        <v>765</v>
      </c>
      <c r="E3079" s="3" t="s">
        <v>3306</v>
      </c>
      <c r="F3079" s="1">
        <v>145000</v>
      </c>
      <c r="G3079" s="1" t="s">
        <v>58</v>
      </c>
      <c r="H3079" s="1" t="s">
        <v>59</v>
      </c>
      <c r="I3079" s="1" t="s">
        <v>60</v>
      </c>
      <c r="J3079" s="1">
        <v>2021</v>
      </c>
      <c r="K3079" s="1" t="s">
        <v>4915</v>
      </c>
      <c r="L3079" s="2" t="s">
        <v>49</v>
      </c>
      <c r="M3079" s="1">
        <v>40</v>
      </c>
      <c r="N3079" s="2" t="s">
        <v>3552</v>
      </c>
      <c r="O3079" s="2" t="s">
        <v>3553</v>
      </c>
      <c r="P3079" s="4">
        <v>0</v>
      </c>
      <c r="Q3079" s="4">
        <v>5000000</v>
      </c>
      <c r="R3079" s="4">
        <v>0</v>
      </c>
      <c r="S3079" s="4">
        <v>0</v>
      </c>
      <c r="T3079" s="5">
        <v>0</v>
      </c>
      <c r="U3079" s="5">
        <v>0</v>
      </c>
      <c r="V3079" s="5">
        <v>0</v>
      </c>
      <c r="W3079" s="5">
        <v>0</v>
      </c>
      <c r="X3079" s="5">
        <v>0</v>
      </c>
      <c r="Y3079" s="6">
        <v>0</v>
      </c>
    </row>
    <row r="3080" spans="1:25" ht="174.5" thickBot="1" x14ac:dyDescent="0.4">
      <c r="A3080" s="20" t="s">
        <v>2391</v>
      </c>
      <c r="B3080" s="1">
        <v>9</v>
      </c>
      <c r="C3080" s="2" t="s">
        <v>3305</v>
      </c>
      <c r="D3080" s="1">
        <v>765</v>
      </c>
      <c r="E3080" s="3" t="s">
        <v>3306</v>
      </c>
      <c r="F3080" s="1">
        <v>145000</v>
      </c>
      <c r="G3080" s="1" t="s">
        <v>58</v>
      </c>
      <c r="H3080" s="1" t="s">
        <v>59</v>
      </c>
      <c r="I3080" s="1" t="s">
        <v>60</v>
      </c>
      <c r="J3080" s="1">
        <v>2021</v>
      </c>
      <c r="K3080" s="1" t="s">
        <v>4915</v>
      </c>
      <c r="L3080" s="2" t="s">
        <v>49</v>
      </c>
      <c r="M3080" s="1">
        <v>40</v>
      </c>
      <c r="N3080" s="2" t="s">
        <v>3554</v>
      </c>
      <c r="O3080" s="2" t="s">
        <v>3555</v>
      </c>
      <c r="P3080" s="4">
        <v>0</v>
      </c>
      <c r="Q3080" s="4">
        <v>2000000</v>
      </c>
      <c r="R3080" s="4">
        <v>0</v>
      </c>
      <c r="S3080" s="4">
        <v>0</v>
      </c>
      <c r="T3080" s="5">
        <v>0</v>
      </c>
      <c r="U3080" s="5">
        <v>0</v>
      </c>
      <c r="V3080" s="5">
        <v>0</v>
      </c>
      <c r="W3080" s="5">
        <v>0</v>
      </c>
      <c r="X3080" s="5">
        <v>0</v>
      </c>
      <c r="Y3080" s="6">
        <v>0</v>
      </c>
    </row>
    <row r="3081" spans="1:25" ht="102" thickBot="1" x14ac:dyDescent="0.4">
      <c r="A3081" s="20" t="s">
        <v>2391</v>
      </c>
      <c r="B3081" s="1">
        <v>9</v>
      </c>
      <c r="C3081" s="2" t="s">
        <v>3305</v>
      </c>
      <c r="D3081" s="1">
        <v>765</v>
      </c>
      <c r="E3081" s="3" t="s">
        <v>3306</v>
      </c>
      <c r="F3081" s="1">
        <v>145000</v>
      </c>
      <c r="G3081" s="1" t="s">
        <v>58</v>
      </c>
      <c r="H3081" s="1" t="s">
        <v>59</v>
      </c>
      <c r="I3081" s="1" t="s">
        <v>60</v>
      </c>
      <c r="J3081" s="1">
        <v>2021</v>
      </c>
      <c r="K3081" s="1" t="s">
        <v>4915</v>
      </c>
      <c r="L3081" s="2" t="s">
        <v>49</v>
      </c>
      <c r="M3081" s="1">
        <v>40</v>
      </c>
      <c r="N3081" s="2" t="s">
        <v>3556</v>
      </c>
      <c r="O3081" s="2" t="s">
        <v>3557</v>
      </c>
      <c r="P3081" s="4">
        <v>0</v>
      </c>
      <c r="Q3081" s="4">
        <v>100000</v>
      </c>
      <c r="R3081" s="4">
        <v>0</v>
      </c>
      <c r="S3081" s="4">
        <v>0</v>
      </c>
      <c r="T3081" s="5">
        <v>0</v>
      </c>
      <c r="U3081" s="5">
        <v>0</v>
      </c>
      <c r="V3081" s="5">
        <v>0</v>
      </c>
      <c r="W3081" s="5">
        <v>0</v>
      </c>
      <c r="X3081" s="5">
        <v>0</v>
      </c>
      <c r="Y3081" s="6">
        <v>0</v>
      </c>
    </row>
    <row r="3082" spans="1:25" ht="131" thickBot="1" x14ac:dyDescent="0.4">
      <c r="A3082" s="20" t="s">
        <v>2391</v>
      </c>
      <c r="B3082" s="1">
        <v>9</v>
      </c>
      <c r="C3082" s="2" t="s">
        <v>3305</v>
      </c>
      <c r="D3082" s="1">
        <v>765</v>
      </c>
      <c r="E3082" s="3" t="s">
        <v>3306</v>
      </c>
      <c r="F3082" s="1">
        <v>145000</v>
      </c>
      <c r="G3082" s="1" t="s">
        <v>58</v>
      </c>
      <c r="H3082" s="1" t="s">
        <v>59</v>
      </c>
      <c r="I3082" s="1" t="s">
        <v>60</v>
      </c>
      <c r="J3082" s="1">
        <v>2021</v>
      </c>
      <c r="K3082" s="1" t="s">
        <v>4915</v>
      </c>
      <c r="L3082" s="2" t="s">
        <v>49</v>
      </c>
      <c r="M3082" s="1">
        <v>40</v>
      </c>
      <c r="N3082" s="2" t="s">
        <v>3558</v>
      </c>
      <c r="O3082" s="2" t="s">
        <v>3559</v>
      </c>
      <c r="P3082" s="4">
        <v>500000</v>
      </c>
      <c r="Q3082" s="4">
        <v>0</v>
      </c>
      <c r="R3082" s="4">
        <v>0</v>
      </c>
      <c r="S3082" s="4">
        <v>0</v>
      </c>
      <c r="T3082" s="5">
        <v>0</v>
      </c>
      <c r="U3082" s="5">
        <v>0</v>
      </c>
      <c r="V3082" s="5">
        <v>0</v>
      </c>
      <c r="W3082" s="5">
        <v>0</v>
      </c>
      <c r="X3082" s="5">
        <v>0</v>
      </c>
      <c r="Y3082" s="6">
        <v>0</v>
      </c>
    </row>
    <row r="3083" spans="1:25" ht="87.5" thickBot="1" x14ac:dyDescent="0.4">
      <c r="A3083" s="20" t="s">
        <v>2391</v>
      </c>
      <c r="B3083" s="1">
        <v>9</v>
      </c>
      <c r="C3083" s="2" t="s">
        <v>3305</v>
      </c>
      <c r="D3083" s="1">
        <v>765</v>
      </c>
      <c r="E3083" s="3" t="s">
        <v>3306</v>
      </c>
      <c r="F3083" s="1">
        <v>145000</v>
      </c>
      <c r="G3083" s="1" t="s">
        <v>58</v>
      </c>
      <c r="H3083" s="1" t="s">
        <v>59</v>
      </c>
      <c r="I3083" s="1" t="s">
        <v>60</v>
      </c>
      <c r="J3083" s="1">
        <v>2021</v>
      </c>
      <c r="K3083" s="1" t="s">
        <v>4915</v>
      </c>
      <c r="L3083" s="2" t="s">
        <v>49</v>
      </c>
      <c r="M3083" s="1">
        <v>40</v>
      </c>
      <c r="N3083" s="2" t="s">
        <v>3560</v>
      </c>
      <c r="O3083" s="2" t="s">
        <v>3561</v>
      </c>
      <c r="P3083" s="4">
        <v>0</v>
      </c>
      <c r="Q3083" s="4">
        <v>0</v>
      </c>
      <c r="R3083" s="4">
        <v>0</v>
      </c>
      <c r="S3083" s="4">
        <v>200000</v>
      </c>
      <c r="T3083" s="5">
        <v>0</v>
      </c>
      <c r="U3083" s="5">
        <v>0</v>
      </c>
      <c r="V3083" s="5">
        <v>0</v>
      </c>
      <c r="W3083" s="5">
        <v>0</v>
      </c>
      <c r="X3083" s="5">
        <v>0</v>
      </c>
      <c r="Y3083" s="6">
        <v>0</v>
      </c>
    </row>
    <row r="3084" spans="1:25" ht="131" thickBot="1" x14ac:dyDescent="0.4">
      <c r="A3084" s="20" t="s">
        <v>2391</v>
      </c>
      <c r="B3084" s="1">
        <v>9</v>
      </c>
      <c r="C3084" s="2" t="s">
        <v>3305</v>
      </c>
      <c r="D3084" s="1">
        <v>765</v>
      </c>
      <c r="E3084" s="3" t="s">
        <v>3306</v>
      </c>
      <c r="F3084" s="1">
        <v>145000</v>
      </c>
      <c r="G3084" s="1" t="s">
        <v>58</v>
      </c>
      <c r="H3084" s="1" t="s">
        <v>59</v>
      </c>
      <c r="I3084" s="1" t="s">
        <v>60</v>
      </c>
      <c r="J3084" s="1">
        <v>2021</v>
      </c>
      <c r="K3084" s="1" t="s">
        <v>4915</v>
      </c>
      <c r="L3084" s="2" t="s">
        <v>49</v>
      </c>
      <c r="M3084" s="1">
        <v>40</v>
      </c>
      <c r="N3084" s="2" t="s">
        <v>3562</v>
      </c>
      <c r="O3084" s="2" t="s">
        <v>3563</v>
      </c>
      <c r="P3084" s="4">
        <v>0</v>
      </c>
      <c r="Q3084" s="4">
        <v>0</v>
      </c>
      <c r="R3084" s="4">
        <v>0</v>
      </c>
      <c r="S3084" s="4">
        <v>250000</v>
      </c>
      <c r="T3084" s="5">
        <v>0</v>
      </c>
      <c r="U3084" s="5">
        <v>0</v>
      </c>
      <c r="V3084" s="5">
        <v>0</v>
      </c>
      <c r="W3084" s="5">
        <v>0</v>
      </c>
      <c r="X3084" s="5">
        <v>0</v>
      </c>
      <c r="Y3084" s="6">
        <v>0</v>
      </c>
    </row>
    <row r="3085" spans="1:25" ht="102" thickBot="1" x14ac:dyDescent="0.4">
      <c r="A3085" s="20" t="s">
        <v>2391</v>
      </c>
      <c r="B3085" s="1">
        <v>9</v>
      </c>
      <c r="C3085" s="2" t="s">
        <v>3305</v>
      </c>
      <c r="D3085" s="1">
        <v>765</v>
      </c>
      <c r="E3085" s="3" t="s">
        <v>3306</v>
      </c>
      <c r="F3085" s="1">
        <v>145000</v>
      </c>
      <c r="G3085" s="1" t="s">
        <v>58</v>
      </c>
      <c r="H3085" s="1" t="s">
        <v>59</v>
      </c>
      <c r="I3085" s="1" t="s">
        <v>60</v>
      </c>
      <c r="J3085" s="1">
        <v>2021</v>
      </c>
      <c r="K3085" s="1" t="s">
        <v>4915</v>
      </c>
      <c r="L3085" s="2" t="s">
        <v>49</v>
      </c>
      <c r="M3085" s="1">
        <v>40</v>
      </c>
      <c r="N3085" s="2" t="s">
        <v>3564</v>
      </c>
      <c r="O3085" s="2" t="s">
        <v>3565</v>
      </c>
      <c r="P3085" s="4">
        <v>0</v>
      </c>
      <c r="Q3085" s="4">
        <v>0</v>
      </c>
      <c r="R3085" s="4">
        <v>0</v>
      </c>
      <c r="S3085" s="4">
        <v>200000</v>
      </c>
      <c r="T3085" s="5">
        <v>0</v>
      </c>
      <c r="U3085" s="5">
        <v>0</v>
      </c>
      <c r="V3085" s="5">
        <v>0</v>
      </c>
      <c r="W3085" s="5">
        <v>0</v>
      </c>
      <c r="X3085" s="5">
        <v>0</v>
      </c>
      <c r="Y3085" s="6">
        <v>0</v>
      </c>
    </row>
    <row r="3086" spans="1:25" ht="87.5" thickBot="1" x14ac:dyDescent="0.4">
      <c r="A3086" s="20" t="s">
        <v>2391</v>
      </c>
      <c r="B3086" s="1">
        <v>9</v>
      </c>
      <c r="C3086" s="2" t="s">
        <v>3305</v>
      </c>
      <c r="D3086" s="1">
        <v>765</v>
      </c>
      <c r="E3086" s="3" t="s">
        <v>3306</v>
      </c>
      <c r="F3086" s="1">
        <v>145000</v>
      </c>
      <c r="G3086" s="1" t="s">
        <v>58</v>
      </c>
      <c r="H3086" s="1" t="s">
        <v>59</v>
      </c>
      <c r="I3086" s="1" t="s">
        <v>60</v>
      </c>
      <c r="J3086" s="1">
        <v>2021</v>
      </c>
      <c r="K3086" s="1" t="s">
        <v>4915</v>
      </c>
      <c r="L3086" s="2" t="s">
        <v>49</v>
      </c>
      <c r="M3086" s="1">
        <v>40</v>
      </c>
      <c r="N3086" s="2" t="s">
        <v>3566</v>
      </c>
      <c r="O3086" s="2" t="s">
        <v>3567</v>
      </c>
      <c r="P3086" s="4">
        <v>0</v>
      </c>
      <c r="Q3086" s="4">
        <v>0</v>
      </c>
      <c r="R3086" s="4">
        <v>0</v>
      </c>
      <c r="S3086" s="4">
        <v>200000</v>
      </c>
      <c r="T3086" s="5">
        <v>0</v>
      </c>
      <c r="U3086" s="5">
        <v>0</v>
      </c>
      <c r="V3086" s="5">
        <v>0</v>
      </c>
      <c r="W3086" s="5">
        <v>0</v>
      </c>
      <c r="X3086" s="5">
        <v>0</v>
      </c>
      <c r="Y3086" s="6">
        <v>0</v>
      </c>
    </row>
    <row r="3087" spans="1:25" ht="189" thickBot="1" x14ac:dyDescent="0.4">
      <c r="A3087" s="20" t="s">
        <v>2391</v>
      </c>
      <c r="B3087" s="1">
        <v>9</v>
      </c>
      <c r="C3087" s="2" t="s">
        <v>3305</v>
      </c>
      <c r="D3087" s="1">
        <v>765</v>
      </c>
      <c r="E3087" s="3" t="s">
        <v>3306</v>
      </c>
      <c r="F3087" s="1">
        <v>145000</v>
      </c>
      <c r="G3087" s="1" t="s">
        <v>58</v>
      </c>
      <c r="H3087" s="1" t="s">
        <v>59</v>
      </c>
      <c r="I3087" s="1" t="s">
        <v>60</v>
      </c>
      <c r="J3087" s="1">
        <v>2021</v>
      </c>
      <c r="K3087" s="1" t="s">
        <v>4915</v>
      </c>
      <c r="L3087" s="2" t="s">
        <v>49</v>
      </c>
      <c r="M3087" s="1">
        <v>40</v>
      </c>
      <c r="N3087" s="2" t="s">
        <v>3568</v>
      </c>
      <c r="O3087" s="2" t="s">
        <v>3569</v>
      </c>
      <c r="P3087" s="4">
        <v>0</v>
      </c>
      <c r="Q3087" s="4">
        <v>0</v>
      </c>
      <c r="R3087" s="4">
        <v>0</v>
      </c>
      <c r="S3087" s="4">
        <v>500000</v>
      </c>
      <c r="T3087" s="5">
        <v>0</v>
      </c>
      <c r="U3087" s="5">
        <v>0</v>
      </c>
      <c r="V3087" s="5">
        <v>0</v>
      </c>
      <c r="W3087" s="5">
        <v>0</v>
      </c>
      <c r="X3087" s="5">
        <v>0</v>
      </c>
      <c r="Y3087" s="6">
        <v>0</v>
      </c>
    </row>
    <row r="3088" spans="1:25" ht="73" thickBot="1" x14ac:dyDescent="0.4">
      <c r="A3088" s="20" t="s">
        <v>2391</v>
      </c>
      <c r="B3088" s="1">
        <v>9</v>
      </c>
      <c r="C3088" s="2" t="s">
        <v>3305</v>
      </c>
      <c r="D3088" s="1">
        <v>765</v>
      </c>
      <c r="E3088" s="3" t="s">
        <v>3306</v>
      </c>
      <c r="F3088" s="1">
        <v>145000</v>
      </c>
      <c r="G3088" s="1" t="s">
        <v>58</v>
      </c>
      <c r="H3088" s="1" t="s">
        <v>59</v>
      </c>
      <c r="I3088" s="1" t="s">
        <v>60</v>
      </c>
      <c r="J3088" s="1">
        <v>2021</v>
      </c>
      <c r="K3088" s="1" t="s">
        <v>4915</v>
      </c>
      <c r="L3088" s="2" t="s">
        <v>49</v>
      </c>
      <c r="M3088" s="1">
        <v>40</v>
      </c>
      <c r="N3088" s="2" t="s">
        <v>3570</v>
      </c>
      <c r="O3088" s="2" t="s">
        <v>3571</v>
      </c>
      <c r="P3088" s="4">
        <v>0</v>
      </c>
      <c r="Q3088" s="4">
        <v>0</v>
      </c>
      <c r="R3088" s="4">
        <v>0</v>
      </c>
      <c r="S3088" s="4">
        <v>200000</v>
      </c>
      <c r="T3088" s="5">
        <v>0</v>
      </c>
      <c r="U3088" s="5">
        <v>0</v>
      </c>
      <c r="V3088" s="5">
        <v>0</v>
      </c>
      <c r="W3088" s="5">
        <v>0</v>
      </c>
      <c r="X3088" s="5">
        <v>0</v>
      </c>
      <c r="Y3088" s="6">
        <v>0</v>
      </c>
    </row>
    <row r="3089" spans="1:25" ht="131" thickBot="1" x14ac:dyDescent="0.4">
      <c r="A3089" s="20" t="s">
        <v>2391</v>
      </c>
      <c r="B3089" s="1">
        <v>9</v>
      </c>
      <c r="C3089" s="2" t="s">
        <v>3305</v>
      </c>
      <c r="D3089" s="1">
        <v>765</v>
      </c>
      <c r="E3089" s="3" t="s">
        <v>3306</v>
      </c>
      <c r="F3089" s="1">
        <v>145000</v>
      </c>
      <c r="G3089" s="1" t="s">
        <v>58</v>
      </c>
      <c r="H3089" s="1" t="s">
        <v>59</v>
      </c>
      <c r="I3089" s="1" t="s">
        <v>60</v>
      </c>
      <c r="J3089" s="1">
        <v>2021</v>
      </c>
      <c r="K3089" s="1" t="s">
        <v>4915</v>
      </c>
      <c r="L3089" s="2" t="s">
        <v>49</v>
      </c>
      <c r="M3089" s="1">
        <v>40</v>
      </c>
      <c r="N3089" s="2" t="s">
        <v>3572</v>
      </c>
      <c r="O3089" s="2" t="s">
        <v>3573</v>
      </c>
      <c r="P3089" s="4">
        <v>0</v>
      </c>
      <c r="Q3089" s="4">
        <v>0</v>
      </c>
      <c r="R3089" s="4">
        <v>0</v>
      </c>
      <c r="S3089" s="4">
        <v>75000</v>
      </c>
      <c r="T3089" s="5">
        <v>0</v>
      </c>
      <c r="U3089" s="5">
        <v>0</v>
      </c>
      <c r="V3089" s="5">
        <v>0</v>
      </c>
      <c r="W3089" s="5">
        <v>0</v>
      </c>
      <c r="X3089" s="5">
        <v>0</v>
      </c>
      <c r="Y3089" s="6">
        <v>0</v>
      </c>
    </row>
    <row r="3090" spans="1:25" ht="174.5" thickBot="1" x14ac:dyDescent="0.4">
      <c r="A3090" s="20" t="s">
        <v>2391</v>
      </c>
      <c r="B3090" s="1">
        <v>9</v>
      </c>
      <c r="C3090" s="2" t="s">
        <v>3305</v>
      </c>
      <c r="D3090" s="1">
        <v>765</v>
      </c>
      <c r="E3090" s="3" t="s">
        <v>3306</v>
      </c>
      <c r="F3090" s="1">
        <v>145000</v>
      </c>
      <c r="G3090" s="1" t="s">
        <v>58</v>
      </c>
      <c r="H3090" s="1" t="s">
        <v>59</v>
      </c>
      <c r="I3090" s="1" t="s">
        <v>60</v>
      </c>
      <c r="J3090" s="1">
        <v>2021</v>
      </c>
      <c r="K3090" s="1" t="s">
        <v>4915</v>
      </c>
      <c r="L3090" s="2" t="s">
        <v>49</v>
      </c>
      <c r="M3090" s="1">
        <v>40</v>
      </c>
      <c r="N3090" s="2" t="s">
        <v>3574</v>
      </c>
      <c r="O3090" s="2" t="s">
        <v>3575</v>
      </c>
      <c r="P3090" s="4">
        <v>0</v>
      </c>
      <c r="Q3090" s="4">
        <v>0</v>
      </c>
      <c r="R3090" s="4">
        <v>0</v>
      </c>
      <c r="S3090" s="4">
        <v>500000</v>
      </c>
      <c r="T3090" s="5">
        <v>0</v>
      </c>
      <c r="U3090" s="5">
        <v>0</v>
      </c>
      <c r="V3090" s="5">
        <v>0</v>
      </c>
      <c r="W3090" s="5">
        <v>0</v>
      </c>
      <c r="X3090" s="5">
        <v>0</v>
      </c>
      <c r="Y3090" s="6">
        <v>0</v>
      </c>
    </row>
    <row r="3091" spans="1:25" ht="116.5" thickBot="1" x14ac:dyDescent="0.4">
      <c r="A3091" s="20" t="s">
        <v>2391</v>
      </c>
      <c r="B3091" s="1">
        <v>9</v>
      </c>
      <c r="C3091" s="2" t="s">
        <v>3305</v>
      </c>
      <c r="D3091" s="1">
        <v>765</v>
      </c>
      <c r="E3091" s="3" t="s">
        <v>3306</v>
      </c>
      <c r="F3091" s="1">
        <v>145000</v>
      </c>
      <c r="G3091" s="1" t="s">
        <v>58</v>
      </c>
      <c r="H3091" s="1" t="s">
        <v>59</v>
      </c>
      <c r="I3091" s="1" t="s">
        <v>60</v>
      </c>
      <c r="J3091" s="1">
        <v>2021</v>
      </c>
      <c r="K3091" s="1" t="s">
        <v>4915</v>
      </c>
      <c r="L3091" s="2" t="s">
        <v>49</v>
      </c>
      <c r="M3091" s="1">
        <v>40</v>
      </c>
      <c r="N3091" s="2" t="s">
        <v>3576</v>
      </c>
      <c r="O3091" s="2" t="s">
        <v>3577</v>
      </c>
      <c r="P3091" s="4">
        <v>0</v>
      </c>
      <c r="Q3091" s="4">
        <v>-1000000</v>
      </c>
      <c r="R3091" s="4">
        <v>0</v>
      </c>
      <c r="S3091" s="4">
        <v>-1436986</v>
      </c>
      <c r="T3091" s="5">
        <v>0</v>
      </c>
      <c r="U3091" s="5">
        <v>0</v>
      </c>
      <c r="V3091" s="5">
        <v>0</v>
      </c>
      <c r="W3091" s="5">
        <v>0</v>
      </c>
      <c r="X3091" s="5">
        <v>0</v>
      </c>
      <c r="Y3091" s="6">
        <v>0</v>
      </c>
    </row>
    <row r="3092" spans="1:25" ht="261.5" thickBot="1" x14ac:dyDescent="0.4">
      <c r="A3092" s="20" t="s">
        <v>2391</v>
      </c>
      <c r="B3092" s="1">
        <v>9</v>
      </c>
      <c r="C3092" s="2" t="s">
        <v>3305</v>
      </c>
      <c r="D3092" s="1">
        <v>765</v>
      </c>
      <c r="E3092" s="3" t="s">
        <v>3306</v>
      </c>
      <c r="F3092" s="1">
        <v>145000</v>
      </c>
      <c r="G3092" s="1" t="s">
        <v>58</v>
      </c>
      <c r="H3092" s="1" t="s">
        <v>59</v>
      </c>
      <c r="I3092" s="1" t="s">
        <v>60</v>
      </c>
      <c r="J3092" s="1">
        <v>2021</v>
      </c>
      <c r="K3092" s="1" t="s">
        <v>4915</v>
      </c>
      <c r="L3092" s="2" t="s">
        <v>49</v>
      </c>
      <c r="M3092" s="1">
        <v>40</v>
      </c>
      <c r="N3092" s="2" t="s">
        <v>3578</v>
      </c>
      <c r="O3092" s="2" t="s">
        <v>3579</v>
      </c>
      <c r="P3092" s="4">
        <v>0</v>
      </c>
      <c r="Q3092" s="4">
        <v>-260406</v>
      </c>
      <c r="R3092" s="4">
        <v>0</v>
      </c>
      <c r="S3092" s="4">
        <v>-99594</v>
      </c>
      <c r="T3092" s="5">
        <v>0</v>
      </c>
      <c r="U3092" s="5">
        <v>0</v>
      </c>
      <c r="V3092" s="5">
        <v>0</v>
      </c>
      <c r="W3092" s="5">
        <v>0</v>
      </c>
      <c r="X3092" s="5">
        <v>0</v>
      </c>
      <c r="Y3092" s="6">
        <v>0</v>
      </c>
    </row>
    <row r="3093" spans="1:25" ht="73" thickBot="1" x14ac:dyDescent="0.4">
      <c r="A3093" s="20" t="s">
        <v>2391</v>
      </c>
      <c r="B3093" s="1">
        <v>9</v>
      </c>
      <c r="C3093" s="2" t="s">
        <v>3305</v>
      </c>
      <c r="D3093" s="1">
        <v>765</v>
      </c>
      <c r="E3093" s="3" t="s">
        <v>3306</v>
      </c>
      <c r="F3093" s="1">
        <v>145000</v>
      </c>
      <c r="G3093" s="1" t="s">
        <v>58</v>
      </c>
      <c r="H3093" s="1" t="s">
        <v>59</v>
      </c>
      <c r="I3093" s="1" t="s">
        <v>60</v>
      </c>
      <c r="J3093" s="1">
        <v>2021</v>
      </c>
      <c r="K3093" s="1" t="s">
        <v>4915</v>
      </c>
      <c r="L3093" s="2" t="s">
        <v>49</v>
      </c>
      <c r="M3093" s="1">
        <v>40</v>
      </c>
      <c r="N3093" s="2" t="s">
        <v>3580</v>
      </c>
      <c r="O3093" s="2" t="s">
        <v>3581</v>
      </c>
      <c r="P3093" s="4">
        <v>-923804</v>
      </c>
      <c r="Q3093" s="4">
        <v>-923804</v>
      </c>
      <c r="R3093" s="4">
        <v>-1224577</v>
      </c>
      <c r="S3093" s="4">
        <v>-1224577</v>
      </c>
      <c r="T3093" s="5">
        <v>0</v>
      </c>
      <c r="U3093" s="5">
        <v>0</v>
      </c>
      <c r="V3093" s="5">
        <v>0</v>
      </c>
      <c r="W3093" s="5">
        <v>0</v>
      </c>
      <c r="X3093" s="5">
        <v>0</v>
      </c>
      <c r="Y3093" s="6">
        <v>0</v>
      </c>
    </row>
    <row r="3094" spans="1:25" ht="160" thickBot="1" x14ac:dyDescent="0.4">
      <c r="A3094" s="20" t="s">
        <v>2391</v>
      </c>
      <c r="B3094" s="1">
        <v>9</v>
      </c>
      <c r="C3094" s="2" t="s">
        <v>3305</v>
      </c>
      <c r="D3094" s="1">
        <v>765</v>
      </c>
      <c r="E3094" s="3" t="s">
        <v>3306</v>
      </c>
      <c r="F3094" s="1">
        <v>145000</v>
      </c>
      <c r="G3094" s="1" t="s">
        <v>58</v>
      </c>
      <c r="H3094" s="1" t="s">
        <v>59</v>
      </c>
      <c r="I3094" s="1" t="s">
        <v>60</v>
      </c>
      <c r="J3094" s="1">
        <v>2021</v>
      </c>
      <c r="K3094" s="1" t="s">
        <v>4915</v>
      </c>
      <c r="L3094" s="2" t="s">
        <v>49</v>
      </c>
      <c r="M3094" s="1">
        <v>40</v>
      </c>
      <c r="N3094" s="2" t="s">
        <v>3582</v>
      </c>
      <c r="O3094" s="2" t="s">
        <v>3583</v>
      </c>
      <c r="P3094" s="4">
        <v>-45653</v>
      </c>
      <c r="Q3094" s="4">
        <v>-182610</v>
      </c>
      <c r="R3094" s="4">
        <v>-103404</v>
      </c>
      <c r="S3094" s="4">
        <v>0</v>
      </c>
      <c r="T3094" s="5">
        <v>0</v>
      </c>
      <c r="U3094" s="5">
        <v>0</v>
      </c>
      <c r="V3094" s="5">
        <v>0</v>
      </c>
      <c r="W3094" s="5">
        <v>0</v>
      </c>
      <c r="X3094" s="5">
        <v>0</v>
      </c>
      <c r="Y3094" s="6">
        <v>0</v>
      </c>
    </row>
    <row r="3095" spans="1:25" ht="160" thickBot="1" x14ac:dyDescent="0.4">
      <c r="A3095" s="20" t="s">
        <v>2391</v>
      </c>
      <c r="B3095" s="1">
        <v>9</v>
      </c>
      <c r="C3095" s="2" t="s">
        <v>3305</v>
      </c>
      <c r="D3095" s="1">
        <v>765</v>
      </c>
      <c r="E3095" s="3" t="s">
        <v>3306</v>
      </c>
      <c r="F3095" s="1">
        <v>145000</v>
      </c>
      <c r="G3095" s="1" t="s">
        <v>58</v>
      </c>
      <c r="H3095" s="1" t="s">
        <v>59</v>
      </c>
      <c r="I3095" s="1" t="s">
        <v>60</v>
      </c>
      <c r="J3095" s="1">
        <v>2021</v>
      </c>
      <c r="K3095" s="1" t="s">
        <v>4915</v>
      </c>
      <c r="L3095" s="2" t="s">
        <v>49</v>
      </c>
      <c r="M3095" s="1">
        <v>40</v>
      </c>
      <c r="N3095" s="2" t="s">
        <v>3584</v>
      </c>
      <c r="O3095" s="2" t="s">
        <v>3585</v>
      </c>
      <c r="P3095" s="4">
        <v>-16600000</v>
      </c>
      <c r="Q3095" s="4">
        <v>0</v>
      </c>
      <c r="R3095" s="4">
        <v>0</v>
      </c>
      <c r="S3095" s="4">
        <v>0</v>
      </c>
      <c r="T3095" s="5">
        <v>0</v>
      </c>
      <c r="U3095" s="5">
        <v>0</v>
      </c>
      <c r="V3095" s="5">
        <v>0</v>
      </c>
      <c r="W3095" s="5">
        <v>0</v>
      </c>
      <c r="X3095" s="5">
        <v>0</v>
      </c>
      <c r="Y3095" s="6">
        <v>0</v>
      </c>
    </row>
    <row r="3096" spans="1:25" ht="145.5" thickBot="1" x14ac:dyDescent="0.4">
      <c r="A3096" s="20" t="s">
        <v>2391</v>
      </c>
      <c r="B3096" s="1">
        <v>9</v>
      </c>
      <c r="C3096" s="2" t="s">
        <v>3305</v>
      </c>
      <c r="D3096" s="1">
        <v>765</v>
      </c>
      <c r="E3096" s="3" t="s">
        <v>3306</v>
      </c>
      <c r="F3096" s="1">
        <v>145000</v>
      </c>
      <c r="G3096" s="1" t="s">
        <v>58</v>
      </c>
      <c r="H3096" s="1" t="s">
        <v>59</v>
      </c>
      <c r="I3096" s="1" t="s">
        <v>60</v>
      </c>
      <c r="J3096" s="1">
        <v>2021</v>
      </c>
      <c r="K3096" s="1" t="s">
        <v>4915</v>
      </c>
      <c r="L3096" s="2" t="s">
        <v>49</v>
      </c>
      <c r="M3096" s="1">
        <v>40</v>
      </c>
      <c r="N3096" s="2" t="s">
        <v>3586</v>
      </c>
      <c r="O3096" s="2" t="s">
        <v>3587</v>
      </c>
      <c r="P3096" s="4">
        <v>0</v>
      </c>
      <c r="Q3096" s="4">
        <v>0</v>
      </c>
      <c r="R3096" s="4">
        <v>9647528</v>
      </c>
      <c r="S3096" s="4">
        <v>0</v>
      </c>
      <c r="T3096" s="5">
        <v>0</v>
      </c>
      <c r="U3096" s="5">
        <v>0</v>
      </c>
      <c r="V3096" s="5">
        <v>0</v>
      </c>
      <c r="W3096" s="5">
        <v>0</v>
      </c>
      <c r="X3096" s="5">
        <v>0</v>
      </c>
      <c r="Y3096" s="6">
        <v>0</v>
      </c>
    </row>
    <row r="3097" spans="1:25" ht="73" thickBot="1" x14ac:dyDescent="0.4">
      <c r="A3097" s="20" t="s">
        <v>2391</v>
      </c>
      <c r="B3097" s="1">
        <v>9</v>
      </c>
      <c r="C3097" s="2" t="s">
        <v>3588</v>
      </c>
      <c r="D3097" s="1">
        <v>606</v>
      </c>
      <c r="E3097" s="3" t="s">
        <v>3589</v>
      </c>
      <c r="F3097" s="1">
        <v>146000</v>
      </c>
      <c r="G3097" s="1" t="s">
        <v>27</v>
      </c>
      <c r="H3097" s="1" t="s">
        <v>28</v>
      </c>
      <c r="I3097" s="1">
        <v>2020</v>
      </c>
      <c r="J3097" s="1">
        <v>2020</v>
      </c>
      <c r="K3097" s="1" t="s">
        <v>4914</v>
      </c>
      <c r="L3097" s="2" t="s">
        <v>29</v>
      </c>
      <c r="M3097" s="1">
        <v>10</v>
      </c>
      <c r="N3097" s="2" t="s">
        <v>30</v>
      </c>
      <c r="O3097" s="2" t="s">
        <v>31</v>
      </c>
      <c r="P3097" s="4">
        <v>254977</v>
      </c>
      <c r="Q3097" s="4">
        <v>254977</v>
      </c>
      <c r="R3097" s="4">
        <v>1725350</v>
      </c>
      <c r="S3097" s="4">
        <v>1725350</v>
      </c>
      <c r="T3097" s="5">
        <v>1.6</v>
      </c>
      <c r="U3097" s="5">
        <v>1.6</v>
      </c>
      <c r="V3097" s="5">
        <v>8.4</v>
      </c>
      <c r="W3097" s="5">
        <v>8.4</v>
      </c>
      <c r="X3097" s="5">
        <v>10</v>
      </c>
      <c r="Y3097" s="6">
        <v>10</v>
      </c>
    </row>
    <row r="3098" spans="1:25" ht="87.5" thickBot="1" x14ac:dyDescent="0.4">
      <c r="A3098" s="20" t="s">
        <v>2391</v>
      </c>
      <c r="B3098" s="1">
        <v>9</v>
      </c>
      <c r="C3098" s="2" t="s">
        <v>3588</v>
      </c>
      <c r="D3098" s="1">
        <v>606</v>
      </c>
      <c r="E3098" s="3" t="s">
        <v>3589</v>
      </c>
      <c r="F3098" s="1">
        <v>146000</v>
      </c>
      <c r="G3098" s="1" t="s">
        <v>27</v>
      </c>
      <c r="H3098" s="1" t="s">
        <v>28</v>
      </c>
      <c r="I3098" s="1">
        <v>2020</v>
      </c>
      <c r="J3098" s="1">
        <v>2020</v>
      </c>
      <c r="K3098" s="1" t="s">
        <v>4914</v>
      </c>
      <c r="L3098" s="2" t="s">
        <v>32</v>
      </c>
      <c r="M3098" s="1">
        <v>20</v>
      </c>
      <c r="N3098" s="2" t="s">
        <v>33</v>
      </c>
      <c r="O3098" s="2" t="s">
        <v>34</v>
      </c>
      <c r="P3098" s="4">
        <v>1047</v>
      </c>
      <c r="Q3098" s="4">
        <v>1047</v>
      </c>
      <c r="R3098" s="4">
        <v>0</v>
      </c>
      <c r="S3098" s="4">
        <v>0</v>
      </c>
      <c r="T3098" s="5">
        <v>0</v>
      </c>
      <c r="U3098" s="5">
        <v>0</v>
      </c>
      <c r="V3098" s="5">
        <v>0</v>
      </c>
      <c r="W3098" s="5">
        <v>0</v>
      </c>
      <c r="X3098" s="5">
        <v>0</v>
      </c>
      <c r="Y3098" s="6">
        <v>0</v>
      </c>
    </row>
    <row r="3099" spans="1:25" ht="73" thickBot="1" x14ac:dyDescent="0.4">
      <c r="A3099" s="20" t="s">
        <v>2391</v>
      </c>
      <c r="B3099" s="1">
        <v>9</v>
      </c>
      <c r="C3099" s="2" t="s">
        <v>3588</v>
      </c>
      <c r="D3099" s="1">
        <v>606</v>
      </c>
      <c r="E3099" s="3" t="s">
        <v>3589</v>
      </c>
      <c r="F3099" s="1">
        <v>146000</v>
      </c>
      <c r="G3099" s="1" t="s">
        <v>27</v>
      </c>
      <c r="H3099" s="1" t="s">
        <v>28</v>
      </c>
      <c r="I3099" s="1">
        <v>2020</v>
      </c>
      <c r="J3099" s="1">
        <v>2020</v>
      </c>
      <c r="K3099" s="1" t="s">
        <v>4914</v>
      </c>
      <c r="L3099" s="2" t="s">
        <v>32</v>
      </c>
      <c r="M3099" s="1">
        <v>20</v>
      </c>
      <c r="N3099" s="2" t="s">
        <v>35</v>
      </c>
      <c r="O3099" s="2" t="s">
        <v>36</v>
      </c>
      <c r="P3099" s="4">
        <v>1473</v>
      </c>
      <c r="Q3099" s="4">
        <v>1473</v>
      </c>
      <c r="R3099" s="4">
        <v>0</v>
      </c>
      <c r="S3099" s="4">
        <v>0</v>
      </c>
      <c r="T3099" s="5">
        <v>0</v>
      </c>
      <c r="U3099" s="5">
        <v>0</v>
      </c>
      <c r="V3099" s="5">
        <v>0</v>
      </c>
      <c r="W3099" s="5">
        <v>0</v>
      </c>
      <c r="X3099" s="5">
        <v>0</v>
      </c>
      <c r="Y3099" s="6">
        <v>0</v>
      </c>
    </row>
    <row r="3100" spans="1:25" ht="87.5" thickBot="1" x14ac:dyDescent="0.4">
      <c r="A3100" s="20" t="s">
        <v>2391</v>
      </c>
      <c r="B3100" s="1">
        <v>9</v>
      </c>
      <c r="C3100" s="2" t="s">
        <v>3588</v>
      </c>
      <c r="D3100" s="1">
        <v>606</v>
      </c>
      <c r="E3100" s="3" t="s">
        <v>3589</v>
      </c>
      <c r="F3100" s="1">
        <v>146000</v>
      </c>
      <c r="G3100" s="1" t="s">
        <v>27</v>
      </c>
      <c r="H3100" s="1" t="s">
        <v>28</v>
      </c>
      <c r="I3100" s="1">
        <v>2020</v>
      </c>
      <c r="J3100" s="1">
        <v>2020</v>
      </c>
      <c r="K3100" s="1" t="s">
        <v>4914</v>
      </c>
      <c r="L3100" s="2" t="s">
        <v>32</v>
      </c>
      <c r="M3100" s="1">
        <v>20</v>
      </c>
      <c r="N3100" s="2" t="s">
        <v>342</v>
      </c>
      <c r="O3100" s="2" t="s">
        <v>343</v>
      </c>
      <c r="P3100" s="4">
        <v>-20443</v>
      </c>
      <c r="Q3100" s="4">
        <v>-20443</v>
      </c>
      <c r="R3100" s="4">
        <v>0</v>
      </c>
      <c r="S3100" s="4">
        <v>0</v>
      </c>
      <c r="T3100" s="5">
        <v>0</v>
      </c>
      <c r="U3100" s="5">
        <v>0</v>
      </c>
      <c r="V3100" s="5">
        <v>0</v>
      </c>
      <c r="W3100" s="5">
        <v>0</v>
      </c>
      <c r="X3100" s="5">
        <v>0</v>
      </c>
      <c r="Y3100" s="6">
        <v>0</v>
      </c>
    </row>
    <row r="3101" spans="1:25" ht="73" thickBot="1" x14ac:dyDescent="0.4">
      <c r="A3101" s="20" t="s">
        <v>2391</v>
      </c>
      <c r="B3101" s="1">
        <v>9</v>
      </c>
      <c r="C3101" s="2" t="s">
        <v>3588</v>
      </c>
      <c r="D3101" s="1">
        <v>606</v>
      </c>
      <c r="E3101" s="3" t="s">
        <v>3589</v>
      </c>
      <c r="F3101" s="1">
        <v>146000</v>
      </c>
      <c r="G3101" s="1" t="s">
        <v>27</v>
      </c>
      <c r="H3101" s="1" t="s">
        <v>28</v>
      </c>
      <c r="I3101" s="1">
        <v>2020</v>
      </c>
      <c r="J3101" s="1">
        <v>2020</v>
      </c>
      <c r="K3101" s="1" t="s">
        <v>4914</v>
      </c>
      <c r="L3101" s="2" t="s">
        <v>32</v>
      </c>
      <c r="M3101" s="1">
        <v>20</v>
      </c>
      <c r="N3101" s="2" t="s">
        <v>75</v>
      </c>
      <c r="O3101" s="2" t="s">
        <v>76</v>
      </c>
      <c r="P3101" s="4">
        <v>-9400</v>
      </c>
      <c r="Q3101" s="4">
        <v>-9400</v>
      </c>
      <c r="R3101" s="4">
        <v>0</v>
      </c>
      <c r="S3101" s="4">
        <v>0</v>
      </c>
      <c r="T3101" s="5">
        <v>0</v>
      </c>
      <c r="U3101" s="5">
        <v>0</v>
      </c>
      <c r="V3101" s="5">
        <v>0</v>
      </c>
      <c r="W3101" s="5">
        <v>0</v>
      </c>
      <c r="X3101" s="5">
        <v>0</v>
      </c>
      <c r="Y3101" s="6">
        <v>0</v>
      </c>
    </row>
    <row r="3102" spans="1:25" ht="73" thickBot="1" x14ac:dyDescent="0.4">
      <c r="A3102" s="20" t="s">
        <v>2391</v>
      </c>
      <c r="B3102" s="1">
        <v>9</v>
      </c>
      <c r="C3102" s="2" t="s">
        <v>3588</v>
      </c>
      <c r="D3102" s="1">
        <v>606</v>
      </c>
      <c r="E3102" s="3" t="s">
        <v>3589</v>
      </c>
      <c r="F3102" s="1">
        <v>146000</v>
      </c>
      <c r="G3102" s="1" t="s">
        <v>27</v>
      </c>
      <c r="H3102" s="1" t="s">
        <v>28</v>
      </c>
      <c r="I3102" s="1">
        <v>2020</v>
      </c>
      <c r="J3102" s="1">
        <v>2020</v>
      </c>
      <c r="K3102" s="1" t="s">
        <v>4914</v>
      </c>
      <c r="L3102" s="2" t="s">
        <v>32</v>
      </c>
      <c r="M3102" s="1">
        <v>20</v>
      </c>
      <c r="N3102" s="2" t="s">
        <v>37</v>
      </c>
      <c r="O3102" s="2" t="s">
        <v>38</v>
      </c>
      <c r="P3102" s="4">
        <v>237</v>
      </c>
      <c r="Q3102" s="4">
        <v>237</v>
      </c>
      <c r="R3102" s="4">
        <v>0</v>
      </c>
      <c r="S3102" s="4">
        <v>0</v>
      </c>
      <c r="T3102" s="5">
        <v>0</v>
      </c>
      <c r="U3102" s="5">
        <v>0</v>
      </c>
      <c r="V3102" s="5">
        <v>0</v>
      </c>
      <c r="W3102" s="5">
        <v>0</v>
      </c>
      <c r="X3102" s="5">
        <v>0</v>
      </c>
      <c r="Y3102" s="6">
        <v>0</v>
      </c>
    </row>
    <row r="3103" spans="1:25" ht="73" thickBot="1" x14ac:dyDescent="0.4">
      <c r="A3103" s="20" t="s">
        <v>2391</v>
      </c>
      <c r="B3103" s="1">
        <v>9</v>
      </c>
      <c r="C3103" s="2" t="s">
        <v>3588</v>
      </c>
      <c r="D3103" s="1">
        <v>606</v>
      </c>
      <c r="E3103" s="3" t="s">
        <v>3589</v>
      </c>
      <c r="F3103" s="1">
        <v>146000</v>
      </c>
      <c r="G3103" s="1" t="s">
        <v>27</v>
      </c>
      <c r="H3103" s="1" t="s">
        <v>28</v>
      </c>
      <c r="I3103" s="1">
        <v>2020</v>
      </c>
      <c r="J3103" s="1">
        <v>2020</v>
      </c>
      <c r="K3103" s="1" t="s">
        <v>4914</v>
      </c>
      <c r="L3103" s="2" t="s">
        <v>32</v>
      </c>
      <c r="M3103" s="1">
        <v>20</v>
      </c>
      <c r="N3103" s="2" t="s">
        <v>41</v>
      </c>
      <c r="O3103" s="2" t="s">
        <v>42</v>
      </c>
      <c r="P3103" s="4">
        <v>789</v>
      </c>
      <c r="Q3103" s="4">
        <v>789</v>
      </c>
      <c r="R3103" s="4">
        <v>0</v>
      </c>
      <c r="S3103" s="4">
        <v>0</v>
      </c>
      <c r="T3103" s="5">
        <v>0</v>
      </c>
      <c r="U3103" s="5">
        <v>0</v>
      </c>
      <c r="V3103" s="5">
        <v>0</v>
      </c>
      <c r="W3103" s="5">
        <v>0</v>
      </c>
      <c r="X3103" s="5">
        <v>0</v>
      </c>
      <c r="Y3103" s="6">
        <v>0</v>
      </c>
    </row>
    <row r="3104" spans="1:25" ht="87.5" thickBot="1" x14ac:dyDescent="0.4">
      <c r="A3104" s="20" t="s">
        <v>2391</v>
      </c>
      <c r="B3104" s="1">
        <v>9</v>
      </c>
      <c r="C3104" s="2" t="s">
        <v>3588</v>
      </c>
      <c r="D3104" s="1">
        <v>606</v>
      </c>
      <c r="E3104" s="3" t="s">
        <v>3589</v>
      </c>
      <c r="F3104" s="1">
        <v>146000</v>
      </c>
      <c r="G3104" s="1" t="s">
        <v>27</v>
      </c>
      <c r="H3104" s="1" t="s">
        <v>28</v>
      </c>
      <c r="I3104" s="1">
        <v>2020</v>
      </c>
      <c r="J3104" s="1">
        <v>2020</v>
      </c>
      <c r="K3104" s="1" t="s">
        <v>4914</v>
      </c>
      <c r="L3104" s="2" t="s">
        <v>32</v>
      </c>
      <c r="M3104" s="1">
        <v>20</v>
      </c>
      <c r="N3104" s="2" t="s">
        <v>344</v>
      </c>
      <c r="O3104" s="2" t="s">
        <v>345</v>
      </c>
      <c r="P3104" s="4">
        <v>7</v>
      </c>
      <c r="Q3104" s="4">
        <v>7</v>
      </c>
      <c r="R3104" s="4">
        <v>0</v>
      </c>
      <c r="S3104" s="4">
        <v>0</v>
      </c>
      <c r="T3104" s="5">
        <v>0</v>
      </c>
      <c r="U3104" s="5">
        <v>0</v>
      </c>
      <c r="V3104" s="5">
        <v>0</v>
      </c>
      <c r="W3104" s="5">
        <v>0</v>
      </c>
      <c r="X3104" s="5">
        <v>0</v>
      </c>
      <c r="Y3104" s="6">
        <v>0</v>
      </c>
    </row>
    <row r="3105" spans="1:25" ht="87.5" thickBot="1" x14ac:dyDescent="0.4">
      <c r="A3105" s="20" t="s">
        <v>2391</v>
      </c>
      <c r="B3105" s="1">
        <v>9</v>
      </c>
      <c r="C3105" s="2" t="s">
        <v>3588</v>
      </c>
      <c r="D3105" s="1">
        <v>606</v>
      </c>
      <c r="E3105" s="3" t="s">
        <v>3589</v>
      </c>
      <c r="F3105" s="1">
        <v>146000</v>
      </c>
      <c r="G3105" s="1" t="s">
        <v>27</v>
      </c>
      <c r="H3105" s="1" t="s">
        <v>28</v>
      </c>
      <c r="I3105" s="1">
        <v>2020</v>
      </c>
      <c r="J3105" s="1">
        <v>2020</v>
      </c>
      <c r="K3105" s="1" t="s">
        <v>4914</v>
      </c>
      <c r="L3105" s="2" t="s">
        <v>32</v>
      </c>
      <c r="M3105" s="1">
        <v>20</v>
      </c>
      <c r="N3105" s="2" t="s">
        <v>43</v>
      </c>
      <c r="O3105" s="2" t="s">
        <v>44</v>
      </c>
      <c r="P3105" s="4">
        <v>13</v>
      </c>
      <c r="Q3105" s="4">
        <v>13</v>
      </c>
      <c r="R3105" s="4">
        <v>0</v>
      </c>
      <c r="S3105" s="4">
        <v>0</v>
      </c>
      <c r="T3105" s="5">
        <v>0</v>
      </c>
      <c r="U3105" s="5">
        <v>0</v>
      </c>
      <c r="V3105" s="5">
        <v>0</v>
      </c>
      <c r="W3105" s="5">
        <v>0</v>
      </c>
      <c r="X3105" s="5">
        <v>0</v>
      </c>
      <c r="Y3105" s="6">
        <v>0</v>
      </c>
    </row>
    <row r="3106" spans="1:25" ht="73" thickBot="1" x14ac:dyDescent="0.4">
      <c r="A3106" s="20" t="s">
        <v>2391</v>
      </c>
      <c r="B3106" s="1">
        <v>9</v>
      </c>
      <c r="C3106" s="2" t="s">
        <v>3588</v>
      </c>
      <c r="D3106" s="1">
        <v>606</v>
      </c>
      <c r="E3106" s="3" t="s">
        <v>3589</v>
      </c>
      <c r="F3106" s="1">
        <v>146000</v>
      </c>
      <c r="G3106" s="1" t="s">
        <v>27</v>
      </c>
      <c r="H3106" s="1" t="s">
        <v>28</v>
      </c>
      <c r="I3106" s="1">
        <v>2020</v>
      </c>
      <c r="J3106" s="1">
        <v>2020</v>
      </c>
      <c r="K3106" s="1" t="s">
        <v>4914</v>
      </c>
      <c r="L3106" s="2" t="s">
        <v>32</v>
      </c>
      <c r="M3106" s="1">
        <v>20</v>
      </c>
      <c r="N3106" s="2" t="s">
        <v>45</v>
      </c>
      <c r="O3106" s="2" t="s">
        <v>46</v>
      </c>
      <c r="P3106" s="4">
        <v>-13</v>
      </c>
      <c r="Q3106" s="4">
        <v>-13</v>
      </c>
      <c r="R3106" s="4">
        <v>0</v>
      </c>
      <c r="S3106" s="4">
        <v>0</v>
      </c>
      <c r="T3106" s="5">
        <v>0</v>
      </c>
      <c r="U3106" s="5">
        <v>0</v>
      </c>
      <c r="V3106" s="5">
        <v>0</v>
      </c>
      <c r="W3106" s="5">
        <v>0</v>
      </c>
      <c r="X3106" s="5">
        <v>0</v>
      </c>
      <c r="Y3106" s="6">
        <v>0</v>
      </c>
    </row>
    <row r="3107" spans="1:25" ht="73" thickBot="1" x14ac:dyDescent="0.4">
      <c r="A3107" s="20" t="s">
        <v>2391</v>
      </c>
      <c r="B3107" s="1">
        <v>9</v>
      </c>
      <c r="C3107" s="2" t="s">
        <v>3588</v>
      </c>
      <c r="D3107" s="1">
        <v>606</v>
      </c>
      <c r="E3107" s="3" t="s">
        <v>3589</v>
      </c>
      <c r="F3107" s="1">
        <v>146000</v>
      </c>
      <c r="G3107" s="1" t="s">
        <v>27</v>
      </c>
      <c r="H3107" s="1" t="s">
        <v>28</v>
      </c>
      <c r="I3107" s="1">
        <v>2020</v>
      </c>
      <c r="J3107" s="1">
        <v>2020</v>
      </c>
      <c r="K3107" s="1" t="s">
        <v>4914</v>
      </c>
      <c r="L3107" s="2" t="s">
        <v>32</v>
      </c>
      <c r="M3107" s="1">
        <v>20</v>
      </c>
      <c r="N3107" s="2" t="s">
        <v>47</v>
      </c>
      <c r="O3107" s="2" t="s">
        <v>48</v>
      </c>
      <c r="P3107" s="4">
        <v>-1</v>
      </c>
      <c r="Q3107" s="4">
        <v>-1</v>
      </c>
      <c r="R3107" s="4">
        <v>0</v>
      </c>
      <c r="S3107" s="4">
        <v>0</v>
      </c>
      <c r="T3107" s="5">
        <v>0</v>
      </c>
      <c r="U3107" s="5">
        <v>0</v>
      </c>
      <c r="V3107" s="5">
        <v>0</v>
      </c>
      <c r="W3107" s="5">
        <v>0</v>
      </c>
      <c r="X3107" s="5">
        <v>0</v>
      </c>
      <c r="Y3107" s="6">
        <v>0</v>
      </c>
    </row>
    <row r="3108" spans="1:25" ht="131" thickBot="1" x14ac:dyDescent="0.4">
      <c r="A3108" s="20" t="s">
        <v>2391</v>
      </c>
      <c r="B3108" s="1">
        <v>9</v>
      </c>
      <c r="C3108" s="2" t="s">
        <v>3588</v>
      </c>
      <c r="D3108" s="1">
        <v>606</v>
      </c>
      <c r="E3108" s="3" t="s">
        <v>3589</v>
      </c>
      <c r="F3108" s="1">
        <v>146000</v>
      </c>
      <c r="G3108" s="1" t="s">
        <v>27</v>
      </c>
      <c r="H3108" s="1" t="s">
        <v>28</v>
      </c>
      <c r="I3108" s="1">
        <v>2020</v>
      </c>
      <c r="J3108" s="1">
        <v>2020</v>
      </c>
      <c r="K3108" s="1" t="s">
        <v>4914</v>
      </c>
      <c r="L3108" s="2" t="s">
        <v>206</v>
      </c>
      <c r="M3108" s="1">
        <v>30</v>
      </c>
      <c r="N3108" s="2" t="s">
        <v>2691</v>
      </c>
      <c r="O3108" s="2" t="s">
        <v>3590</v>
      </c>
      <c r="P3108" s="4">
        <v>0</v>
      </c>
      <c r="Q3108" s="4">
        <v>0</v>
      </c>
      <c r="R3108" s="4">
        <v>330532</v>
      </c>
      <c r="S3108" s="4">
        <v>130532</v>
      </c>
      <c r="T3108" s="5">
        <v>0</v>
      </c>
      <c r="U3108" s="5">
        <v>0</v>
      </c>
      <c r="V3108" s="5">
        <v>0</v>
      </c>
      <c r="W3108" s="5">
        <v>0</v>
      </c>
      <c r="X3108" s="5">
        <v>0</v>
      </c>
      <c r="Y3108" s="6">
        <v>0</v>
      </c>
    </row>
    <row r="3109" spans="1:25" ht="58.5" thickBot="1" x14ac:dyDescent="0.4">
      <c r="A3109" s="20" t="s">
        <v>2391</v>
      </c>
      <c r="B3109" s="1">
        <v>9</v>
      </c>
      <c r="C3109" s="2" t="s">
        <v>3588</v>
      </c>
      <c r="D3109" s="1">
        <v>606</v>
      </c>
      <c r="E3109" s="3" t="s">
        <v>3589</v>
      </c>
      <c r="F3109" s="1">
        <v>146000</v>
      </c>
      <c r="G3109" s="1" t="s">
        <v>27</v>
      </c>
      <c r="H3109" s="1" t="s">
        <v>28</v>
      </c>
      <c r="I3109" s="1">
        <v>2020</v>
      </c>
      <c r="J3109" s="1">
        <v>2020</v>
      </c>
      <c r="K3109" s="1" t="s">
        <v>4914</v>
      </c>
      <c r="L3109" s="2" t="s">
        <v>206</v>
      </c>
      <c r="M3109" s="1">
        <v>30</v>
      </c>
      <c r="N3109" s="2" t="s">
        <v>2444</v>
      </c>
      <c r="O3109" s="2" t="s">
        <v>2445</v>
      </c>
      <c r="P3109" s="4">
        <v>8918</v>
      </c>
      <c r="Q3109" s="4">
        <v>8918</v>
      </c>
      <c r="R3109" s="4">
        <v>0</v>
      </c>
      <c r="S3109" s="4">
        <v>0</v>
      </c>
      <c r="T3109" s="5">
        <v>0</v>
      </c>
      <c r="U3109" s="5">
        <v>0</v>
      </c>
      <c r="V3109" s="5">
        <v>0</v>
      </c>
      <c r="W3109" s="5">
        <v>0</v>
      </c>
      <c r="X3109" s="5">
        <v>0</v>
      </c>
      <c r="Y3109" s="6">
        <v>0</v>
      </c>
    </row>
    <row r="3110" spans="1:25" ht="73" thickBot="1" x14ac:dyDescent="0.4">
      <c r="A3110" s="20" t="s">
        <v>2391</v>
      </c>
      <c r="B3110" s="1">
        <v>9</v>
      </c>
      <c r="C3110" s="2" t="s">
        <v>3591</v>
      </c>
      <c r="D3110" s="1">
        <v>702</v>
      </c>
      <c r="E3110" s="3" t="s">
        <v>3592</v>
      </c>
      <c r="F3110" s="1">
        <v>147000</v>
      </c>
      <c r="G3110" s="1" t="s">
        <v>27</v>
      </c>
      <c r="H3110" s="1" t="s">
        <v>28</v>
      </c>
      <c r="I3110" s="1">
        <v>2020</v>
      </c>
      <c r="J3110" s="1">
        <v>2020</v>
      </c>
      <c r="K3110" s="1" t="s">
        <v>4914</v>
      </c>
      <c r="L3110" s="2" t="s">
        <v>29</v>
      </c>
      <c r="M3110" s="1">
        <v>10</v>
      </c>
      <c r="N3110" s="2" t="s">
        <v>30</v>
      </c>
      <c r="O3110" s="2" t="s">
        <v>31</v>
      </c>
      <c r="P3110" s="4">
        <v>6532746</v>
      </c>
      <c r="Q3110" s="4">
        <v>6532746</v>
      </c>
      <c r="R3110" s="4">
        <v>66519439</v>
      </c>
      <c r="S3110" s="4">
        <v>66519439</v>
      </c>
      <c r="T3110" s="5">
        <v>62.6</v>
      </c>
      <c r="U3110" s="5">
        <v>62.6</v>
      </c>
      <c r="V3110" s="5">
        <v>92.4</v>
      </c>
      <c r="W3110" s="5">
        <v>92.4</v>
      </c>
      <c r="X3110" s="5">
        <v>155</v>
      </c>
      <c r="Y3110" s="6">
        <v>155</v>
      </c>
    </row>
    <row r="3111" spans="1:25" ht="87.5" thickBot="1" x14ac:dyDescent="0.4">
      <c r="A3111" s="20" t="s">
        <v>2391</v>
      </c>
      <c r="B3111" s="1">
        <v>9</v>
      </c>
      <c r="C3111" s="2" t="s">
        <v>3591</v>
      </c>
      <c r="D3111" s="1">
        <v>702</v>
      </c>
      <c r="E3111" s="3" t="s">
        <v>3592</v>
      </c>
      <c r="F3111" s="1">
        <v>147000</v>
      </c>
      <c r="G3111" s="1" t="s">
        <v>27</v>
      </c>
      <c r="H3111" s="1" t="s">
        <v>28</v>
      </c>
      <c r="I3111" s="1">
        <v>2020</v>
      </c>
      <c r="J3111" s="1">
        <v>2020</v>
      </c>
      <c r="K3111" s="1" t="s">
        <v>4914</v>
      </c>
      <c r="L3111" s="2" t="s">
        <v>32</v>
      </c>
      <c r="M3111" s="1">
        <v>20</v>
      </c>
      <c r="N3111" s="2" t="s">
        <v>33</v>
      </c>
      <c r="O3111" s="2" t="s">
        <v>34</v>
      </c>
      <c r="P3111" s="4">
        <v>68005</v>
      </c>
      <c r="Q3111" s="4">
        <v>68005</v>
      </c>
      <c r="R3111" s="4">
        <v>0</v>
      </c>
      <c r="S3111" s="4">
        <v>0</v>
      </c>
      <c r="T3111" s="5">
        <v>0</v>
      </c>
      <c r="U3111" s="5">
        <v>0</v>
      </c>
      <c r="V3111" s="5">
        <v>0</v>
      </c>
      <c r="W3111" s="5">
        <v>0</v>
      </c>
      <c r="X3111" s="5">
        <v>0</v>
      </c>
      <c r="Y3111" s="6">
        <v>0</v>
      </c>
    </row>
    <row r="3112" spans="1:25" ht="73" thickBot="1" x14ac:dyDescent="0.4">
      <c r="A3112" s="20" t="s">
        <v>2391</v>
      </c>
      <c r="B3112" s="1">
        <v>9</v>
      </c>
      <c r="C3112" s="2" t="s">
        <v>3591</v>
      </c>
      <c r="D3112" s="1">
        <v>702</v>
      </c>
      <c r="E3112" s="3" t="s">
        <v>3592</v>
      </c>
      <c r="F3112" s="1">
        <v>147000</v>
      </c>
      <c r="G3112" s="1" t="s">
        <v>27</v>
      </c>
      <c r="H3112" s="1" t="s">
        <v>28</v>
      </c>
      <c r="I3112" s="1">
        <v>2020</v>
      </c>
      <c r="J3112" s="1">
        <v>2020</v>
      </c>
      <c r="K3112" s="1" t="s">
        <v>4914</v>
      </c>
      <c r="L3112" s="2" t="s">
        <v>32</v>
      </c>
      <c r="M3112" s="1">
        <v>20</v>
      </c>
      <c r="N3112" s="2" t="s">
        <v>35</v>
      </c>
      <c r="O3112" s="2" t="s">
        <v>36</v>
      </c>
      <c r="P3112" s="4">
        <v>99704</v>
      </c>
      <c r="Q3112" s="4">
        <v>99704</v>
      </c>
      <c r="R3112" s="4">
        <v>0</v>
      </c>
      <c r="S3112" s="4">
        <v>0</v>
      </c>
      <c r="T3112" s="5">
        <v>0</v>
      </c>
      <c r="U3112" s="5">
        <v>0</v>
      </c>
      <c r="V3112" s="5">
        <v>0</v>
      </c>
      <c r="W3112" s="5">
        <v>0</v>
      </c>
      <c r="X3112" s="5">
        <v>0</v>
      </c>
      <c r="Y3112" s="6">
        <v>0</v>
      </c>
    </row>
    <row r="3113" spans="1:25" ht="87.5" thickBot="1" x14ac:dyDescent="0.4">
      <c r="A3113" s="20" t="s">
        <v>2391</v>
      </c>
      <c r="B3113" s="1">
        <v>9</v>
      </c>
      <c r="C3113" s="2" t="s">
        <v>3591</v>
      </c>
      <c r="D3113" s="1">
        <v>702</v>
      </c>
      <c r="E3113" s="3" t="s">
        <v>3592</v>
      </c>
      <c r="F3113" s="1">
        <v>147000</v>
      </c>
      <c r="G3113" s="1" t="s">
        <v>27</v>
      </c>
      <c r="H3113" s="1" t="s">
        <v>28</v>
      </c>
      <c r="I3113" s="1">
        <v>2020</v>
      </c>
      <c r="J3113" s="1">
        <v>2020</v>
      </c>
      <c r="K3113" s="1" t="s">
        <v>4914</v>
      </c>
      <c r="L3113" s="2" t="s">
        <v>32</v>
      </c>
      <c r="M3113" s="1">
        <v>20</v>
      </c>
      <c r="N3113" s="2" t="s">
        <v>342</v>
      </c>
      <c r="O3113" s="2" t="s">
        <v>343</v>
      </c>
      <c r="P3113" s="4">
        <v>231793</v>
      </c>
      <c r="Q3113" s="4">
        <v>231793</v>
      </c>
      <c r="R3113" s="4">
        <v>0</v>
      </c>
      <c r="S3113" s="4">
        <v>0</v>
      </c>
      <c r="T3113" s="5">
        <v>0</v>
      </c>
      <c r="U3113" s="5">
        <v>0</v>
      </c>
      <c r="V3113" s="5">
        <v>0</v>
      </c>
      <c r="W3113" s="5">
        <v>0</v>
      </c>
      <c r="X3113" s="5">
        <v>0</v>
      </c>
      <c r="Y3113" s="6">
        <v>0</v>
      </c>
    </row>
    <row r="3114" spans="1:25" ht="73" thickBot="1" x14ac:dyDescent="0.4">
      <c r="A3114" s="20" t="s">
        <v>2391</v>
      </c>
      <c r="B3114" s="1">
        <v>9</v>
      </c>
      <c r="C3114" s="2" t="s">
        <v>3591</v>
      </c>
      <c r="D3114" s="1">
        <v>702</v>
      </c>
      <c r="E3114" s="3" t="s">
        <v>3592</v>
      </c>
      <c r="F3114" s="1">
        <v>147000</v>
      </c>
      <c r="G3114" s="1" t="s">
        <v>27</v>
      </c>
      <c r="H3114" s="1" t="s">
        <v>28</v>
      </c>
      <c r="I3114" s="1">
        <v>2020</v>
      </c>
      <c r="J3114" s="1">
        <v>2020</v>
      </c>
      <c r="K3114" s="1" t="s">
        <v>4914</v>
      </c>
      <c r="L3114" s="2" t="s">
        <v>32</v>
      </c>
      <c r="M3114" s="1">
        <v>20</v>
      </c>
      <c r="N3114" s="2" t="s">
        <v>37</v>
      </c>
      <c r="O3114" s="2" t="s">
        <v>38</v>
      </c>
      <c r="P3114" s="4">
        <v>6654</v>
      </c>
      <c r="Q3114" s="4">
        <v>6654</v>
      </c>
      <c r="R3114" s="4">
        <v>0</v>
      </c>
      <c r="S3114" s="4">
        <v>0</v>
      </c>
      <c r="T3114" s="5">
        <v>0</v>
      </c>
      <c r="U3114" s="5">
        <v>0</v>
      </c>
      <c r="V3114" s="5">
        <v>0</v>
      </c>
      <c r="W3114" s="5">
        <v>0</v>
      </c>
      <c r="X3114" s="5">
        <v>0</v>
      </c>
      <c r="Y3114" s="6">
        <v>0</v>
      </c>
    </row>
    <row r="3115" spans="1:25" ht="87.5" thickBot="1" x14ac:dyDescent="0.4">
      <c r="A3115" s="20" t="s">
        <v>2391</v>
      </c>
      <c r="B3115" s="1">
        <v>9</v>
      </c>
      <c r="C3115" s="2" t="s">
        <v>3591</v>
      </c>
      <c r="D3115" s="1">
        <v>702</v>
      </c>
      <c r="E3115" s="3" t="s">
        <v>3592</v>
      </c>
      <c r="F3115" s="1">
        <v>147000</v>
      </c>
      <c r="G3115" s="1" t="s">
        <v>27</v>
      </c>
      <c r="H3115" s="1" t="s">
        <v>28</v>
      </c>
      <c r="I3115" s="1">
        <v>2020</v>
      </c>
      <c r="J3115" s="1">
        <v>2020</v>
      </c>
      <c r="K3115" s="1" t="s">
        <v>4914</v>
      </c>
      <c r="L3115" s="2" t="s">
        <v>32</v>
      </c>
      <c r="M3115" s="1">
        <v>20</v>
      </c>
      <c r="N3115" s="2" t="s">
        <v>39</v>
      </c>
      <c r="O3115" s="2" t="s">
        <v>40</v>
      </c>
      <c r="P3115" s="4">
        <v>-41</v>
      </c>
      <c r="Q3115" s="4">
        <v>-41</v>
      </c>
      <c r="R3115" s="4">
        <v>0</v>
      </c>
      <c r="S3115" s="4">
        <v>0</v>
      </c>
      <c r="T3115" s="5">
        <v>0</v>
      </c>
      <c r="U3115" s="5">
        <v>0</v>
      </c>
      <c r="V3115" s="5">
        <v>0</v>
      </c>
      <c r="W3115" s="5">
        <v>0</v>
      </c>
      <c r="X3115" s="5">
        <v>0</v>
      </c>
      <c r="Y3115" s="6">
        <v>0</v>
      </c>
    </row>
    <row r="3116" spans="1:25" ht="73" thickBot="1" x14ac:dyDescent="0.4">
      <c r="A3116" s="20" t="s">
        <v>2391</v>
      </c>
      <c r="B3116" s="1">
        <v>9</v>
      </c>
      <c r="C3116" s="2" t="s">
        <v>3591</v>
      </c>
      <c r="D3116" s="1">
        <v>702</v>
      </c>
      <c r="E3116" s="3" t="s">
        <v>3592</v>
      </c>
      <c r="F3116" s="1">
        <v>147000</v>
      </c>
      <c r="G3116" s="1" t="s">
        <v>27</v>
      </c>
      <c r="H3116" s="1" t="s">
        <v>28</v>
      </c>
      <c r="I3116" s="1">
        <v>2020</v>
      </c>
      <c r="J3116" s="1">
        <v>2020</v>
      </c>
      <c r="K3116" s="1" t="s">
        <v>4914</v>
      </c>
      <c r="L3116" s="2" t="s">
        <v>32</v>
      </c>
      <c r="M3116" s="1">
        <v>20</v>
      </c>
      <c r="N3116" s="2" t="s">
        <v>41</v>
      </c>
      <c r="O3116" s="2" t="s">
        <v>42</v>
      </c>
      <c r="P3116" s="4">
        <v>33631</v>
      </c>
      <c r="Q3116" s="4">
        <v>33631</v>
      </c>
      <c r="R3116" s="4">
        <v>0</v>
      </c>
      <c r="S3116" s="4">
        <v>0</v>
      </c>
      <c r="T3116" s="5">
        <v>0</v>
      </c>
      <c r="U3116" s="5">
        <v>0</v>
      </c>
      <c r="V3116" s="5">
        <v>0</v>
      </c>
      <c r="W3116" s="5">
        <v>0</v>
      </c>
      <c r="X3116" s="5">
        <v>0</v>
      </c>
      <c r="Y3116" s="6">
        <v>0</v>
      </c>
    </row>
    <row r="3117" spans="1:25" ht="87.5" thickBot="1" x14ac:dyDescent="0.4">
      <c r="A3117" s="20" t="s">
        <v>2391</v>
      </c>
      <c r="B3117" s="1">
        <v>9</v>
      </c>
      <c r="C3117" s="2" t="s">
        <v>3591</v>
      </c>
      <c r="D3117" s="1">
        <v>702</v>
      </c>
      <c r="E3117" s="3" t="s">
        <v>3592</v>
      </c>
      <c r="F3117" s="1">
        <v>147000</v>
      </c>
      <c r="G3117" s="1" t="s">
        <v>27</v>
      </c>
      <c r="H3117" s="1" t="s">
        <v>28</v>
      </c>
      <c r="I3117" s="1">
        <v>2020</v>
      </c>
      <c r="J3117" s="1">
        <v>2020</v>
      </c>
      <c r="K3117" s="1" t="s">
        <v>4914</v>
      </c>
      <c r="L3117" s="2" t="s">
        <v>32</v>
      </c>
      <c r="M3117" s="1">
        <v>20</v>
      </c>
      <c r="N3117" s="2" t="s">
        <v>344</v>
      </c>
      <c r="O3117" s="2" t="s">
        <v>345</v>
      </c>
      <c r="P3117" s="4">
        <v>-251</v>
      </c>
      <c r="Q3117" s="4">
        <v>-251</v>
      </c>
      <c r="R3117" s="4">
        <v>0</v>
      </c>
      <c r="S3117" s="4">
        <v>0</v>
      </c>
      <c r="T3117" s="5">
        <v>0</v>
      </c>
      <c r="U3117" s="5">
        <v>0</v>
      </c>
      <c r="V3117" s="5">
        <v>0</v>
      </c>
      <c r="W3117" s="5">
        <v>0</v>
      </c>
      <c r="X3117" s="5">
        <v>0</v>
      </c>
      <c r="Y3117" s="6">
        <v>0</v>
      </c>
    </row>
    <row r="3118" spans="1:25" ht="87.5" thickBot="1" x14ac:dyDescent="0.4">
      <c r="A3118" s="20" t="s">
        <v>2391</v>
      </c>
      <c r="B3118" s="1">
        <v>9</v>
      </c>
      <c r="C3118" s="2" t="s">
        <v>3591</v>
      </c>
      <c r="D3118" s="1">
        <v>702</v>
      </c>
      <c r="E3118" s="3" t="s">
        <v>3592</v>
      </c>
      <c r="F3118" s="1">
        <v>147000</v>
      </c>
      <c r="G3118" s="1" t="s">
        <v>27</v>
      </c>
      <c r="H3118" s="1" t="s">
        <v>28</v>
      </c>
      <c r="I3118" s="1">
        <v>2020</v>
      </c>
      <c r="J3118" s="1">
        <v>2020</v>
      </c>
      <c r="K3118" s="1" t="s">
        <v>4914</v>
      </c>
      <c r="L3118" s="2" t="s">
        <v>32</v>
      </c>
      <c r="M3118" s="1">
        <v>20</v>
      </c>
      <c r="N3118" s="2" t="s">
        <v>43</v>
      </c>
      <c r="O3118" s="2" t="s">
        <v>44</v>
      </c>
      <c r="P3118" s="4">
        <v>877</v>
      </c>
      <c r="Q3118" s="4">
        <v>877</v>
      </c>
      <c r="R3118" s="4">
        <v>0</v>
      </c>
      <c r="S3118" s="4">
        <v>0</v>
      </c>
      <c r="T3118" s="5">
        <v>0</v>
      </c>
      <c r="U3118" s="5">
        <v>0</v>
      </c>
      <c r="V3118" s="5">
        <v>0</v>
      </c>
      <c r="W3118" s="5">
        <v>0</v>
      </c>
      <c r="X3118" s="5">
        <v>0</v>
      </c>
      <c r="Y3118" s="6">
        <v>0</v>
      </c>
    </row>
    <row r="3119" spans="1:25" ht="73" thickBot="1" x14ac:dyDescent="0.4">
      <c r="A3119" s="20" t="s">
        <v>2391</v>
      </c>
      <c r="B3119" s="1">
        <v>9</v>
      </c>
      <c r="C3119" s="2" t="s">
        <v>3591</v>
      </c>
      <c r="D3119" s="1">
        <v>702</v>
      </c>
      <c r="E3119" s="3" t="s">
        <v>3592</v>
      </c>
      <c r="F3119" s="1">
        <v>147000</v>
      </c>
      <c r="G3119" s="1" t="s">
        <v>27</v>
      </c>
      <c r="H3119" s="1" t="s">
        <v>28</v>
      </c>
      <c r="I3119" s="1">
        <v>2020</v>
      </c>
      <c r="J3119" s="1">
        <v>2020</v>
      </c>
      <c r="K3119" s="1" t="s">
        <v>4914</v>
      </c>
      <c r="L3119" s="2" t="s">
        <v>32</v>
      </c>
      <c r="M3119" s="1">
        <v>20</v>
      </c>
      <c r="N3119" s="2" t="s">
        <v>45</v>
      </c>
      <c r="O3119" s="2" t="s">
        <v>46</v>
      </c>
      <c r="P3119" s="4">
        <v>-876</v>
      </c>
      <c r="Q3119" s="4">
        <v>-876</v>
      </c>
      <c r="R3119" s="4">
        <v>0</v>
      </c>
      <c r="S3119" s="4">
        <v>0</v>
      </c>
      <c r="T3119" s="5">
        <v>0</v>
      </c>
      <c r="U3119" s="5">
        <v>0</v>
      </c>
      <c r="V3119" s="5">
        <v>0</v>
      </c>
      <c r="W3119" s="5">
        <v>0</v>
      </c>
      <c r="X3119" s="5">
        <v>0</v>
      </c>
      <c r="Y3119" s="6">
        <v>0</v>
      </c>
    </row>
    <row r="3120" spans="1:25" ht="73" thickBot="1" x14ac:dyDescent="0.4">
      <c r="A3120" s="20" t="s">
        <v>2391</v>
      </c>
      <c r="B3120" s="1">
        <v>9</v>
      </c>
      <c r="C3120" s="2" t="s">
        <v>3591</v>
      </c>
      <c r="D3120" s="1">
        <v>702</v>
      </c>
      <c r="E3120" s="3" t="s">
        <v>3592</v>
      </c>
      <c r="F3120" s="1">
        <v>147000</v>
      </c>
      <c r="G3120" s="1" t="s">
        <v>27</v>
      </c>
      <c r="H3120" s="1" t="s">
        <v>28</v>
      </c>
      <c r="I3120" s="1">
        <v>2020</v>
      </c>
      <c r="J3120" s="1">
        <v>2020</v>
      </c>
      <c r="K3120" s="1" t="s">
        <v>4914</v>
      </c>
      <c r="L3120" s="2" t="s">
        <v>32</v>
      </c>
      <c r="M3120" s="1">
        <v>20</v>
      </c>
      <c r="N3120" s="2" t="s">
        <v>47</v>
      </c>
      <c r="O3120" s="2" t="s">
        <v>48</v>
      </c>
      <c r="P3120" s="4">
        <v>4887</v>
      </c>
      <c r="Q3120" s="4">
        <v>4887</v>
      </c>
      <c r="R3120" s="4">
        <v>0</v>
      </c>
      <c r="S3120" s="4">
        <v>0</v>
      </c>
      <c r="T3120" s="5">
        <v>0</v>
      </c>
      <c r="U3120" s="5">
        <v>0</v>
      </c>
      <c r="V3120" s="5">
        <v>0</v>
      </c>
      <c r="W3120" s="5">
        <v>0</v>
      </c>
      <c r="X3120" s="5">
        <v>0</v>
      </c>
      <c r="Y3120" s="6">
        <v>0</v>
      </c>
    </row>
    <row r="3121" spans="1:25" ht="160" thickBot="1" x14ac:dyDescent="0.4">
      <c r="A3121" s="20" t="s">
        <v>2391</v>
      </c>
      <c r="B3121" s="1">
        <v>9</v>
      </c>
      <c r="C3121" s="2" t="s">
        <v>3591</v>
      </c>
      <c r="D3121" s="1">
        <v>702</v>
      </c>
      <c r="E3121" s="3" t="s">
        <v>3592</v>
      </c>
      <c r="F3121" s="1">
        <v>147000</v>
      </c>
      <c r="G3121" s="1" t="s">
        <v>27</v>
      </c>
      <c r="H3121" s="1" t="s">
        <v>28</v>
      </c>
      <c r="I3121" s="1">
        <v>2020</v>
      </c>
      <c r="J3121" s="1">
        <v>2020</v>
      </c>
      <c r="K3121" s="1" t="s">
        <v>4914</v>
      </c>
      <c r="L3121" s="2" t="s">
        <v>206</v>
      </c>
      <c r="M3121" s="1">
        <v>30</v>
      </c>
      <c r="N3121" s="2" t="s">
        <v>3593</v>
      </c>
      <c r="O3121" s="2" t="s">
        <v>3594</v>
      </c>
      <c r="P3121" s="4">
        <v>0</v>
      </c>
      <c r="Q3121" s="4">
        <v>0</v>
      </c>
      <c r="R3121" s="4">
        <v>1453109</v>
      </c>
      <c r="S3121" s="4">
        <v>2953109</v>
      </c>
      <c r="T3121" s="5">
        <v>0</v>
      </c>
      <c r="U3121" s="5">
        <v>0</v>
      </c>
      <c r="V3121" s="5">
        <v>0</v>
      </c>
      <c r="W3121" s="5">
        <v>0</v>
      </c>
      <c r="X3121" s="5">
        <v>0</v>
      </c>
      <c r="Y3121" s="6">
        <v>0</v>
      </c>
    </row>
    <row r="3122" spans="1:25" ht="87.5" thickBot="1" x14ac:dyDescent="0.4">
      <c r="A3122" s="20" t="s">
        <v>2391</v>
      </c>
      <c r="B3122" s="1">
        <v>9</v>
      </c>
      <c r="C3122" s="2" t="s">
        <v>3591</v>
      </c>
      <c r="D3122" s="1">
        <v>702</v>
      </c>
      <c r="E3122" s="3" t="s">
        <v>3592</v>
      </c>
      <c r="F3122" s="1">
        <v>147000</v>
      </c>
      <c r="G3122" s="1" t="s">
        <v>27</v>
      </c>
      <c r="H3122" s="1" t="s">
        <v>28</v>
      </c>
      <c r="I3122" s="1">
        <v>2020</v>
      </c>
      <c r="J3122" s="1">
        <v>2020</v>
      </c>
      <c r="K3122" s="1" t="s">
        <v>4914</v>
      </c>
      <c r="L3122" s="2" t="s">
        <v>206</v>
      </c>
      <c r="M3122" s="1">
        <v>30</v>
      </c>
      <c r="N3122" s="2" t="s">
        <v>2444</v>
      </c>
      <c r="O3122" s="2" t="s">
        <v>3595</v>
      </c>
      <c r="P3122" s="4">
        <v>312207</v>
      </c>
      <c r="Q3122" s="4">
        <v>312207</v>
      </c>
      <c r="R3122" s="4">
        <v>0</v>
      </c>
      <c r="S3122" s="4">
        <v>0</v>
      </c>
      <c r="T3122" s="5">
        <v>0</v>
      </c>
      <c r="U3122" s="5">
        <v>0</v>
      </c>
      <c r="V3122" s="5">
        <v>0</v>
      </c>
      <c r="W3122" s="5">
        <v>0</v>
      </c>
      <c r="X3122" s="5">
        <v>0</v>
      </c>
      <c r="Y3122" s="6">
        <v>0</v>
      </c>
    </row>
    <row r="3123" spans="1:25" ht="102" thickBot="1" x14ac:dyDescent="0.4">
      <c r="A3123" s="20" t="s">
        <v>2391</v>
      </c>
      <c r="B3123" s="1">
        <v>9</v>
      </c>
      <c r="C3123" s="2" t="s">
        <v>3591</v>
      </c>
      <c r="D3123" s="1">
        <v>702</v>
      </c>
      <c r="E3123" s="3" t="s">
        <v>3592</v>
      </c>
      <c r="F3123" s="1">
        <v>147000</v>
      </c>
      <c r="G3123" s="1" t="s">
        <v>27</v>
      </c>
      <c r="H3123" s="1" t="s">
        <v>28</v>
      </c>
      <c r="I3123" s="1">
        <v>2020</v>
      </c>
      <c r="J3123" s="1">
        <v>2020</v>
      </c>
      <c r="K3123" s="1" t="s">
        <v>4914</v>
      </c>
      <c r="L3123" s="2" t="s">
        <v>206</v>
      </c>
      <c r="M3123" s="1">
        <v>30</v>
      </c>
      <c r="N3123" s="2" t="s">
        <v>3596</v>
      </c>
      <c r="O3123" s="2" t="s">
        <v>3597</v>
      </c>
      <c r="P3123" s="4">
        <v>3083020</v>
      </c>
      <c r="Q3123" s="4">
        <v>3083020</v>
      </c>
      <c r="R3123" s="4">
        <v>0</v>
      </c>
      <c r="S3123" s="4">
        <v>0</v>
      </c>
      <c r="T3123" s="5">
        <v>0</v>
      </c>
      <c r="U3123" s="5">
        <v>0</v>
      </c>
      <c r="V3123" s="5">
        <v>0</v>
      </c>
      <c r="W3123" s="5">
        <v>0</v>
      </c>
      <c r="X3123" s="5">
        <v>0</v>
      </c>
      <c r="Y3123" s="6">
        <v>0</v>
      </c>
    </row>
    <row r="3124" spans="1:25" ht="116.5" thickBot="1" x14ac:dyDescent="0.4">
      <c r="A3124" s="20" t="s">
        <v>2391</v>
      </c>
      <c r="B3124" s="1">
        <v>9</v>
      </c>
      <c r="C3124" s="2" t="s">
        <v>3591</v>
      </c>
      <c r="D3124" s="1">
        <v>702</v>
      </c>
      <c r="E3124" s="3" t="s">
        <v>3592</v>
      </c>
      <c r="F3124" s="1">
        <v>147000</v>
      </c>
      <c r="G3124" s="1" t="s">
        <v>27</v>
      </c>
      <c r="H3124" s="1" t="s">
        <v>28</v>
      </c>
      <c r="I3124" s="1">
        <v>2020</v>
      </c>
      <c r="J3124" s="1">
        <v>2020</v>
      </c>
      <c r="K3124" s="1" t="s">
        <v>4914</v>
      </c>
      <c r="L3124" s="2" t="s">
        <v>206</v>
      </c>
      <c r="M3124" s="1">
        <v>30</v>
      </c>
      <c r="N3124" s="2" t="s">
        <v>3598</v>
      </c>
      <c r="O3124" s="2" t="s">
        <v>3599</v>
      </c>
      <c r="P3124" s="4">
        <v>397842</v>
      </c>
      <c r="Q3124" s="4">
        <v>397842</v>
      </c>
      <c r="R3124" s="4">
        <v>0</v>
      </c>
      <c r="S3124" s="4">
        <v>0</v>
      </c>
      <c r="T3124" s="5">
        <v>0</v>
      </c>
      <c r="U3124" s="5">
        <v>0</v>
      </c>
      <c r="V3124" s="5">
        <v>0</v>
      </c>
      <c r="W3124" s="5">
        <v>0</v>
      </c>
      <c r="X3124" s="5">
        <v>0</v>
      </c>
      <c r="Y3124" s="6">
        <v>0</v>
      </c>
    </row>
    <row r="3125" spans="1:25" ht="145.5" thickBot="1" x14ac:dyDescent="0.4">
      <c r="A3125" s="20" t="s">
        <v>2391</v>
      </c>
      <c r="B3125" s="1">
        <v>9</v>
      </c>
      <c r="C3125" s="2" t="s">
        <v>3591</v>
      </c>
      <c r="D3125" s="1">
        <v>702</v>
      </c>
      <c r="E3125" s="3" t="s">
        <v>3592</v>
      </c>
      <c r="F3125" s="1">
        <v>147000</v>
      </c>
      <c r="G3125" s="1" t="s">
        <v>27</v>
      </c>
      <c r="H3125" s="1" t="s">
        <v>28</v>
      </c>
      <c r="I3125" s="1">
        <v>2020</v>
      </c>
      <c r="J3125" s="1">
        <v>2020</v>
      </c>
      <c r="K3125" s="1" t="s">
        <v>4914</v>
      </c>
      <c r="L3125" s="2" t="s">
        <v>49</v>
      </c>
      <c r="M3125" s="1">
        <v>40</v>
      </c>
      <c r="N3125" s="2" t="s">
        <v>3600</v>
      </c>
      <c r="O3125" s="2" t="s">
        <v>3601</v>
      </c>
      <c r="P3125" s="4">
        <v>-1500000</v>
      </c>
      <c r="Q3125" s="4">
        <v>-1500000</v>
      </c>
      <c r="R3125" s="4">
        <v>0</v>
      </c>
      <c r="S3125" s="4">
        <v>0</v>
      </c>
      <c r="T3125" s="5">
        <v>0</v>
      </c>
      <c r="U3125" s="5">
        <v>0</v>
      </c>
      <c r="V3125" s="5">
        <v>0</v>
      </c>
      <c r="W3125" s="5">
        <v>0</v>
      </c>
      <c r="X3125" s="5">
        <v>0</v>
      </c>
      <c r="Y3125" s="6">
        <v>0</v>
      </c>
    </row>
    <row r="3126" spans="1:25" ht="73" thickBot="1" x14ac:dyDescent="0.4">
      <c r="A3126" s="20" t="s">
        <v>2391</v>
      </c>
      <c r="B3126" s="1">
        <v>9</v>
      </c>
      <c r="C3126" s="2" t="s">
        <v>3591</v>
      </c>
      <c r="D3126" s="1">
        <v>702</v>
      </c>
      <c r="E3126" s="3" t="s">
        <v>3592</v>
      </c>
      <c r="F3126" s="1">
        <v>147000</v>
      </c>
      <c r="G3126" s="1" t="s">
        <v>27</v>
      </c>
      <c r="H3126" s="1" t="s">
        <v>28</v>
      </c>
      <c r="I3126" s="1">
        <v>2020</v>
      </c>
      <c r="J3126" s="1">
        <v>2020</v>
      </c>
      <c r="K3126" s="1" t="s">
        <v>4914</v>
      </c>
      <c r="L3126" s="2" t="s">
        <v>49</v>
      </c>
      <c r="M3126" s="1">
        <v>40</v>
      </c>
      <c r="N3126" s="2" t="s">
        <v>269</v>
      </c>
      <c r="O3126" s="2" t="s">
        <v>3602</v>
      </c>
      <c r="P3126" s="4">
        <v>0</v>
      </c>
      <c r="Q3126" s="4">
        <v>0</v>
      </c>
      <c r="R3126" s="4">
        <v>0</v>
      </c>
      <c r="S3126" s="4">
        <v>0</v>
      </c>
      <c r="T3126" s="5">
        <v>0</v>
      </c>
      <c r="U3126" s="5">
        <v>0</v>
      </c>
      <c r="V3126" s="5">
        <v>0</v>
      </c>
      <c r="W3126" s="5">
        <v>0</v>
      </c>
      <c r="X3126" s="5">
        <v>0</v>
      </c>
      <c r="Y3126" s="6">
        <v>0</v>
      </c>
    </row>
    <row r="3127" spans="1:25" ht="145.5" thickBot="1" x14ac:dyDescent="0.4">
      <c r="A3127" s="20" t="s">
        <v>2391</v>
      </c>
      <c r="B3127" s="1">
        <v>9</v>
      </c>
      <c r="C3127" s="2" t="s">
        <v>3591</v>
      </c>
      <c r="D3127" s="1">
        <v>702</v>
      </c>
      <c r="E3127" s="3" t="s">
        <v>3592</v>
      </c>
      <c r="F3127" s="1">
        <v>147000</v>
      </c>
      <c r="G3127" s="1" t="s">
        <v>58</v>
      </c>
      <c r="H3127" s="1" t="s">
        <v>59</v>
      </c>
      <c r="I3127" s="1" t="s">
        <v>60</v>
      </c>
      <c r="J3127" s="1">
        <v>2021</v>
      </c>
      <c r="K3127" s="1" t="s">
        <v>4915</v>
      </c>
      <c r="L3127" s="2" t="s">
        <v>206</v>
      </c>
      <c r="M3127" s="1">
        <v>30</v>
      </c>
      <c r="N3127" s="2" t="s">
        <v>3603</v>
      </c>
      <c r="O3127" s="2" t="s">
        <v>3604</v>
      </c>
      <c r="P3127" s="4">
        <v>0</v>
      </c>
      <c r="Q3127" s="4">
        <v>0</v>
      </c>
      <c r="R3127" s="4">
        <v>0</v>
      </c>
      <c r="S3127" s="4">
        <v>0</v>
      </c>
      <c r="T3127" s="5">
        <v>0</v>
      </c>
      <c r="U3127" s="5">
        <v>0</v>
      </c>
      <c r="V3127" s="5">
        <v>0</v>
      </c>
      <c r="W3127" s="5">
        <v>0</v>
      </c>
      <c r="X3127" s="5">
        <v>0</v>
      </c>
      <c r="Y3127" s="6">
        <v>0</v>
      </c>
    </row>
    <row r="3128" spans="1:25" ht="160" thickBot="1" x14ac:dyDescent="0.4">
      <c r="A3128" s="20" t="s">
        <v>2391</v>
      </c>
      <c r="B3128" s="1">
        <v>9</v>
      </c>
      <c r="C3128" s="2" t="s">
        <v>3591</v>
      </c>
      <c r="D3128" s="1">
        <v>702</v>
      </c>
      <c r="E3128" s="3" t="s">
        <v>3592</v>
      </c>
      <c r="F3128" s="1">
        <v>147000</v>
      </c>
      <c r="G3128" s="1" t="s">
        <v>58</v>
      </c>
      <c r="H3128" s="1" t="s">
        <v>59</v>
      </c>
      <c r="I3128" s="1" t="s">
        <v>60</v>
      </c>
      <c r="J3128" s="1">
        <v>2021</v>
      </c>
      <c r="K3128" s="1" t="s">
        <v>4915</v>
      </c>
      <c r="L3128" s="2" t="s">
        <v>206</v>
      </c>
      <c r="M3128" s="1">
        <v>30</v>
      </c>
      <c r="N3128" s="2" t="s">
        <v>3605</v>
      </c>
      <c r="O3128" s="2" t="s">
        <v>3606</v>
      </c>
      <c r="P3128" s="4">
        <v>57787</v>
      </c>
      <c r="Q3128" s="4">
        <v>346725</v>
      </c>
      <c r="R3128" s="4">
        <v>0</v>
      </c>
      <c r="S3128" s="4">
        <v>0</v>
      </c>
      <c r="T3128" s="5">
        <v>0</v>
      </c>
      <c r="U3128" s="5">
        <v>0</v>
      </c>
      <c r="V3128" s="5">
        <v>0</v>
      </c>
      <c r="W3128" s="5">
        <v>0</v>
      </c>
      <c r="X3128" s="5">
        <v>0</v>
      </c>
      <c r="Y3128" s="6">
        <v>0</v>
      </c>
    </row>
    <row r="3129" spans="1:25" ht="145.5" thickBot="1" x14ac:dyDescent="0.4">
      <c r="A3129" s="20" t="s">
        <v>2391</v>
      </c>
      <c r="B3129" s="1">
        <v>9</v>
      </c>
      <c r="C3129" s="2" t="s">
        <v>3591</v>
      </c>
      <c r="D3129" s="1">
        <v>702</v>
      </c>
      <c r="E3129" s="3" t="s">
        <v>3592</v>
      </c>
      <c r="F3129" s="1">
        <v>147000</v>
      </c>
      <c r="G3129" s="1" t="s">
        <v>58</v>
      </c>
      <c r="H3129" s="1" t="s">
        <v>59</v>
      </c>
      <c r="I3129" s="1" t="s">
        <v>60</v>
      </c>
      <c r="J3129" s="1">
        <v>2021</v>
      </c>
      <c r="K3129" s="1" t="s">
        <v>4915</v>
      </c>
      <c r="L3129" s="2" t="s">
        <v>206</v>
      </c>
      <c r="M3129" s="1">
        <v>30</v>
      </c>
      <c r="N3129" s="2" t="s">
        <v>3607</v>
      </c>
      <c r="O3129" s="2" t="s">
        <v>3608</v>
      </c>
      <c r="P3129" s="4">
        <v>0</v>
      </c>
      <c r="Q3129" s="4">
        <v>0</v>
      </c>
      <c r="R3129" s="4">
        <v>25000000</v>
      </c>
      <c r="S3129" s="4">
        <v>10000000</v>
      </c>
      <c r="T3129" s="5">
        <v>0</v>
      </c>
      <c r="U3129" s="5">
        <v>0</v>
      </c>
      <c r="V3129" s="5">
        <v>0</v>
      </c>
      <c r="W3129" s="5">
        <v>0</v>
      </c>
      <c r="X3129" s="5">
        <v>0</v>
      </c>
      <c r="Y3129" s="6">
        <v>0</v>
      </c>
    </row>
    <row r="3130" spans="1:25" ht="73" thickBot="1" x14ac:dyDescent="0.4">
      <c r="A3130" s="20" t="s">
        <v>2391</v>
      </c>
      <c r="B3130" s="1">
        <v>9</v>
      </c>
      <c r="C3130" s="2" t="s">
        <v>3591</v>
      </c>
      <c r="D3130" s="1">
        <v>702</v>
      </c>
      <c r="E3130" s="3" t="s">
        <v>3592</v>
      </c>
      <c r="F3130" s="1">
        <v>147000</v>
      </c>
      <c r="G3130" s="1" t="s">
        <v>58</v>
      </c>
      <c r="H3130" s="1" t="s">
        <v>59</v>
      </c>
      <c r="I3130" s="1" t="s">
        <v>60</v>
      </c>
      <c r="J3130" s="1">
        <v>2021</v>
      </c>
      <c r="K3130" s="1" t="s">
        <v>4915</v>
      </c>
      <c r="L3130" s="2" t="s">
        <v>206</v>
      </c>
      <c r="M3130" s="1">
        <v>30</v>
      </c>
      <c r="N3130" s="2" t="s">
        <v>275</v>
      </c>
      <c r="O3130" s="2" t="s">
        <v>276</v>
      </c>
      <c r="P3130" s="4">
        <v>-1980862</v>
      </c>
      <c r="Q3130" s="4">
        <v>-1980862</v>
      </c>
      <c r="R3130" s="4">
        <v>0</v>
      </c>
      <c r="S3130" s="4">
        <v>0</v>
      </c>
      <c r="T3130" s="5">
        <v>0</v>
      </c>
      <c r="U3130" s="5">
        <v>0</v>
      </c>
      <c r="V3130" s="5">
        <v>0</v>
      </c>
      <c r="W3130" s="5">
        <v>0</v>
      </c>
      <c r="X3130" s="5">
        <v>0</v>
      </c>
      <c r="Y3130" s="6">
        <v>0</v>
      </c>
    </row>
    <row r="3131" spans="1:25" ht="73" thickBot="1" x14ac:dyDescent="0.4">
      <c r="A3131" s="20" t="s">
        <v>2391</v>
      </c>
      <c r="B3131" s="1">
        <v>9</v>
      </c>
      <c r="C3131" s="2" t="s">
        <v>3609</v>
      </c>
      <c r="D3131" s="1">
        <v>263</v>
      </c>
      <c r="E3131" s="3" t="s">
        <v>3610</v>
      </c>
      <c r="F3131" s="1">
        <v>148000</v>
      </c>
      <c r="G3131" s="1" t="s">
        <v>27</v>
      </c>
      <c r="H3131" s="1" t="s">
        <v>28</v>
      </c>
      <c r="I3131" s="1">
        <v>2020</v>
      </c>
      <c r="J3131" s="1">
        <v>2020</v>
      </c>
      <c r="K3131" s="1" t="s">
        <v>4914</v>
      </c>
      <c r="L3131" s="2" t="s">
        <v>29</v>
      </c>
      <c r="M3131" s="1">
        <v>10</v>
      </c>
      <c r="N3131" s="2" t="s">
        <v>30</v>
      </c>
      <c r="O3131" s="2" t="s">
        <v>31</v>
      </c>
      <c r="P3131" s="4">
        <v>341944</v>
      </c>
      <c r="Q3131" s="4">
        <v>341944</v>
      </c>
      <c r="R3131" s="4">
        <v>2718620</v>
      </c>
      <c r="S3131" s="4">
        <v>2718620</v>
      </c>
      <c r="T3131" s="5">
        <v>0</v>
      </c>
      <c r="U3131" s="5">
        <v>0</v>
      </c>
      <c r="V3131" s="5">
        <v>26</v>
      </c>
      <c r="W3131" s="5">
        <v>26</v>
      </c>
      <c r="X3131" s="5">
        <v>26</v>
      </c>
      <c r="Y3131" s="6">
        <v>26</v>
      </c>
    </row>
    <row r="3132" spans="1:25" ht="87.5" thickBot="1" x14ac:dyDescent="0.4">
      <c r="A3132" s="20" t="s">
        <v>2391</v>
      </c>
      <c r="B3132" s="1">
        <v>9</v>
      </c>
      <c r="C3132" s="2" t="s">
        <v>3609</v>
      </c>
      <c r="D3132" s="1">
        <v>263</v>
      </c>
      <c r="E3132" s="3" t="s">
        <v>3610</v>
      </c>
      <c r="F3132" s="1">
        <v>148000</v>
      </c>
      <c r="G3132" s="1" t="s">
        <v>27</v>
      </c>
      <c r="H3132" s="1" t="s">
        <v>28</v>
      </c>
      <c r="I3132" s="1">
        <v>2020</v>
      </c>
      <c r="J3132" s="1">
        <v>2020</v>
      </c>
      <c r="K3132" s="1" t="s">
        <v>4914</v>
      </c>
      <c r="L3132" s="2" t="s">
        <v>32</v>
      </c>
      <c r="M3132" s="1">
        <v>20</v>
      </c>
      <c r="N3132" s="2" t="s">
        <v>33</v>
      </c>
      <c r="O3132" s="2" t="s">
        <v>34</v>
      </c>
      <c r="P3132" s="4">
        <v>3108</v>
      </c>
      <c r="Q3132" s="4">
        <v>3108</v>
      </c>
      <c r="R3132" s="4">
        <v>0</v>
      </c>
      <c r="S3132" s="4">
        <v>0</v>
      </c>
      <c r="T3132" s="5">
        <v>0</v>
      </c>
      <c r="U3132" s="5">
        <v>0</v>
      </c>
      <c r="V3132" s="5">
        <v>0</v>
      </c>
      <c r="W3132" s="5">
        <v>0</v>
      </c>
      <c r="X3132" s="5">
        <v>0</v>
      </c>
      <c r="Y3132" s="6">
        <v>0</v>
      </c>
    </row>
    <row r="3133" spans="1:25" ht="73" thickBot="1" x14ac:dyDescent="0.4">
      <c r="A3133" s="20" t="s">
        <v>2391</v>
      </c>
      <c r="B3133" s="1">
        <v>9</v>
      </c>
      <c r="C3133" s="2" t="s">
        <v>3609</v>
      </c>
      <c r="D3133" s="1">
        <v>263</v>
      </c>
      <c r="E3133" s="3" t="s">
        <v>3610</v>
      </c>
      <c r="F3133" s="1">
        <v>148000</v>
      </c>
      <c r="G3133" s="1" t="s">
        <v>27</v>
      </c>
      <c r="H3133" s="1" t="s">
        <v>28</v>
      </c>
      <c r="I3133" s="1">
        <v>2020</v>
      </c>
      <c r="J3133" s="1">
        <v>2020</v>
      </c>
      <c r="K3133" s="1" t="s">
        <v>4914</v>
      </c>
      <c r="L3133" s="2" t="s">
        <v>32</v>
      </c>
      <c r="M3133" s="1">
        <v>20</v>
      </c>
      <c r="N3133" s="2" t="s">
        <v>35</v>
      </c>
      <c r="O3133" s="2" t="s">
        <v>36</v>
      </c>
      <c r="P3133" s="4">
        <v>4372</v>
      </c>
      <c r="Q3133" s="4">
        <v>4372</v>
      </c>
      <c r="R3133" s="4">
        <v>0</v>
      </c>
      <c r="S3133" s="4">
        <v>0</v>
      </c>
      <c r="T3133" s="5">
        <v>0</v>
      </c>
      <c r="U3133" s="5">
        <v>0</v>
      </c>
      <c r="V3133" s="5">
        <v>0</v>
      </c>
      <c r="W3133" s="5">
        <v>0</v>
      </c>
      <c r="X3133" s="5">
        <v>0</v>
      </c>
      <c r="Y3133" s="6">
        <v>0</v>
      </c>
    </row>
    <row r="3134" spans="1:25" ht="87.5" thickBot="1" x14ac:dyDescent="0.4">
      <c r="A3134" s="20" t="s">
        <v>2391</v>
      </c>
      <c r="B3134" s="1">
        <v>9</v>
      </c>
      <c r="C3134" s="2" t="s">
        <v>3609</v>
      </c>
      <c r="D3134" s="1">
        <v>263</v>
      </c>
      <c r="E3134" s="3" t="s">
        <v>3610</v>
      </c>
      <c r="F3134" s="1">
        <v>148000</v>
      </c>
      <c r="G3134" s="1" t="s">
        <v>27</v>
      </c>
      <c r="H3134" s="1" t="s">
        <v>28</v>
      </c>
      <c r="I3134" s="1">
        <v>2020</v>
      </c>
      <c r="J3134" s="1">
        <v>2020</v>
      </c>
      <c r="K3134" s="1" t="s">
        <v>4914</v>
      </c>
      <c r="L3134" s="2" t="s">
        <v>32</v>
      </c>
      <c r="M3134" s="1">
        <v>20</v>
      </c>
      <c r="N3134" s="2" t="s">
        <v>342</v>
      </c>
      <c r="O3134" s="2" t="s">
        <v>343</v>
      </c>
      <c r="P3134" s="4">
        <v>2639</v>
      </c>
      <c r="Q3134" s="4">
        <v>2639</v>
      </c>
      <c r="R3134" s="4">
        <v>0</v>
      </c>
      <c r="S3134" s="4">
        <v>0</v>
      </c>
      <c r="T3134" s="5">
        <v>0</v>
      </c>
      <c r="U3134" s="5">
        <v>0</v>
      </c>
      <c r="V3134" s="5">
        <v>0</v>
      </c>
      <c r="W3134" s="5">
        <v>0</v>
      </c>
      <c r="X3134" s="5">
        <v>0</v>
      </c>
      <c r="Y3134" s="6">
        <v>0</v>
      </c>
    </row>
    <row r="3135" spans="1:25" ht="73" thickBot="1" x14ac:dyDescent="0.4">
      <c r="A3135" s="20" t="s">
        <v>2391</v>
      </c>
      <c r="B3135" s="1">
        <v>9</v>
      </c>
      <c r="C3135" s="2" t="s">
        <v>3609</v>
      </c>
      <c r="D3135" s="1">
        <v>263</v>
      </c>
      <c r="E3135" s="3" t="s">
        <v>3610</v>
      </c>
      <c r="F3135" s="1">
        <v>148000</v>
      </c>
      <c r="G3135" s="1" t="s">
        <v>27</v>
      </c>
      <c r="H3135" s="1" t="s">
        <v>28</v>
      </c>
      <c r="I3135" s="1">
        <v>2020</v>
      </c>
      <c r="J3135" s="1">
        <v>2020</v>
      </c>
      <c r="K3135" s="1" t="s">
        <v>4914</v>
      </c>
      <c r="L3135" s="2" t="s">
        <v>32</v>
      </c>
      <c r="M3135" s="1">
        <v>20</v>
      </c>
      <c r="N3135" s="2" t="s">
        <v>37</v>
      </c>
      <c r="O3135" s="2" t="s">
        <v>38</v>
      </c>
      <c r="P3135" s="4">
        <v>268</v>
      </c>
      <c r="Q3135" s="4">
        <v>268</v>
      </c>
      <c r="R3135" s="4">
        <v>0</v>
      </c>
      <c r="S3135" s="4">
        <v>0</v>
      </c>
      <c r="T3135" s="5">
        <v>0</v>
      </c>
      <c r="U3135" s="5">
        <v>0</v>
      </c>
      <c r="V3135" s="5">
        <v>0</v>
      </c>
      <c r="W3135" s="5">
        <v>0</v>
      </c>
      <c r="X3135" s="5">
        <v>0</v>
      </c>
      <c r="Y3135" s="6">
        <v>0</v>
      </c>
    </row>
    <row r="3136" spans="1:25" ht="87.5" thickBot="1" x14ac:dyDescent="0.4">
      <c r="A3136" s="20" t="s">
        <v>2391</v>
      </c>
      <c r="B3136" s="1">
        <v>9</v>
      </c>
      <c r="C3136" s="2" t="s">
        <v>3609</v>
      </c>
      <c r="D3136" s="1">
        <v>263</v>
      </c>
      <c r="E3136" s="3" t="s">
        <v>3610</v>
      </c>
      <c r="F3136" s="1">
        <v>148000</v>
      </c>
      <c r="G3136" s="1" t="s">
        <v>27</v>
      </c>
      <c r="H3136" s="1" t="s">
        <v>28</v>
      </c>
      <c r="I3136" s="1">
        <v>2020</v>
      </c>
      <c r="J3136" s="1">
        <v>2020</v>
      </c>
      <c r="K3136" s="1" t="s">
        <v>4914</v>
      </c>
      <c r="L3136" s="2" t="s">
        <v>32</v>
      </c>
      <c r="M3136" s="1">
        <v>20</v>
      </c>
      <c r="N3136" s="2" t="s">
        <v>39</v>
      </c>
      <c r="O3136" s="2" t="s">
        <v>40</v>
      </c>
      <c r="P3136" s="4">
        <v>16</v>
      </c>
      <c r="Q3136" s="4">
        <v>16</v>
      </c>
      <c r="R3136" s="4">
        <v>0</v>
      </c>
      <c r="S3136" s="4">
        <v>0</v>
      </c>
      <c r="T3136" s="5">
        <v>0</v>
      </c>
      <c r="U3136" s="5">
        <v>0</v>
      </c>
      <c r="V3136" s="5">
        <v>0</v>
      </c>
      <c r="W3136" s="5">
        <v>0</v>
      </c>
      <c r="X3136" s="5">
        <v>0</v>
      </c>
      <c r="Y3136" s="6">
        <v>0</v>
      </c>
    </row>
    <row r="3137" spans="1:25" ht="73" thickBot="1" x14ac:dyDescent="0.4">
      <c r="A3137" s="20" t="s">
        <v>2391</v>
      </c>
      <c r="B3137" s="1">
        <v>9</v>
      </c>
      <c r="C3137" s="2" t="s">
        <v>3609</v>
      </c>
      <c r="D3137" s="1">
        <v>263</v>
      </c>
      <c r="E3137" s="3" t="s">
        <v>3610</v>
      </c>
      <c r="F3137" s="1">
        <v>148000</v>
      </c>
      <c r="G3137" s="1" t="s">
        <v>27</v>
      </c>
      <c r="H3137" s="1" t="s">
        <v>28</v>
      </c>
      <c r="I3137" s="1">
        <v>2020</v>
      </c>
      <c r="J3137" s="1">
        <v>2020</v>
      </c>
      <c r="K3137" s="1" t="s">
        <v>4914</v>
      </c>
      <c r="L3137" s="2" t="s">
        <v>32</v>
      </c>
      <c r="M3137" s="1">
        <v>20</v>
      </c>
      <c r="N3137" s="2" t="s">
        <v>41</v>
      </c>
      <c r="O3137" s="2" t="s">
        <v>42</v>
      </c>
      <c r="P3137" s="4">
        <v>1649</v>
      </c>
      <c r="Q3137" s="4">
        <v>1649</v>
      </c>
      <c r="R3137" s="4">
        <v>0</v>
      </c>
      <c r="S3137" s="4">
        <v>0</v>
      </c>
      <c r="T3137" s="5">
        <v>0</v>
      </c>
      <c r="U3137" s="5">
        <v>0</v>
      </c>
      <c r="V3137" s="5">
        <v>0</v>
      </c>
      <c r="W3137" s="5">
        <v>0</v>
      </c>
      <c r="X3137" s="5">
        <v>0</v>
      </c>
      <c r="Y3137" s="6">
        <v>0</v>
      </c>
    </row>
    <row r="3138" spans="1:25" ht="87.5" thickBot="1" x14ac:dyDescent="0.4">
      <c r="A3138" s="20" t="s">
        <v>2391</v>
      </c>
      <c r="B3138" s="1">
        <v>9</v>
      </c>
      <c r="C3138" s="2" t="s">
        <v>3609</v>
      </c>
      <c r="D3138" s="1">
        <v>263</v>
      </c>
      <c r="E3138" s="3" t="s">
        <v>3610</v>
      </c>
      <c r="F3138" s="1">
        <v>148000</v>
      </c>
      <c r="G3138" s="1" t="s">
        <v>27</v>
      </c>
      <c r="H3138" s="1" t="s">
        <v>28</v>
      </c>
      <c r="I3138" s="1">
        <v>2020</v>
      </c>
      <c r="J3138" s="1">
        <v>2020</v>
      </c>
      <c r="K3138" s="1" t="s">
        <v>4914</v>
      </c>
      <c r="L3138" s="2" t="s">
        <v>32</v>
      </c>
      <c r="M3138" s="1">
        <v>20</v>
      </c>
      <c r="N3138" s="2" t="s">
        <v>344</v>
      </c>
      <c r="O3138" s="2" t="s">
        <v>345</v>
      </c>
      <c r="P3138" s="4">
        <v>59</v>
      </c>
      <c r="Q3138" s="4">
        <v>59</v>
      </c>
      <c r="R3138" s="4">
        <v>0</v>
      </c>
      <c r="S3138" s="4">
        <v>0</v>
      </c>
      <c r="T3138" s="5">
        <v>0</v>
      </c>
      <c r="U3138" s="5">
        <v>0</v>
      </c>
      <c r="V3138" s="5">
        <v>0</v>
      </c>
      <c r="W3138" s="5">
        <v>0</v>
      </c>
      <c r="X3138" s="5">
        <v>0</v>
      </c>
      <c r="Y3138" s="6">
        <v>0</v>
      </c>
    </row>
    <row r="3139" spans="1:25" ht="87.5" thickBot="1" x14ac:dyDescent="0.4">
      <c r="A3139" s="20" t="s">
        <v>2391</v>
      </c>
      <c r="B3139" s="1">
        <v>9</v>
      </c>
      <c r="C3139" s="2" t="s">
        <v>3609</v>
      </c>
      <c r="D3139" s="1">
        <v>263</v>
      </c>
      <c r="E3139" s="3" t="s">
        <v>3610</v>
      </c>
      <c r="F3139" s="1">
        <v>148000</v>
      </c>
      <c r="G3139" s="1" t="s">
        <v>27</v>
      </c>
      <c r="H3139" s="1" t="s">
        <v>28</v>
      </c>
      <c r="I3139" s="1">
        <v>2020</v>
      </c>
      <c r="J3139" s="1">
        <v>2020</v>
      </c>
      <c r="K3139" s="1" t="s">
        <v>4914</v>
      </c>
      <c r="L3139" s="2" t="s">
        <v>32</v>
      </c>
      <c r="M3139" s="1">
        <v>20</v>
      </c>
      <c r="N3139" s="2" t="s">
        <v>43</v>
      </c>
      <c r="O3139" s="2" t="s">
        <v>44</v>
      </c>
      <c r="P3139" s="4">
        <v>38</v>
      </c>
      <c r="Q3139" s="4">
        <v>38</v>
      </c>
      <c r="R3139" s="4">
        <v>0</v>
      </c>
      <c r="S3139" s="4">
        <v>0</v>
      </c>
      <c r="T3139" s="5">
        <v>0</v>
      </c>
      <c r="U3139" s="5">
        <v>0</v>
      </c>
      <c r="V3139" s="5">
        <v>0</v>
      </c>
      <c r="W3139" s="5">
        <v>0</v>
      </c>
      <c r="X3139" s="5">
        <v>0</v>
      </c>
      <c r="Y3139" s="6">
        <v>0</v>
      </c>
    </row>
    <row r="3140" spans="1:25" ht="73" thickBot="1" x14ac:dyDescent="0.4">
      <c r="A3140" s="20" t="s">
        <v>2391</v>
      </c>
      <c r="B3140" s="1">
        <v>9</v>
      </c>
      <c r="C3140" s="2" t="s">
        <v>3609</v>
      </c>
      <c r="D3140" s="1">
        <v>263</v>
      </c>
      <c r="E3140" s="3" t="s">
        <v>3610</v>
      </c>
      <c r="F3140" s="1">
        <v>148000</v>
      </c>
      <c r="G3140" s="1" t="s">
        <v>27</v>
      </c>
      <c r="H3140" s="1" t="s">
        <v>28</v>
      </c>
      <c r="I3140" s="1">
        <v>2020</v>
      </c>
      <c r="J3140" s="1">
        <v>2020</v>
      </c>
      <c r="K3140" s="1" t="s">
        <v>4914</v>
      </c>
      <c r="L3140" s="2" t="s">
        <v>32</v>
      </c>
      <c r="M3140" s="1">
        <v>20</v>
      </c>
      <c r="N3140" s="2" t="s">
        <v>45</v>
      </c>
      <c r="O3140" s="2" t="s">
        <v>46</v>
      </c>
      <c r="P3140" s="4">
        <v>-39</v>
      </c>
      <c r="Q3140" s="4">
        <v>-39</v>
      </c>
      <c r="R3140" s="4">
        <v>0</v>
      </c>
      <c r="S3140" s="4">
        <v>0</v>
      </c>
      <c r="T3140" s="5">
        <v>0</v>
      </c>
      <c r="U3140" s="5">
        <v>0</v>
      </c>
      <c r="V3140" s="5">
        <v>0</v>
      </c>
      <c r="W3140" s="5">
        <v>0</v>
      </c>
      <c r="X3140" s="5">
        <v>0</v>
      </c>
      <c r="Y3140" s="6">
        <v>0</v>
      </c>
    </row>
    <row r="3141" spans="1:25" ht="73" thickBot="1" x14ac:dyDescent="0.4">
      <c r="A3141" s="20" t="s">
        <v>2391</v>
      </c>
      <c r="B3141" s="1">
        <v>9</v>
      </c>
      <c r="C3141" s="2" t="s">
        <v>3609</v>
      </c>
      <c r="D3141" s="1">
        <v>263</v>
      </c>
      <c r="E3141" s="3" t="s">
        <v>3610</v>
      </c>
      <c r="F3141" s="1">
        <v>148000</v>
      </c>
      <c r="G3141" s="1" t="s">
        <v>27</v>
      </c>
      <c r="H3141" s="1" t="s">
        <v>28</v>
      </c>
      <c r="I3141" s="1">
        <v>2020</v>
      </c>
      <c r="J3141" s="1">
        <v>2020</v>
      </c>
      <c r="K3141" s="1" t="s">
        <v>4914</v>
      </c>
      <c r="L3141" s="2" t="s">
        <v>32</v>
      </c>
      <c r="M3141" s="1">
        <v>20</v>
      </c>
      <c r="N3141" s="2" t="s">
        <v>47</v>
      </c>
      <c r="O3141" s="2" t="s">
        <v>48</v>
      </c>
      <c r="P3141" s="4">
        <v>54</v>
      </c>
      <c r="Q3141" s="4">
        <v>54</v>
      </c>
      <c r="R3141" s="4">
        <v>0</v>
      </c>
      <c r="S3141" s="4">
        <v>0</v>
      </c>
      <c r="T3141" s="5">
        <v>0</v>
      </c>
      <c r="U3141" s="5">
        <v>0</v>
      </c>
      <c r="V3141" s="5">
        <v>0</v>
      </c>
      <c r="W3141" s="5">
        <v>0</v>
      </c>
      <c r="X3141" s="5">
        <v>0</v>
      </c>
      <c r="Y3141" s="6">
        <v>0</v>
      </c>
    </row>
    <row r="3142" spans="1:25" ht="116.5" thickBot="1" x14ac:dyDescent="0.4">
      <c r="A3142" s="20" t="s">
        <v>2391</v>
      </c>
      <c r="B3142" s="1">
        <v>9</v>
      </c>
      <c r="C3142" s="2" t="s">
        <v>3609</v>
      </c>
      <c r="D3142" s="1">
        <v>263</v>
      </c>
      <c r="E3142" s="3" t="s">
        <v>3610</v>
      </c>
      <c r="F3142" s="1">
        <v>148000</v>
      </c>
      <c r="G3142" s="1" t="s">
        <v>27</v>
      </c>
      <c r="H3142" s="1" t="s">
        <v>28</v>
      </c>
      <c r="I3142" s="1">
        <v>2020</v>
      </c>
      <c r="J3142" s="1">
        <v>2020</v>
      </c>
      <c r="K3142" s="1" t="s">
        <v>4914</v>
      </c>
      <c r="L3142" s="2" t="s">
        <v>206</v>
      </c>
      <c r="M3142" s="1">
        <v>30</v>
      </c>
      <c r="N3142" s="2" t="s">
        <v>3593</v>
      </c>
      <c r="O3142" s="2" t="s">
        <v>3611</v>
      </c>
      <c r="P3142" s="4">
        <v>0</v>
      </c>
      <c r="Q3142" s="4">
        <v>0</v>
      </c>
      <c r="R3142" s="4">
        <v>0</v>
      </c>
      <c r="S3142" s="4">
        <v>0</v>
      </c>
      <c r="T3142" s="5">
        <v>0</v>
      </c>
      <c r="U3142" s="5">
        <v>0</v>
      </c>
      <c r="V3142" s="5">
        <v>0</v>
      </c>
      <c r="W3142" s="5">
        <v>0</v>
      </c>
      <c r="X3142" s="5">
        <v>0</v>
      </c>
      <c r="Y3142" s="6">
        <v>0</v>
      </c>
    </row>
    <row r="3143" spans="1:25" ht="73" thickBot="1" x14ac:dyDescent="0.4">
      <c r="A3143" s="20" t="s">
        <v>3612</v>
      </c>
      <c r="B3143" s="1">
        <v>10</v>
      </c>
      <c r="C3143" s="2" t="s">
        <v>3613</v>
      </c>
      <c r="D3143" s="1">
        <v>183</v>
      </c>
      <c r="E3143" s="3" t="s">
        <v>3614</v>
      </c>
      <c r="F3143" s="1">
        <v>149000</v>
      </c>
      <c r="G3143" s="1" t="s">
        <v>27</v>
      </c>
      <c r="H3143" s="1" t="s">
        <v>28</v>
      </c>
      <c r="I3143" s="1">
        <v>2020</v>
      </c>
      <c r="J3143" s="1">
        <v>2020</v>
      </c>
      <c r="K3143" s="1" t="s">
        <v>4914</v>
      </c>
      <c r="L3143" s="2" t="s">
        <v>29</v>
      </c>
      <c r="M3143" s="1">
        <v>10</v>
      </c>
      <c r="N3143" s="2" t="s">
        <v>30</v>
      </c>
      <c r="O3143" s="2" t="s">
        <v>31</v>
      </c>
      <c r="P3143" s="4">
        <v>609254</v>
      </c>
      <c r="Q3143" s="4">
        <v>609254</v>
      </c>
      <c r="R3143" s="4">
        <v>102699</v>
      </c>
      <c r="S3143" s="4">
        <v>102699</v>
      </c>
      <c r="T3143" s="5">
        <v>5</v>
      </c>
      <c r="U3143" s="5">
        <v>5</v>
      </c>
      <c r="V3143" s="5">
        <v>0</v>
      </c>
      <c r="W3143" s="5">
        <v>0</v>
      </c>
      <c r="X3143" s="5">
        <v>5</v>
      </c>
      <c r="Y3143" s="6">
        <v>5</v>
      </c>
    </row>
    <row r="3144" spans="1:25" ht="87.5" thickBot="1" x14ac:dyDescent="0.4">
      <c r="A3144" s="20" t="s">
        <v>3612</v>
      </c>
      <c r="B3144" s="1">
        <v>10</v>
      </c>
      <c r="C3144" s="2" t="s">
        <v>3613</v>
      </c>
      <c r="D3144" s="1">
        <v>183</v>
      </c>
      <c r="E3144" s="3" t="s">
        <v>3614</v>
      </c>
      <c r="F3144" s="1">
        <v>149000</v>
      </c>
      <c r="G3144" s="1" t="s">
        <v>27</v>
      </c>
      <c r="H3144" s="1" t="s">
        <v>28</v>
      </c>
      <c r="I3144" s="1">
        <v>2020</v>
      </c>
      <c r="J3144" s="1">
        <v>2020</v>
      </c>
      <c r="K3144" s="1" t="s">
        <v>4914</v>
      </c>
      <c r="L3144" s="2" t="s">
        <v>32</v>
      </c>
      <c r="M3144" s="1">
        <v>20</v>
      </c>
      <c r="N3144" s="2" t="s">
        <v>33</v>
      </c>
      <c r="O3144" s="2" t="s">
        <v>34</v>
      </c>
      <c r="P3144" s="4">
        <v>5698</v>
      </c>
      <c r="Q3144" s="4">
        <v>5698</v>
      </c>
      <c r="R3144" s="4">
        <v>2024</v>
      </c>
      <c r="S3144" s="4">
        <v>2024</v>
      </c>
      <c r="T3144" s="5">
        <v>0</v>
      </c>
      <c r="U3144" s="5">
        <v>0</v>
      </c>
      <c r="V3144" s="5">
        <v>0</v>
      </c>
      <c r="W3144" s="5">
        <v>0</v>
      </c>
      <c r="X3144" s="5">
        <v>0</v>
      </c>
      <c r="Y3144" s="6">
        <v>0</v>
      </c>
    </row>
    <row r="3145" spans="1:25" ht="73" thickBot="1" x14ac:dyDescent="0.4">
      <c r="A3145" s="20" t="s">
        <v>3612</v>
      </c>
      <c r="B3145" s="1">
        <v>10</v>
      </c>
      <c r="C3145" s="2" t="s">
        <v>3613</v>
      </c>
      <c r="D3145" s="1">
        <v>183</v>
      </c>
      <c r="E3145" s="3" t="s">
        <v>3614</v>
      </c>
      <c r="F3145" s="1">
        <v>149000</v>
      </c>
      <c r="G3145" s="1" t="s">
        <v>27</v>
      </c>
      <c r="H3145" s="1" t="s">
        <v>28</v>
      </c>
      <c r="I3145" s="1">
        <v>2020</v>
      </c>
      <c r="J3145" s="1">
        <v>2020</v>
      </c>
      <c r="K3145" s="1" t="s">
        <v>4914</v>
      </c>
      <c r="L3145" s="2" t="s">
        <v>32</v>
      </c>
      <c r="M3145" s="1">
        <v>20</v>
      </c>
      <c r="N3145" s="2" t="s">
        <v>35</v>
      </c>
      <c r="O3145" s="2" t="s">
        <v>36</v>
      </c>
      <c r="P3145" s="4">
        <v>13608</v>
      </c>
      <c r="Q3145" s="4">
        <v>13608</v>
      </c>
      <c r="R3145" s="4">
        <v>2847</v>
      </c>
      <c r="S3145" s="4">
        <v>2847</v>
      </c>
      <c r="T3145" s="5">
        <v>0</v>
      </c>
      <c r="U3145" s="5">
        <v>0</v>
      </c>
      <c r="V3145" s="5">
        <v>0</v>
      </c>
      <c r="W3145" s="5">
        <v>0</v>
      </c>
      <c r="X3145" s="5">
        <v>0</v>
      </c>
      <c r="Y3145" s="6">
        <v>0</v>
      </c>
    </row>
    <row r="3146" spans="1:25" ht="87.5" thickBot="1" x14ac:dyDescent="0.4">
      <c r="A3146" s="20" t="s">
        <v>3612</v>
      </c>
      <c r="B3146" s="1">
        <v>10</v>
      </c>
      <c r="C3146" s="2" t="s">
        <v>3613</v>
      </c>
      <c r="D3146" s="1">
        <v>183</v>
      </c>
      <c r="E3146" s="3" t="s">
        <v>3614</v>
      </c>
      <c r="F3146" s="1">
        <v>149000</v>
      </c>
      <c r="G3146" s="1" t="s">
        <v>27</v>
      </c>
      <c r="H3146" s="1" t="s">
        <v>28</v>
      </c>
      <c r="I3146" s="1">
        <v>2020</v>
      </c>
      <c r="J3146" s="1">
        <v>2020</v>
      </c>
      <c r="K3146" s="1" t="s">
        <v>4914</v>
      </c>
      <c r="L3146" s="2" t="s">
        <v>32</v>
      </c>
      <c r="M3146" s="1">
        <v>20</v>
      </c>
      <c r="N3146" s="2" t="s">
        <v>342</v>
      </c>
      <c r="O3146" s="2" t="s">
        <v>343</v>
      </c>
      <c r="P3146" s="4">
        <v>6430</v>
      </c>
      <c r="Q3146" s="4">
        <v>6430</v>
      </c>
      <c r="R3146" s="4">
        <v>0</v>
      </c>
      <c r="S3146" s="4">
        <v>0</v>
      </c>
      <c r="T3146" s="5">
        <v>0</v>
      </c>
      <c r="U3146" s="5">
        <v>0</v>
      </c>
      <c r="V3146" s="5">
        <v>0</v>
      </c>
      <c r="W3146" s="5">
        <v>0</v>
      </c>
      <c r="X3146" s="5">
        <v>0</v>
      </c>
      <c r="Y3146" s="6">
        <v>0</v>
      </c>
    </row>
    <row r="3147" spans="1:25" ht="73" thickBot="1" x14ac:dyDescent="0.4">
      <c r="A3147" s="20" t="s">
        <v>3612</v>
      </c>
      <c r="B3147" s="1">
        <v>10</v>
      </c>
      <c r="C3147" s="2" t="s">
        <v>3613</v>
      </c>
      <c r="D3147" s="1">
        <v>183</v>
      </c>
      <c r="E3147" s="3" t="s">
        <v>3614</v>
      </c>
      <c r="F3147" s="1">
        <v>149000</v>
      </c>
      <c r="G3147" s="1" t="s">
        <v>27</v>
      </c>
      <c r="H3147" s="1" t="s">
        <v>28</v>
      </c>
      <c r="I3147" s="1">
        <v>2020</v>
      </c>
      <c r="J3147" s="1">
        <v>2020</v>
      </c>
      <c r="K3147" s="1" t="s">
        <v>4914</v>
      </c>
      <c r="L3147" s="2" t="s">
        <v>32</v>
      </c>
      <c r="M3147" s="1">
        <v>20</v>
      </c>
      <c r="N3147" s="2" t="s">
        <v>75</v>
      </c>
      <c r="O3147" s="2" t="s">
        <v>76</v>
      </c>
      <c r="P3147" s="4">
        <v>3335</v>
      </c>
      <c r="Q3147" s="4">
        <v>3335</v>
      </c>
      <c r="R3147" s="4">
        <v>0</v>
      </c>
      <c r="S3147" s="4">
        <v>0</v>
      </c>
      <c r="T3147" s="5">
        <v>0</v>
      </c>
      <c r="U3147" s="5">
        <v>0</v>
      </c>
      <c r="V3147" s="5">
        <v>0</v>
      </c>
      <c r="W3147" s="5">
        <v>0</v>
      </c>
      <c r="X3147" s="5">
        <v>0</v>
      </c>
      <c r="Y3147" s="6">
        <v>0</v>
      </c>
    </row>
    <row r="3148" spans="1:25" ht="73" thickBot="1" x14ac:dyDescent="0.4">
      <c r="A3148" s="20" t="s">
        <v>3612</v>
      </c>
      <c r="B3148" s="1">
        <v>10</v>
      </c>
      <c r="C3148" s="2" t="s">
        <v>3613</v>
      </c>
      <c r="D3148" s="1">
        <v>183</v>
      </c>
      <c r="E3148" s="3" t="s">
        <v>3614</v>
      </c>
      <c r="F3148" s="1">
        <v>149000</v>
      </c>
      <c r="G3148" s="1" t="s">
        <v>27</v>
      </c>
      <c r="H3148" s="1" t="s">
        <v>28</v>
      </c>
      <c r="I3148" s="1">
        <v>2020</v>
      </c>
      <c r="J3148" s="1">
        <v>2020</v>
      </c>
      <c r="K3148" s="1" t="s">
        <v>4914</v>
      </c>
      <c r="L3148" s="2" t="s">
        <v>32</v>
      </c>
      <c r="M3148" s="1">
        <v>20</v>
      </c>
      <c r="N3148" s="2" t="s">
        <v>37</v>
      </c>
      <c r="O3148" s="2" t="s">
        <v>38</v>
      </c>
      <c r="P3148" s="4">
        <v>-366</v>
      </c>
      <c r="Q3148" s="4">
        <v>-366</v>
      </c>
      <c r="R3148" s="4">
        <v>-74</v>
      </c>
      <c r="S3148" s="4">
        <v>-74</v>
      </c>
      <c r="T3148" s="5">
        <v>0</v>
      </c>
      <c r="U3148" s="5">
        <v>0</v>
      </c>
      <c r="V3148" s="5">
        <v>0</v>
      </c>
      <c r="W3148" s="5">
        <v>0</v>
      </c>
      <c r="X3148" s="5">
        <v>0</v>
      </c>
      <c r="Y3148" s="6">
        <v>0</v>
      </c>
    </row>
    <row r="3149" spans="1:25" ht="87.5" thickBot="1" x14ac:dyDescent="0.4">
      <c r="A3149" s="20" t="s">
        <v>3612</v>
      </c>
      <c r="B3149" s="1">
        <v>10</v>
      </c>
      <c r="C3149" s="2" t="s">
        <v>3613</v>
      </c>
      <c r="D3149" s="1">
        <v>183</v>
      </c>
      <c r="E3149" s="3" t="s">
        <v>3614</v>
      </c>
      <c r="F3149" s="1">
        <v>149000</v>
      </c>
      <c r="G3149" s="1" t="s">
        <v>27</v>
      </c>
      <c r="H3149" s="1" t="s">
        <v>28</v>
      </c>
      <c r="I3149" s="1">
        <v>2020</v>
      </c>
      <c r="J3149" s="1">
        <v>2020</v>
      </c>
      <c r="K3149" s="1" t="s">
        <v>4914</v>
      </c>
      <c r="L3149" s="2" t="s">
        <v>32</v>
      </c>
      <c r="M3149" s="1">
        <v>20</v>
      </c>
      <c r="N3149" s="2" t="s">
        <v>39</v>
      </c>
      <c r="O3149" s="2" t="s">
        <v>40</v>
      </c>
      <c r="P3149" s="4">
        <v>1</v>
      </c>
      <c r="Q3149" s="4">
        <v>1</v>
      </c>
      <c r="R3149" s="4">
        <v>-1</v>
      </c>
      <c r="S3149" s="4">
        <v>-1</v>
      </c>
      <c r="T3149" s="5">
        <v>0</v>
      </c>
      <c r="U3149" s="5">
        <v>0</v>
      </c>
      <c r="V3149" s="5">
        <v>0</v>
      </c>
      <c r="W3149" s="5">
        <v>0</v>
      </c>
      <c r="X3149" s="5">
        <v>0</v>
      </c>
      <c r="Y3149" s="6">
        <v>0</v>
      </c>
    </row>
    <row r="3150" spans="1:25" ht="73" thickBot="1" x14ac:dyDescent="0.4">
      <c r="A3150" s="20" t="s">
        <v>3612</v>
      </c>
      <c r="B3150" s="1">
        <v>10</v>
      </c>
      <c r="C3150" s="2" t="s">
        <v>3613</v>
      </c>
      <c r="D3150" s="1">
        <v>183</v>
      </c>
      <c r="E3150" s="3" t="s">
        <v>3614</v>
      </c>
      <c r="F3150" s="1">
        <v>149000</v>
      </c>
      <c r="G3150" s="1" t="s">
        <v>27</v>
      </c>
      <c r="H3150" s="1" t="s">
        <v>28</v>
      </c>
      <c r="I3150" s="1">
        <v>2020</v>
      </c>
      <c r="J3150" s="1">
        <v>2020</v>
      </c>
      <c r="K3150" s="1" t="s">
        <v>4914</v>
      </c>
      <c r="L3150" s="2" t="s">
        <v>32</v>
      </c>
      <c r="M3150" s="1">
        <v>20</v>
      </c>
      <c r="N3150" s="2" t="s">
        <v>41</v>
      </c>
      <c r="O3150" s="2" t="s">
        <v>42</v>
      </c>
      <c r="P3150" s="4">
        <v>3000</v>
      </c>
      <c r="Q3150" s="4">
        <v>3000</v>
      </c>
      <c r="R3150" s="4">
        <v>0</v>
      </c>
      <c r="S3150" s="4">
        <v>0</v>
      </c>
      <c r="T3150" s="5">
        <v>0</v>
      </c>
      <c r="U3150" s="5">
        <v>0</v>
      </c>
      <c r="V3150" s="5">
        <v>0</v>
      </c>
      <c r="W3150" s="5">
        <v>0</v>
      </c>
      <c r="X3150" s="5">
        <v>0</v>
      </c>
      <c r="Y3150" s="6">
        <v>0</v>
      </c>
    </row>
    <row r="3151" spans="1:25" ht="87.5" thickBot="1" x14ac:dyDescent="0.4">
      <c r="A3151" s="20" t="s">
        <v>3612</v>
      </c>
      <c r="B3151" s="1">
        <v>10</v>
      </c>
      <c r="C3151" s="2" t="s">
        <v>3613</v>
      </c>
      <c r="D3151" s="1">
        <v>183</v>
      </c>
      <c r="E3151" s="3" t="s">
        <v>3614</v>
      </c>
      <c r="F3151" s="1">
        <v>149000</v>
      </c>
      <c r="G3151" s="1" t="s">
        <v>27</v>
      </c>
      <c r="H3151" s="1" t="s">
        <v>28</v>
      </c>
      <c r="I3151" s="1">
        <v>2020</v>
      </c>
      <c r="J3151" s="1">
        <v>2020</v>
      </c>
      <c r="K3151" s="1" t="s">
        <v>4914</v>
      </c>
      <c r="L3151" s="2" t="s">
        <v>32</v>
      </c>
      <c r="M3151" s="1">
        <v>20</v>
      </c>
      <c r="N3151" s="2" t="s">
        <v>344</v>
      </c>
      <c r="O3151" s="2" t="s">
        <v>345</v>
      </c>
      <c r="P3151" s="4">
        <v>-8</v>
      </c>
      <c r="Q3151" s="4">
        <v>-8</v>
      </c>
      <c r="R3151" s="4">
        <v>-3</v>
      </c>
      <c r="S3151" s="4">
        <v>-3</v>
      </c>
      <c r="T3151" s="5">
        <v>0</v>
      </c>
      <c r="U3151" s="5">
        <v>0</v>
      </c>
      <c r="V3151" s="5">
        <v>0</v>
      </c>
      <c r="W3151" s="5">
        <v>0</v>
      </c>
      <c r="X3151" s="5">
        <v>0</v>
      </c>
      <c r="Y3151" s="6">
        <v>0</v>
      </c>
    </row>
    <row r="3152" spans="1:25" ht="87.5" thickBot="1" x14ac:dyDescent="0.4">
      <c r="A3152" s="20" t="s">
        <v>3612</v>
      </c>
      <c r="B3152" s="1">
        <v>10</v>
      </c>
      <c r="C3152" s="2" t="s">
        <v>3613</v>
      </c>
      <c r="D3152" s="1">
        <v>183</v>
      </c>
      <c r="E3152" s="3" t="s">
        <v>3614</v>
      </c>
      <c r="F3152" s="1">
        <v>149000</v>
      </c>
      <c r="G3152" s="1" t="s">
        <v>27</v>
      </c>
      <c r="H3152" s="1" t="s">
        <v>28</v>
      </c>
      <c r="I3152" s="1">
        <v>2020</v>
      </c>
      <c r="J3152" s="1">
        <v>2020</v>
      </c>
      <c r="K3152" s="1" t="s">
        <v>4914</v>
      </c>
      <c r="L3152" s="2" t="s">
        <v>32</v>
      </c>
      <c r="M3152" s="1">
        <v>20</v>
      </c>
      <c r="N3152" s="2" t="s">
        <v>43</v>
      </c>
      <c r="O3152" s="2" t="s">
        <v>44</v>
      </c>
      <c r="P3152" s="4">
        <v>119</v>
      </c>
      <c r="Q3152" s="4">
        <v>119</v>
      </c>
      <c r="R3152" s="4">
        <v>25</v>
      </c>
      <c r="S3152" s="4">
        <v>25</v>
      </c>
      <c r="T3152" s="5">
        <v>0</v>
      </c>
      <c r="U3152" s="5">
        <v>0</v>
      </c>
      <c r="V3152" s="5">
        <v>0</v>
      </c>
      <c r="W3152" s="5">
        <v>0</v>
      </c>
      <c r="X3152" s="5">
        <v>0</v>
      </c>
      <c r="Y3152" s="6">
        <v>0</v>
      </c>
    </row>
    <row r="3153" spans="1:25" ht="73" thickBot="1" x14ac:dyDescent="0.4">
      <c r="A3153" s="20" t="s">
        <v>3612</v>
      </c>
      <c r="B3153" s="1">
        <v>10</v>
      </c>
      <c r="C3153" s="2" t="s">
        <v>3613</v>
      </c>
      <c r="D3153" s="1">
        <v>183</v>
      </c>
      <c r="E3153" s="3" t="s">
        <v>3614</v>
      </c>
      <c r="F3153" s="1">
        <v>149000</v>
      </c>
      <c r="G3153" s="1" t="s">
        <v>27</v>
      </c>
      <c r="H3153" s="1" t="s">
        <v>28</v>
      </c>
      <c r="I3153" s="1">
        <v>2020</v>
      </c>
      <c r="J3153" s="1">
        <v>2020</v>
      </c>
      <c r="K3153" s="1" t="s">
        <v>4914</v>
      </c>
      <c r="L3153" s="2" t="s">
        <v>32</v>
      </c>
      <c r="M3153" s="1">
        <v>20</v>
      </c>
      <c r="N3153" s="2" t="s">
        <v>45</v>
      </c>
      <c r="O3153" s="2" t="s">
        <v>46</v>
      </c>
      <c r="P3153" s="4">
        <v>-119</v>
      </c>
      <c r="Q3153" s="4">
        <v>-119</v>
      </c>
      <c r="R3153" s="4">
        <v>-25</v>
      </c>
      <c r="S3153" s="4">
        <v>-25</v>
      </c>
      <c r="T3153" s="5">
        <v>0</v>
      </c>
      <c r="U3153" s="5">
        <v>0</v>
      </c>
      <c r="V3153" s="5">
        <v>0</v>
      </c>
      <c r="W3153" s="5">
        <v>0</v>
      </c>
      <c r="X3153" s="5">
        <v>0</v>
      </c>
      <c r="Y3153" s="6">
        <v>0</v>
      </c>
    </row>
    <row r="3154" spans="1:25" ht="73" thickBot="1" x14ac:dyDescent="0.4">
      <c r="A3154" s="20" t="s">
        <v>3612</v>
      </c>
      <c r="B3154" s="1">
        <v>10</v>
      </c>
      <c r="C3154" s="2" t="s">
        <v>3613</v>
      </c>
      <c r="D3154" s="1">
        <v>183</v>
      </c>
      <c r="E3154" s="3" t="s">
        <v>3614</v>
      </c>
      <c r="F3154" s="1">
        <v>149000</v>
      </c>
      <c r="G3154" s="1" t="s">
        <v>27</v>
      </c>
      <c r="H3154" s="1" t="s">
        <v>28</v>
      </c>
      <c r="I3154" s="1">
        <v>2020</v>
      </c>
      <c r="J3154" s="1">
        <v>2020</v>
      </c>
      <c r="K3154" s="1" t="s">
        <v>4914</v>
      </c>
      <c r="L3154" s="2" t="s">
        <v>32</v>
      </c>
      <c r="M3154" s="1">
        <v>20</v>
      </c>
      <c r="N3154" s="2" t="s">
        <v>47</v>
      </c>
      <c r="O3154" s="2" t="s">
        <v>48</v>
      </c>
      <c r="P3154" s="4">
        <v>-13</v>
      </c>
      <c r="Q3154" s="4">
        <v>-13</v>
      </c>
      <c r="R3154" s="4">
        <v>0</v>
      </c>
      <c r="S3154" s="4">
        <v>0</v>
      </c>
      <c r="T3154" s="5">
        <v>0</v>
      </c>
      <c r="U3154" s="5">
        <v>0</v>
      </c>
      <c r="V3154" s="5">
        <v>0</v>
      </c>
      <c r="W3154" s="5">
        <v>0</v>
      </c>
      <c r="X3154" s="5">
        <v>0</v>
      </c>
      <c r="Y3154" s="6">
        <v>0</v>
      </c>
    </row>
    <row r="3155" spans="1:25" ht="102" thickBot="1" x14ac:dyDescent="0.4">
      <c r="A3155" s="20" t="s">
        <v>3612</v>
      </c>
      <c r="B3155" s="1">
        <v>10</v>
      </c>
      <c r="C3155" s="2" t="s">
        <v>3613</v>
      </c>
      <c r="D3155" s="1">
        <v>183</v>
      </c>
      <c r="E3155" s="3" t="s">
        <v>3614</v>
      </c>
      <c r="F3155" s="1">
        <v>149000</v>
      </c>
      <c r="G3155" s="1" t="s">
        <v>27</v>
      </c>
      <c r="H3155" s="1" t="s">
        <v>28</v>
      </c>
      <c r="I3155" s="1">
        <v>2020</v>
      </c>
      <c r="J3155" s="1">
        <v>2020</v>
      </c>
      <c r="K3155" s="1" t="s">
        <v>4914</v>
      </c>
      <c r="L3155" s="2" t="s">
        <v>49</v>
      </c>
      <c r="M3155" s="1">
        <v>40</v>
      </c>
      <c r="N3155" s="2" t="s">
        <v>3615</v>
      </c>
      <c r="O3155" s="2" t="s">
        <v>3616</v>
      </c>
      <c r="P3155" s="4">
        <v>0</v>
      </c>
      <c r="Q3155" s="4">
        <v>0</v>
      </c>
      <c r="R3155" s="4">
        <v>0</v>
      </c>
      <c r="S3155" s="4">
        <v>0</v>
      </c>
      <c r="T3155" s="5">
        <v>0</v>
      </c>
      <c r="U3155" s="5">
        <v>0</v>
      </c>
      <c r="V3155" s="5">
        <v>0</v>
      </c>
      <c r="W3155" s="5">
        <v>0</v>
      </c>
      <c r="X3155" s="5">
        <v>0</v>
      </c>
      <c r="Y3155" s="6">
        <v>0</v>
      </c>
    </row>
    <row r="3156" spans="1:25" ht="116.5" thickBot="1" x14ac:dyDescent="0.4">
      <c r="A3156" s="20" t="s">
        <v>3612</v>
      </c>
      <c r="B3156" s="1">
        <v>10</v>
      </c>
      <c r="C3156" s="2" t="s">
        <v>3613</v>
      </c>
      <c r="D3156" s="1">
        <v>183</v>
      </c>
      <c r="E3156" s="3" t="s">
        <v>3614</v>
      </c>
      <c r="F3156" s="1">
        <v>149000</v>
      </c>
      <c r="G3156" s="1" t="s">
        <v>271</v>
      </c>
      <c r="H3156" s="1" t="s">
        <v>59</v>
      </c>
      <c r="I3156" s="1" t="s">
        <v>272</v>
      </c>
      <c r="J3156" s="1">
        <v>2020.1</v>
      </c>
      <c r="K3156" s="1" t="s">
        <v>4916</v>
      </c>
      <c r="L3156" s="2" t="s">
        <v>206</v>
      </c>
      <c r="M3156" s="1">
        <v>30</v>
      </c>
      <c r="N3156" s="2" t="s">
        <v>3617</v>
      </c>
      <c r="O3156" s="2" t="s">
        <v>3618</v>
      </c>
      <c r="P3156" s="4">
        <v>0</v>
      </c>
      <c r="Q3156" s="4">
        <v>0</v>
      </c>
      <c r="R3156" s="4">
        <v>0</v>
      </c>
      <c r="S3156" s="4">
        <v>0</v>
      </c>
      <c r="T3156" s="5">
        <v>0</v>
      </c>
      <c r="U3156" s="5">
        <v>0</v>
      </c>
      <c r="V3156" s="5">
        <v>0</v>
      </c>
      <c r="W3156" s="5">
        <v>0</v>
      </c>
      <c r="X3156" s="5">
        <v>0</v>
      </c>
      <c r="Y3156" s="6">
        <v>0</v>
      </c>
    </row>
    <row r="3157" spans="1:25" ht="102" thickBot="1" x14ac:dyDescent="0.4">
      <c r="A3157" s="20" t="s">
        <v>3612</v>
      </c>
      <c r="B3157" s="1">
        <v>10</v>
      </c>
      <c r="C3157" s="2" t="s">
        <v>3613</v>
      </c>
      <c r="D3157" s="1">
        <v>183</v>
      </c>
      <c r="E3157" s="3" t="s">
        <v>3614</v>
      </c>
      <c r="F3157" s="1">
        <v>149000</v>
      </c>
      <c r="G3157" s="1" t="s">
        <v>271</v>
      </c>
      <c r="H3157" s="1" t="s">
        <v>59</v>
      </c>
      <c r="I3157" s="1" t="s">
        <v>272</v>
      </c>
      <c r="J3157" s="1">
        <v>2020.1</v>
      </c>
      <c r="K3157" s="1" t="s">
        <v>4916</v>
      </c>
      <c r="L3157" s="2" t="s">
        <v>49</v>
      </c>
      <c r="M3157" s="1">
        <v>40</v>
      </c>
      <c r="N3157" s="2" t="s">
        <v>3619</v>
      </c>
      <c r="O3157" s="2" t="s">
        <v>3620</v>
      </c>
      <c r="P3157" s="4">
        <v>0</v>
      </c>
      <c r="Q3157" s="4">
        <v>0</v>
      </c>
      <c r="R3157" s="4">
        <v>0</v>
      </c>
      <c r="S3157" s="4">
        <v>0</v>
      </c>
      <c r="T3157" s="5">
        <v>0</v>
      </c>
      <c r="U3157" s="5">
        <v>0</v>
      </c>
      <c r="V3157" s="5">
        <v>0</v>
      </c>
      <c r="W3157" s="5">
        <v>0</v>
      </c>
      <c r="X3157" s="5">
        <v>0</v>
      </c>
      <c r="Y3157" s="6">
        <v>0</v>
      </c>
    </row>
    <row r="3158" spans="1:25" ht="73" thickBot="1" x14ac:dyDescent="0.4">
      <c r="A3158" s="20" t="s">
        <v>3612</v>
      </c>
      <c r="B3158" s="1">
        <v>10</v>
      </c>
      <c r="C3158" s="2" t="s">
        <v>3621</v>
      </c>
      <c r="D3158" s="1">
        <v>199</v>
      </c>
      <c r="E3158" s="3" t="s">
        <v>3622</v>
      </c>
      <c r="F3158" s="1">
        <v>151000</v>
      </c>
      <c r="G3158" s="1" t="s">
        <v>27</v>
      </c>
      <c r="H3158" s="1" t="s">
        <v>28</v>
      </c>
      <c r="I3158" s="1">
        <v>2020</v>
      </c>
      <c r="J3158" s="1">
        <v>2020</v>
      </c>
      <c r="K3158" s="1" t="s">
        <v>4914</v>
      </c>
      <c r="L3158" s="2" t="s">
        <v>29</v>
      </c>
      <c r="M3158" s="1">
        <v>10</v>
      </c>
      <c r="N3158" s="2" t="s">
        <v>30</v>
      </c>
      <c r="O3158" s="2" t="s">
        <v>31</v>
      </c>
      <c r="P3158" s="4">
        <v>134811754</v>
      </c>
      <c r="Q3158" s="4">
        <v>134811754</v>
      </c>
      <c r="R3158" s="4">
        <v>55046852</v>
      </c>
      <c r="S3158" s="4">
        <v>55046852</v>
      </c>
      <c r="T3158" s="5">
        <v>420.5</v>
      </c>
      <c r="U3158" s="5">
        <v>420.5</v>
      </c>
      <c r="V3158" s="5">
        <v>44.5</v>
      </c>
      <c r="W3158" s="5">
        <v>44.5</v>
      </c>
      <c r="X3158" s="5">
        <v>465</v>
      </c>
      <c r="Y3158" s="6">
        <v>465</v>
      </c>
    </row>
    <row r="3159" spans="1:25" ht="87.5" thickBot="1" x14ac:dyDescent="0.4">
      <c r="A3159" s="20" t="s">
        <v>3612</v>
      </c>
      <c r="B3159" s="1">
        <v>10</v>
      </c>
      <c r="C3159" s="2" t="s">
        <v>3621</v>
      </c>
      <c r="D3159" s="1">
        <v>199</v>
      </c>
      <c r="E3159" s="3" t="s">
        <v>3622</v>
      </c>
      <c r="F3159" s="1">
        <v>151000</v>
      </c>
      <c r="G3159" s="1" t="s">
        <v>27</v>
      </c>
      <c r="H3159" s="1" t="s">
        <v>28</v>
      </c>
      <c r="I3159" s="1">
        <v>2020</v>
      </c>
      <c r="J3159" s="1">
        <v>2020</v>
      </c>
      <c r="K3159" s="1" t="s">
        <v>4914</v>
      </c>
      <c r="L3159" s="2" t="s">
        <v>32</v>
      </c>
      <c r="M3159" s="1">
        <v>20</v>
      </c>
      <c r="N3159" s="2" t="s">
        <v>33</v>
      </c>
      <c r="O3159" s="2" t="s">
        <v>34</v>
      </c>
      <c r="P3159" s="4">
        <v>482729</v>
      </c>
      <c r="Q3159" s="4">
        <v>482729</v>
      </c>
      <c r="R3159" s="4">
        <v>77307</v>
      </c>
      <c r="S3159" s="4">
        <v>77307</v>
      </c>
      <c r="T3159" s="5">
        <v>0</v>
      </c>
      <c r="U3159" s="5">
        <v>0</v>
      </c>
      <c r="V3159" s="5">
        <v>0</v>
      </c>
      <c r="W3159" s="5">
        <v>0</v>
      </c>
      <c r="X3159" s="5">
        <v>0</v>
      </c>
      <c r="Y3159" s="6">
        <v>0</v>
      </c>
    </row>
    <row r="3160" spans="1:25" ht="73" thickBot="1" x14ac:dyDescent="0.4">
      <c r="A3160" s="20" t="s">
        <v>3612</v>
      </c>
      <c r="B3160" s="1">
        <v>10</v>
      </c>
      <c r="C3160" s="2" t="s">
        <v>3621</v>
      </c>
      <c r="D3160" s="1">
        <v>199</v>
      </c>
      <c r="E3160" s="3" t="s">
        <v>3622</v>
      </c>
      <c r="F3160" s="1">
        <v>151000</v>
      </c>
      <c r="G3160" s="1" t="s">
        <v>27</v>
      </c>
      <c r="H3160" s="1" t="s">
        <v>28</v>
      </c>
      <c r="I3160" s="1">
        <v>2020</v>
      </c>
      <c r="J3160" s="1">
        <v>2020</v>
      </c>
      <c r="K3160" s="1" t="s">
        <v>4914</v>
      </c>
      <c r="L3160" s="2" t="s">
        <v>32</v>
      </c>
      <c r="M3160" s="1">
        <v>20</v>
      </c>
      <c r="N3160" s="2" t="s">
        <v>35</v>
      </c>
      <c r="O3160" s="2" t="s">
        <v>3623</v>
      </c>
      <c r="P3160" s="4">
        <v>679063</v>
      </c>
      <c r="Q3160" s="4">
        <v>679063</v>
      </c>
      <c r="R3160" s="4">
        <v>108757</v>
      </c>
      <c r="S3160" s="4">
        <v>108757</v>
      </c>
      <c r="T3160" s="5">
        <v>0</v>
      </c>
      <c r="U3160" s="5">
        <v>0</v>
      </c>
      <c r="V3160" s="5">
        <v>0</v>
      </c>
      <c r="W3160" s="5">
        <v>0</v>
      </c>
      <c r="X3160" s="5">
        <v>0</v>
      </c>
      <c r="Y3160" s="6">
        <v>0</v>
      </c>
    </row>
    <row r="3161" spans="1:25" ht="87.5" thickBot="1" x14ac:dyDescent="0.4">
      <c r="A3161" s="20" t="s">
        <v>3612</v>
      </c>
      <c r="B3161" s="1">
        <v>10</v>
      </c>
      <c r="C3161" s="2" t="s">
        <v>3621</v>
      </c>
      <c r="D3161" s="1">
        <v>199</v>
      </c>
      <c r="E3161" s="3" t="s">
        <v>3622</v>
      </c>
      <c r="F3161" s="1">
        <v>151000</v>
      </c>
      <c r="G3161" s="1" t="s">
        <v>27</v>
      </c>
      <c r="H3161" s="1" t="s">
        <v>28</v>
      </c>
      <c r="I3161" s="1">
        <v>2020</v>
      </c>
      <c r="J3161" s="1">
        <v>2020</v>
      </c>
      <c r="K3161" s="1" t="s">
        <v>4914</v>
      </c>
      <c r="L3161" s="2" t="s">
        <v>32</v>
      </c>
      <c r="M3161" s="1">
        <v>20</v>
      </c>
      <c r="N3161" s="2" t="s">
        <v>342</v>
      </c>
      <c r="O3161" s="2" t="s">
        <v>343</v>
      </c>
      <c r="P3161" s="4">
        <v>753351</v>
      </c>
      <c r="Q3161" s="4">
        <v>753351</v>
      </c>
      <c r="R3161" s="4">
        <v>269117</v>
      </c>
      <c r="S3161" s="4">
        <v>269117</v>
      </c>
      <c r="T3161" s="5">
        <v>0</v>
      </c>
      <c r="U3161" s="5">
        <v>0</v>
      </c>
      <c r="V3161" s="5">
        <v>0</v>
      </c>
      <c r="W3161" s="5">
        <v>0</v>
      </c>
      <c r="X3161" s="5">
        <v>0</v>
      </c>
      <c r="Y3161" s="6">
        <v>0</v>
      </c>
    </row>
    <row r="3162" spans="1:25" ht="73" thickBot="1" x14ac:dyDescent="0.4">
      <c r="A3162" s="20" t="s">
        <v>3612</v>
      </c>
      <c r="B3162" s="1">
        <v>10</v>
      </c>
      <c r="C3162" s="2" t="s">
        <v>3621</v>
      </c>
      <c r="D3162" s="1">
        <v>199</v>
      </c>
      <c r="E3162" s="3" t="s">
        <v>3622</v>
      </c>
      <c r="F3162" s="1">
        <v>151000</v>
      </c>
      <c r="G3162" s="1" t="s">
        <v>27</v>
      </c>
      <c r="H3162" s="1" t="s">
        <v>28</v>
      </c>
      <c r="I3162" s="1">
        <v>2020</v>
      </c>
      <c r="J3162" s="1">
        <v>2020</v>
      </c>
      <c r="K3162" s="1" t="s">
        <v>4914</v>
      </c>
      <c r="L3162" s="2" t="s">
        <v>32</v>
      </c>
      <c r="M3162" s="1">
        <v>20</v>
      </c>
      <c r="N3162" s="2" t="s">
        <v>75</v>
      </c>
      <c r="O3162" s="2" t="s">
        <v>76</v>
      </c>
      <c r="P3162" s="4">
        <v>-138652</v>
      </c>
      <c r="Q3162" s="4">
        <v>-138652</v>
      </c>
      <c r="R3162" s="4">
        <v>140696</v>
      </c>
      <c r="S3162" s="4">
        <v>140696</v>
      </c>
      <c r="T3162" s="5">
        <v>0</v>
      </c>
      <c r="U3162" s="5">
        <v>0</v>
      </c>
      <c r="V3162" s="5">
        <v>0</v>
      </c>
      <c r="W3162" s="5">
        <v>0</v>
      </c>
      <c r="X3162" s="5">
        <v>0</v>
      </c>
      <c r="Y3162" s="6">
        <v>0</v>
      </c>
    </row>
    <row r="3163" spans="1:25" ht="73" thickBot="1" x14ac:dyDescent="0.4">
      <c r="A3163" s="20" t="s">
        <v>3612</v>
      </c>
      <c r="B3163" s="1">
        <v>10</v>
      </c>
      <c r="C3163" s="2" t="s">
        <v>3621</v>
      </c>
      <c r="D3163" s="1">
        <v>199</v>
      </c>
      <c r="E3163" s="3" t="s">
        <v>3622</v>
      </c>
      <c r="F3163" s="1">
        <v>151000</v>
      </c>
      <c r="G3163" s="1" t="s">
        <v>27</v>
      </c>
      <c r="H3163" s="1" t="s">
        <v>28</v>
      </c>
      <c r="I3163" s="1">
        <v>2020</v>
      </c>
      <c r="J3163" s="1">
        <v>2020</v>
      </c>
      <c r="K3163" s="1" t="s">
        <v>4914</v>
      </c>
      <c r="L3163" s="2" t="s">
        <v>32</v>
      </c>
      <c r="M3163" s="1">
        <v>20</v>
      </c>
      <c r="N3163" s="2" t="s">
        <v>37</v>
      </c>
      <c r="O3163" s="2" t="s">
        <v>38</v>
      </c>
      <c r="P3163" s="4">
        <v>21199</v>
      </c>
      <c r="Q3163" s="4">
        <v>21199</v>
      </c>
      <c r="R3163" s="4">
        <v>-34942</v>
      </c>
      <c r="S3163" s="4">
        <v>-34942</v>
      </c>
      <c r="T3163" s="5">
        <v>0</v>
      </c>
      <c r="U3163" s="5">
        <v>0</v>
      </c>
      <c r="V3163" s="5">
        <v>0</v>
      </c>
      <c r="W3163" s="5">
        <v>0</v>
      </c>
      <c r="X3163" s="5">
        <v>0</v>
      </c>
      <c r="Y3163" s="6">
        <v>0</v>
      </c>
    </row>
    <row r="3164" spans="1:25" ht="73" thickBot="1" x14ac:dyDescent="0.4">
      <c r="A3164" s="20" t="s">
        <v>3612</v>
      </c>
      <c r="B3164" s="1">
        <v>10</v>
      </c>
      <c r="C3164" s="2" t="s">
        <v>3621</v>
      </c>
      <c r="D3164" s="1">
        <v>199</v>
      </c>
      <c r="E3164" s="3" t="s">
        <v>3622</v>
      </c>
      <c r="F3164" s="1">
        <v>151000</v>
      </c>
      <c r="G3164" s="1" t="s">
        <v>27</v>
      </c>
      <c r="H3164" s="1" t="s">
        <v>28</v>
      </c>
      <c r="I3164" s="1">
        <v>2020</v>
      </c>
      <c r="J3164" s="1">
        <v>2020</v>
      </c>
      <c r="K3164" s="1" t="s">
        <v>4914</v>
      </c>
      <c r="L3164" s="2" t="s">
        <v>32</v>
      </c>
      <c r="M3164" s="1">
        <v>20</v>
      </c>
      <c r="N3164" s="2" t="s">
        <v>83</v>
      </c>
      <c r="O3164" s="2" t="s">
        <v>84</v>
      </c>
      <c r="P3164" s="4">
        <v>7032</v>
      </c>
      <c r="Q3164" s="4">
        <v>7032</v>
      </c>
      <c r="R3164" s="4">
        <v>0</v>
      </c>
      <c r="S3164" s="4">
        <v>0</v>
      </c>
      <c r="T3164" s="5">
        <v>0</v>
      </c>
      <c r="U3164" s="5">
        <v>0</v>
      </c>
      <c r="V3164" s="5">
        <v>0</v>
      </c>
      <c r="W3164" s="5">
        <v>0</v>
      </c>
      <c r="X3164" s="5">
        <v>0</v>
      </c>
      <c r="Y3164" s="6">
        <v>0</v>
      </c>
    </row>
    <row r="3165" spans="1:25" ht="87.5" thickBot="1" x14ac:dyDescent="0.4">
      <c r="A3165" s="20" t="s">
        <v>3612</v>
      </c>
      <c r="B3165" s="1">
        <v>10</v>
      </c>
      <c r="C3165" s="2" t="s">
        <v>3621</v>
      </c>
      <c r="D3165" s="1">
        <v>199</v>
      </c>
      <c r="E3165" s="3" t="s">
        <v>3622</v>
      </c>
      <c r="F3165" s="1">
        <v>151000</v>
      </c>
      <c r="G3165" s="1" t="s">
        <v>27</v>
      </c>
      <c r="H3165" s="1" t="s">
        <v>28</v>
      </c>
      <c r="I3165" s="1">
        <v>2020</v>
      </c>
      <c r="J3165" s="1">
        <v>2020</v>
      </c>
      <c r="K3165" s="1" t="s">
        <v>4914</v>
      </c>
      <c r="L3165" s="2" t="s">
        <v>32</v>
      </c>
      <c r="M3165" s="1">
        <v>20</v>
      </c>
      <c r="N3165" s="2" t="s">
        <v>39</v>
      </c>
      <c r="O3165" s="2" t="s">
        <v>40</v>
      </c>
      <c r="P3165" s="4">
        <v>118</v>
      </c>
      <c r="Q3165" s="4">
        <v>118</v>
      </c>
      <c r="R3165" s="4">
        <v>-3293</v>
      </c>
      <c r="S3165" s="4">
        <v>-3293</v>
      </c>
      <c r="T3165" s="5">
        <v>0</v>
      </c>
      <c r="U3165" s="5">
        <v>0</v>
      </c>
      <c r="V3165" s="5">
        <v>0</v>
      </c>
      <c r="W3165" s="5">
        <v>0</v>
      </c>
      <c r="X3165" s="5">
        <v>0</v>
      </c>
      <c r="Y3165" s="6">
        <v>0</v>
      </c>
    </row>
    <row r="3166" spans="1:25" ht="73" thickBot="1" x14ac:dyDescent="0.4">
      <c r="A3166" s="20" t="s">
        <v>3612</v>
      </c>
      <c r="B3166" s="1">
        <v>10</v>
      </c>
      <c r="C3166" s="2" t="s">
        <v>3621</v>
      </c>
      <c r="D3166" s="1">
        <v>199</v>
      </c>
      <c r="E3166" s="3" t="s">
        <v>3622</v>
      </c>
      <c r="F3166" s="1">
        <v>151000</v>
      </c>
      <c r="G3166" s="1" t="s">
        <v>27</v>
      </c>
      <c r="H3166" s="1" t="s">
        <v>28</v>
      </c>
      <c r="I3166" s="1">
        <v>2020</v>
      </c>
      <c r="J3166" s="1">
        <v>2020</v>
      </c>
      <c r="K3166" s="1" t="s">
        <v>4914</v>
      </c>
      <c r="L3166" s="2" t="s">
        <v>32</v>
      </c>
      <c r="M3166" s="1">
        <v>20</v>
      </c>
      <c r="N3166" s="2" t="s">
        <v>41</v>
      </c>
      <c r="O3166" s="2" t="s">
        <v>42</v>
      </c>
      <c r="P3166" s="4">
        <v>289301</v>
      </c>
      <c r="Q3166" s="4">
        <v>289301</v>
      </c>
      <c r="R3166" s="4">
        <v>39031</v>
      </c>
      <c r="S3166" s="4">
        <v>39031</v>
      </c>
      <c r="T3166" s="5">
        <v>0</v>
      </c>
      <c r="U3166" s="5">
        <v>0</v>
      </c>
      <c r="V3166" s="5">
        <v>0</v>
      </c>
      <c r="W3166" s="5">
        <v>0</v>
      </c>
      <c r="X3166" s="5">
        <v>0</v>
      </c>
      <c r="Y3166" s="6">
        <v>0</v>
      </c>
    </row>
    <row r="3167" spans="1:25" ht="87.5" thickBot="1" x14ac:dyDescent="0.4">
      <c r="A3167" s="20" t="s">
        <v>3612</v>
      </c>
      <c r="B3167" s="1">
        <v>10</v>
      </c>
      <c r="C3167" s="2" t="s">
        <v>3621</v>
      </c>
      <c r="D3167" s="1">
        <v>199</v>
      </c>
      <c r="E3167" s="3" t="s">
        <v>3622</v>
      </c>
      <c r="F3167" s="1">
        <v>151000</v>
      </c>
      <c r="G3167" s="1" t="s">
        <v>27</v>
      </c>
      <c r="H3167" s="1" t="s">
        <v>28</v>
      </c>
      <c r="I3167" s="1">
        <v>2020</v>
      </c>
      <c r="J3167" s="1">
        <v>2020</v>
      </c>
      <c r="K3167" s="1" t="s">
        <v>4914</v>
      </c>
      <c r="L3167" s="2" t="s">
        <v>32</v>
      </c>
      <c r="M3167" s="1">
        <v>20</v>
      </c>
      <c r="N3167" s="2" t="s">
        <v>302</v>
      </c>
      <c r="O3167" s="2" t="s">
        <v>303</v>
      </c>
      <c r="P3167" s="4">
        <v>6235</v>
      </c>
      <c r="Q3167" s="4">
        <v>6235</v>
      </c>
      <c r="R3167" s="4">
        <v>164</v>
      </c>
      <c r="S3167" s="4">
        <v>164</v>
      </c>
      <c r="T3167" s="5">
        <v>0</v>
      </c>
      <c r="U3167" s="5">
        <v>0</v>
      </c>
      <c r="V3167" s="5">
        <v>0</v>
      </c>
      <c r="W3167" s="5">
        <v>0</v>
      </c>
      <c r="X3167" s="5">
        <v>0</v>
      </c>
      <c r="Y3167" s="6">
        <v>0</v>
      </c>
    </row>
    <row r="3168" spans="1:25" ht="87.5" thickBot="1" x14ac:dyDescent="0.4">
      <c r="A3168" s="20" t="s">
        <v>3612</v>
      </c>
      <c r="B3168" s="1">
        <v>10</v>
      </c>
      <c r="C3168" s="2" t="s">
        <v>3621</v>
      </c>
      <c r="D3168" s="1">
        <v>199</v>
      </c>
      <c r="E3168" s="3" t="s">
        <v>3622</v>
      </c>
      <c r="F3168" s="1">
        <v>151000</v>
      </c>
      <c r="G3168" s="1" t="s">
        <v>27</v>
      </c>
      <c r="H3168" s="1" t="s">
        <v>28</v>
      </c>
      <c r="I3168" s="1">
        <v>2020</v>
      </c>
      <c r="J3168" s="1">
        <v>2020</v>
      </c>
      <c r="K3168" s="1" t="s">
        <v>4914</v>
      </c>
      <c r="L3168" s="2" t="s">
        <v>32</v>
      </c>
      <c r="M3168" s="1">
        <v>20</v>
      </c>
      <c r="N3168" s="2" t="s">
        <v>344</v>
      </c>
      <c r="O3168" s="2" t="s">
        <v>345</v>
      </c>
      <c r="P3168" s="4">
        <v>236</v>
      </c>
      <c r="Q3168" s="4">
        <v>236</v>
      </c>
      <c r="R3168" s="4">
        <v>-729</v>
      </c>
      <c r="S3168" s="4">
        <v>-729</v>
      </c>
      <c r="T3168" s="5">
        <v>0</v>
      </c>
      <c r="U3168" s="5">
        <v>0</v>
      </c>
      <c r="V3168" s="5">
        <v>0</v>
      </c>
      <c r="W3168" s="5">
        <v>0</v>
      </c>
      <c r="X3168" s="5">
        <v>0</v>
      </c>
      <c r="Y3168" s="6">
        <v>0</v>
      </c>
    </row>
    <row r="3169" spans="1:25" ht="87.5" thickBot="1" x14ac:dyDescent="0.4">
      <c r="A3169" s="20" t="s">
        <v>3612</v>
      </c>
      <c r="B3169" s="1">
        <v>10</v>
      </c>
      <c r="C3169" s="2" t="s">
        <v>3621</v>
      </c>
      <c r="D3169" s="1">
        <v>199</v>
      </c>
      <c r="E3169" s="3" t="s">
        <v>3622</v>
      </c>
      <c r="F3169" s="1">
        <v>151000</v>
      </c>
      <c r="G3169" s="1" t="s">
        <v>27</v>
      </c>
      <c r="H3169" s="1" t="s">
        <v>28</v>
      </c>
      <c r="I3169" s="1">
        <v>2020</v>
      </c>
      <c r="J3169" s="1">
        <v>2020</v>
      </c>
      <c r="K3169" s="1" t="s">
        <v>4914</v>
      </c>
      <c r="L3169" s="2" t="s">
        <v>32</v>
      </c>
      <c r="M3169" s="1">
        <v>20</v>
      </c>
      <c r="N3169" s="2" t="s">
        <v>43</v>
      </c>
      <c r="O3169" s="2" t="s">
        <v>44</v>
      </c>
      <c r="P3169" s="4">
        <v>5966</v>
      </c>
      <c r="Q3169" s="4">
        <v>5966</v>
      </c>
      <c r="R3169" s="4">
        <v>955</v>
      </c>
      <c r="S3169" s="4">
        <v>955</v>
      </c>
      <c r="T3169" s="5">
        <v>0</v>
      </c>
      <c r="U3169" s="5">
        <v>0</v>
      </c>
      <c r="V3169" s="5">
        <v>0</v>
      </c>
      <c r="W3169" s="5">
        <v>0</v>
      </c>
      <c r="X3169" s="5">
        <v>0</v>
      </c>
      <c r="Y3169" s="6">
        <v>0</v>
      </c>
    </row>
    <row r="3170" spans="1:25" ht="73" thickBot="1" x14ac:dyDescent="0.4">
      <c r="A3170" s="20" t="s">
        <v>3612</v>
      </c>
      <c r="B3170" s="1">
        <v>10</v>
      </c>
      <c r="C3170" s="2" t="s">
        <v>3621</v>
      </c>
      <c r="D3170" s="1">
        <v>199</v>
      </c>
      <c r="E3170" s="3" t="s">
        <v>3622</v>
      </c>
      <c r="F3170" s="1">
        <v>151000</v>
      </c>
      <c r="G3170" s="1" t="s">
        <v>27</v>
      </c>
      <c r="H3170" s="1" t="s">
        <v>28</v>
      </c>
      <c r="I3170" s="1">
        <v>2020</v>
      </c>
      <c r="J3170" s="1">
        <v>2020</v>
      </c>
      <c r="K3170" s="1" t="s">
        <v>4914</v>
      </c>
      <c r="L3170" s="2" t="s">
        <v>32</v>
      </c>
      <c r="M3170" s="1">
        <v>20</v>
      </c>
      <c r="N3170" s="2" t="s">
        <v>45</v>
      </c>
      <c r="O3170" s="2" t="s">
        <v>46</v>
      </c>
      <c r="P3170" s="4">
        <v>-5966</v>
      </c>
      <c r="Q3170" s="4">
        <v>-5966</v>
      </c>
      <c r="R3170" s="4">
        <v>-955</v>
      </c>
      <c r="S3170" s="4">
        <v>-955</v>
      </c>
      <c r="T3170" s="5">
        <v>0</v>
      </c>
      <c r="U3170" s="5">
        <v>0</v>
      </c>
      <c r="V3170" s="5">
        <v>0</v>
      </c>
      <c r="W3170" s="5">
        <v>0</v>
      </c>
      <c r="X3170" s="5">
        <v>0</v>
      </c>
      <c r="Y3170" s="6">
        <v>0</v>
      </c>
    </row>
    <row r="3171" spans="1:25" ht="73" thickBot="1" x14ac:dyDescent="0.4">
      <c r="A3171" s="20" t="s">
        <v>3612</v>
      </c>
      <c r="B3171" s="1">
        <v>10</v>
      </c>
      <c r="C3171" s="2" t="s">
        <v>3621</v>
      </c>
      <c r="D3171" s="1">
        <v>199</v>
      </c>
      <c r="E3171" s="3" t="s">
        <v>3622</v>
      </c>
      <c r="F3171" s="1">
        <v>151000</v>
      </c>
      <c r="G3171" s="1" t="s">
        <v>27</v>
      </c>
      <c r="H3171" s="1" t="s">
        <v>28</v>
      </c>
      <c r="I3171" s="1">
        <v>2020</v>
      </c>
      <c r="J3171" s="1">
        <v>2020</v>
      </c>
      <c r="K3171" s="1" t="s">
        <v>4914</v>
      </c>
      <c r="L3171" s="2" t="s">
        <v>32</v>
      </c>
      <c r="M3171" s="1">
        <v>20</v>
      </c>
      <c r="N3171" s="2" t="s">
        <v>47</v>
      </c>
      <c r="O3171" s="2" t="s">
        <v>48</v>
      </c>
      <c r="P3171" s="4">
        <v>3379</v>
      </c>
      <c r="Q3171" s="4">
        <v>3379</v>
      </c>
      <c r="R3171" s="4">
        <v>0</v>
      </c>
      <c r="S3171" s="4">
        <v>0</v>
      </c>
      <c r="T3171" s="5">
        <v>0</v>
      </c>
      <c r="U3171" s="5">
        <v>0</v>
      </c>
      <c r="V3171" s="5">
        <v>0</v>
      </c>
      <c r="W3171" s="5">
        <v>0</v>
      </c>
      <c r="X3171" s="5">
        <v>0</v>
      </c>
      <c r="Y3171" s="6">
        <v>0</v>
      </c>
    </row>
    <row r="3172" spans="1:25" ht="87.5" thickBot="1" x14ac:dyDescent="0.4">
      <c r="A3172" s="20" t="s">
        <v>3612</v>
      </c>
      <c r="B3172" s="1">
        <v>10</v>
      </c>
      <c r="C3172" s="2" t="s">
        <v>3621</v>
      </c>
      <c r="D3172" s="1">
        <v>199</v>
      </c>
      <c r="E3172" s="3" t="s">
        <v>3622</v>
      </c>
      <c r="F3172" s="1">
        <v>151000</v>
      </c>
      <c r="G3172" s="1" t="s">
        <v>27</v>
      </c>
      <c r="H3172" s="1" t="s">
        <v>28</v>
      </c>
      <c r="I3172" s="1">
        <v>2020</v>
      </c>
      <c r="J3172" s="1">
        <v>2020</v>
      </c>
      <c r="K3172" s="1" t="s">
        <v>4914</v>
      </c>
      <c r="L3172" s="2" t="s">
        <v>32</v>
      </c>
      <c r="M3172" s="1">
        <v>20</v>
      </c>
      <c r="N3172" s="2" t="s">
        <v>3624</v>
      </c>
      <c r="O3172" s="2" t="s">
        <v>3625</v>
      </c>
      <c r="P3172" s="4">
        <v>-5100000</v>
      </c>
      <c r="Q3172" s="4">
        <v>-5100000</v>
      </c>
      <c r="R3172" s="4">
        <v>0</v>
      </c>
      <c r="S3172" s="4">
        <v>0</v>
      </c>
      <c r="T3172" s="5">
        <v>0</v>
      </c>
      <c r="U3172" s="5">
        <v>0</v>
      </c>
      <c r="V3172" s="5">
        <v>0</v>
      </c>
      <c r="W3172" s="5">
        <v>0</v>
      </c>
      <c r="X3172" s="5">
        <v>0</v>
      </c>
      <c r="Y3172" s="6">
        <v>0</v>
      </c>
    </row>
    <row r="3173" spans="1:25" ht="58.5" thickBot="1" x14ac:dyDescent="0.4">
      <c r="A3173" s="20" t="s">
        <v>3612</v>
      </c>
      <c r="B3173" s="1">
        <v>10</v>
      </c>
      <c r="C3173" s="2" t="s">
        <v>3621</v>
      </c>
      <c r="D3173" s="1">
        <v>199</v>
      </c>
      <c r="E3173" s="3" t="s">
        <v>3622</v>
      </c>
      <c r="F3173" s="1">
        <v>151000</v>
      </c>
      <c r="G3173" s="1" t="s">
        <v>27</v>
      </c>
      <c r="H3173" s="1" t="s">
        <v>28</v>
      </c>
      <c r="I3173" s="1">
        <v>2020</v>
      </c>
      <c r="J3173" s="1">
        <v>2020</v>
      </c>
      <c r="K3173" s="1" t="s">
        <v>4914</v>
      </c>
      <c r="L3173" s="2" t="s">
        <v>32</v>
      </c>
      <c r="M3173" s="1">
        <v>20</v>
      </c>
      <c r="N3173" s="2" t="s">
        <v>3626</v>
      </c>
      <c r="O3173" s="2" t="s">
        <v>3627</v>
      </c>
      <c r="P3173" s="4">
        <v>-50000</v>
      </c>
      <c r="Q3173" s="4">
        <v>-50000</v>
      </c>
      <c r="R3173" s="4">
        <v>0</v>
      </c>
      <c r="S3173" s="4">
        <v>0</v>
      </c>
      <c r="T3173" s="5">
        <v>0</v>
      </c>
      <c r="U3173" s="5">
        <v>0</v>
      </c>
      <c r="V3173" s="5">
        <v>0</v>
      </c>
      <c r="W3173" s="5">
        <v>0</v>
      </c>
      <c r="X3173" s="5">
        <v>0</v>
      </c>
      <c r="Y3173" s="6">
        <v>0</v>
      </c>
    </row>
    <row r="3174" spans="1:25" ht="44" thickBot="1" x14ac:dyDescent="0.4">
      <c r="A3174" s="20" t="s">
        <v>3612</v>
      </c>
      <c r="B3174" s="1">
        <v>10</v>
      </c>
      <c r="C3174" s="2" t="s">
        <v>3621</v>
      </c>
      <c r="D3174" s="1">
        <v>199</v>
      </c>
      <c r="E3174" s="3" t="s">
        <v>3622</v>
      </c>
      <c r="F3174" s="1">
        <v>151000</v>
      </c>
      <c r="G3174" s="1" t="s">
        <v>27</v>
      </c>
      <c r="H3174" s="1" t="s">
        <v>28</v>
      </c>
      <c r="I3174" s="1">
        <v>2020</v>
      </c>
      <c r="J3174" s="1">
        <v>2020</v>
      </c>
      <c r="K3174" s="1" t="s">
        <v>4914</v>
      </c>
      <c r="L3174" s="2" t="s">
        <v>32</v>
      </c>
      <c r="M3174" s="1">
        <v>20</v>
      </c>
      <c r="N3174" s="2" t="s">
        <v>3628</v>
      </c>
      <c r="O3174" s="2" t="s">
        <v>3629</v>
      </c>
      <c r="P3174" s="4">
        <v>-50000</v>
      </c>
      <c r="Q3174" s="4">
        <v>-50000</v>
      </c>
      <c r="R3174" s="4">
        <v>0</v>
      </c>
      <c r="S3174" s="4">
        <v>0</v>
      </c>
      <c r="T3174" s="5">
        <v>0</v>
      </c>
      <c r="U3174" s="5">
        <v>0</v>
      </c>
      <c r="V3174" s="5">
        <v>0</v>
      </c>
      <c r="W3174" s="5">
        <v>0</v>
      </c>
      <c r="X3174" s="5">
        <v>0</v>
      </c>
      <c r="Y3174" s="6">
        <v>0</v>
      </c>
    </row>
    <row r="3175" spans="1:25" ht="87.5" thickBot="1" x14ac:dyDescent="0.4">
      <c r="A3175" s="20" t="s">
        <v>3612</v>
      </c>
      <c r="B3175" s="1">
        <v>10</v>
      </c>
      <c r="C3175" s="2" t="s">
        <v>3621</v>
      </c>
      <c r="D3175" s="1">
        <v>199</v>
      </c>
      <c r="E3175" s="3" t="s">
        <v>3622</v>
      </c>
      <c r="F3175" s="1">
        <v>151000</v>
      </c>
      <c r="G3175" s="1" t="s">
        <v>27</v>
      </c>
      <c r="H3175" s="1" t="s">
        <v>28</v>
      </c>
      <c r="I3175" s="1">
        <v>2020</v>
      </c>
      <c r="J3175" s="1">
        <v>2020</v>
      </c>
      <c r="K3175" s="1" t="s">
        <v>4914</v>
      </c>
      <c r="L3175" s="2" t="s">
        <v>32</v>
      </c>
      <c r="M3175" s="1">
        <v>20</v>
      </c>
      <c r="N3175" s="2" t="s">
        <v>3630</v>
      </c>
      <c r="O3175" s="2" t="s">
        <v>3631</v>
      </c>
      <c r="P3175" s="4">
        <v>-73757699</v>
      </c>
      <c r="Q3175" s="4">
        <v>-73757699</v>
      </c>
      <c r="R3175" s="4">
        <v>0</v>
      </c>
      <c r="S3175" s="4">
        <v>0</v>
      </c>
      <c r="T3175" s="5">
        <v>0</v>
      </c>
      <c r="U3175" s="5">
        <v>0</v>
      </c>
      <c r="V3175" s="5">
        <v>0</v>
      </c>
      <c r="W3175" s="5">
        <v>0</v>
      </c>
      <c r="X3175" s="5">
        <v>0</v>
      </c>
      <c r="Y3175" s="6">
        <v>0</v>
      </c>
    </row>
    <row r="3176" spans="1:25" ht="102" thickBot="1" x14ac:dyDescent="0.4">
      <c r="A3176" s="20" t="s">
        <v>3612</v>
      </c>
      <c r="B3176" s="1">
        <v>10</v>
      </c>
      <c r="C3176" s="2" t="s">
        <v>3621</v>
      </c>
      <c r="D3176" s="1">
        <v>199</v>
      </c>
      <c r="E3176" s="3" t="s">
        <v>3622</v>
      </c>
      <c r="F3176" s="1">
        <v>151000</v>
      </c>
      <c r="G3176" s="1" t="s">
        <v>27</v>
      </c>
      <c r="H3176" s="1" t="s">
        <v>28</v>
      </c>
      <c r="I3176" s="1">
        <v>2020</v>
      </c>
      <c r="J3176" s="1">
        <v>2020</v>
      </c>
      <c r="K3176" s="1" t="s">
        <v>4914</v>
      </c>
      <c r="L3176" s="2" t="s">
        <v>206</v>
      </c>
      <c r="M3176" s="1">
        <v>30</v>
      </c>
      <c r="N3176" s="2" t="s">
        <v>3632</v>
      </c>
      <c r="O3176" s="2" t="s">
        <v>3633</v>
      </c>
      <c r="P3176" s="4">
        <v>0</v>
      </c>
      <c r="Q3176" s="4">
        <v>0</v>
      </c>
      <c r="R3176" s="4">
        <v>0</v>
      </c>
      <c r="S3176" s="4">
        <v>0</v>
      </c>
      <c r="T3176" s="5">
        <v>2</v>
      </c>
      <c r="U3176" s="5">
        <v>2</v>
      </c>
      <c r="V3176" s="5">
        <v>0</v>
      </c>
      <c r="W3176" s="5">
        <v>0</v>
      </c>
      <c r="X3176" s="5">
        <v>2</v>
      </c>
      <c r="Y3176" s="6">
        <v>2</v>
      </c>
    </row>
    <row r="3177" spans="1:25" ht="73" thickBot="1" x14ac:dyDescent="0.4">
      <c r="A3177" s="20" t="s">
        <v>3612</v>
      </c>
      <c r="B3177" s="1">
        <v>10</v>
      </c>
      <c r="C3177" s="2" t="s">
        <v>3621</v>
      </c>
      <c r="D3177" s="1">
        <v>199</v>
      </c>
      <c r="E3177" s="3" t="s">
        <v>3622</v>
      </c>
      <c r="F3177" s="1">
        <v>151000</v>
      </c>
      <c r="G3177" s="1" t="s">
        <v>27</v>
      </c>
      <c r="H3177" s="1" t="s">
        <v>28</v>
      </c>
      <c r="I3177" s="1">
        <v>2020</v>
      </c>
      <c r="J3177" s="1">
        <v>2020</v>
      </c>
      <c r="K3177" s="1" t="s">
        <v>4914</v>
      </c>
      <c r="L3177" s="2" t="s">
        <v>206</v>
      </c>
      <c r="M3177" s="1">
        <v>30</v>
      </c>
      <c r="N3177" s="2" t="s">
        <v>3634</v>
      </c>
      <c r="O3177" s="2" t="s">
        <v>3635</v>
      </c>
      <c r="P3177" s="4">
        <v>47025697</v>
      </c>
      <c r="Q3177" s="4">
        <v>0</v>
      </c>
      <c r="R3177" s="4">
        <v>0</v>
      </c>
      <c r="S3177" s="4">
        <v>0</v>
      </c>
      <c r="T3177" s="5">
        <v>0</v>
      </c>
      <c r="U3177" s="5">
        <v>0</v>
      </c>
      <c r="V3177" s="5">
        <v>0</v>
      </c>
      <c r="W3177" s="5">
        <v>0</v>
      </c>
      <c r="X3177" s="5">
        <v>0</v>
      </c>
      <c r="Y3177" s="6">
        <v>0</v>
      </c>
    </row>
    <row r="3178" spans="1:25" ht="58.5" thickBot="1" x14ac:dyDescent="0.4">
      <c r="A3178" s="20" t="s">
        <v>3612</v>
      </c>
      <c r="B3178" s="1">
        <v>10</v>
      </c>
      <c r="C3178" s="2" t="s">
        <v>3621</v>
      </c>
      <c r="D3178" s="1">
        <v>199</v>
      </c>
      <c r="E3178" s="3" t="s">
        <v>3622</v>
      </c>
      <c r="F3178" s="1">
        <v>151000</v>
      </c>
      <c r="G3178" s="1" t="s">
        <v>27</v>
      </c>
      <c r="H3178" s="1" t="s">
        <v>28</v>
      </c>
      <c r="I3178" s="1">
        <v>2020</v>
      </c>
      <c r="J3178" s="1">
        <v>2020</v>
      </c>
      <c r="K3178" s="1" t="s">
        <v>4914</v>
      </c>
      <c r="L3178" s="2" t="s">
        <v>206</v>
      </c>
      <c r="M3178" s="1">
        <v>30</v>
      </c>
      <c r="N3178" s="2" t="s">
        <v>3636</v>
      </c>
      <c r="O3178" s="2" t="s">
        <v>3637</v>
      </c>
      <c r="P3178" s="4">
        <v>170758</v>
      </c>
      <c r="Q3178" s="4">
        <v>170758</v>
      </c>
      <c r="R3178" s="4">
        <v>0</v>
      </c>
      <c r="S3178" s="4">
        <v>0</v>
      </c>
      <c r="T3178" s="5">
        <v>1</v>
      </c>
      <c r="U3178" s="5">
        <v>1</v>
      </c>
      <c r="V3178" s="5">
        <v>0</v>
      </c>
      <c r="W3178" s="5">
        <v>0</v>
      </c>
      <c r="X3178" s="5">
        <v>1</v>
      </c>
      <c r="Y3178" s="6">
        <v>1</v>
      </c>
    </row>
    <row r="3179" spans="1:25" ht="87.5" thickBot="1" x14ac:dyDescent="0.4">
      <c r="A3179" s="20" t="s">
        <v>3612</v>
      </c>
      <c r="B3179" s="1">
        <v>10</v>
      </c>
      <c r="C3179" s="2" t="s">
        <v>3621</v>
      </c>
      <c r="D3179" s="1">
        <v>199</v>
      </c>
      <c r="E3179" s="3" t="s">
        <v>3622</v>
      </c>
      <c r="F3179" s="1">
        <v>151000</v>
      </c>
      <c r="G3179" s="1" t="s">
        <v>27</v>
      </c>
      <c r="H3179" s="1" t="s">
        <v>28</v>
      </c>
      <c r="I3179" s="1">
        <v>2020</v>
      </c>
      <c r="J3179" s="1">
        <v>2020</v>
      </c>
      <c r="K3179" s="1" t="s">
        <v>4914</v>
      </c>
      <c r="L3179" s="2" t="s">
        <v>206</v>
      </c>
      <c r="M3179" s="1">
        <v>30</v>
      </c>
      <c r="N3179" s="2" t="s">
        <v>3638</v>
      </c>
      <c r="O3179" s="2" t="s">
        <v>3639</v>
      </c>
      <c r="P3179" s="4">
        <v>229637</v>
      </c>
      <c r="Q3179" s="4">
        <v>229637</v>
      </c>
      <c r="R3179" s="4">
        <v>0</v>
      </c>
      <c r="S3179" s="4">
        <v>0</v>
      </c>
      <c r="T3179" s="5">
        <v>2</v>
      </c>
      <c r="U3179" s="5">
        <v>2</v>
      </c>
      <c r="V3179" s="5">
        <v>0</v>
      </c>
      <c r="W3179" s="5">
        <v>0</v>
      </c>
      <c r="X3179" s="5">
        <v>2</v>
      </c>
      <c r="Y3179" s="6">
        <v>2</v>
      </c>
    </row>
    <row r="3180" spans="1:25" ht="58.5" thickBot="1" x14ac:dyDescent="0.4">
      <c r="A3180" s="20" t="s">
        <v>3612</v>
      </c>
      <c r="B3180" s="1">
        <v>10</v>
      </c>
      <c r="C3180" s="2" t="s">
        <v>3621</v>
      </c>
      <c r="D3180" s="1">
        <v>199</v>
      </c>
      <c r="E3180" s="3" t="s">
        <v>3622</v>
      </c>
      <c r="F3180" s="1">
        <v>151000</v>
      </c>
      <c r="G3180" s="1" t="s">
        <v>27</v>
      </c>
      <c r="H3180" s="1" t="s">
        <v>28</v>
      </c>
      <c r="I3180" s="1">
        <v>2020</v>
      </c>
      <c r="J3180" s="1">
        <v>2020</v>
      </c>
      <c r="K3180" s="1" t="s">
        <v>4914</v>
      </c>
      <c r="L3180" s="2" t="s">
        <v>206</v>
      </c>
      <c r="M3180" s="1">
        <v>30</v>
      </c>
      <c r="N3180" s="2" t="s">
        <v>3640</v>
      </c>
      <c r="O3180" s="2" t="s">
        <v>3641</v>
      </c>
      <c r="P3180" s="4">
        <v>10000000</v>
      </c>
      <c r="Q3180" s="4">
        <v>10000000</v>
      </c>
      <c r="R3180" s="4">
        <v>0</v>
      </c>
      <c r="S3180" s="4">
        <v>0</v>
      </c>
      <c r="T3180" s="5">
        <v>0</v>
      </c>
      <c r="U3180" s="5">
        <v>0</v>
      </c>
      <c r="V3180" s="5">
        <v>0</v>
      </c>
      <c r="W3180" s="5">
        <v>0</v>
      </c>
      <c r="X3180" s="5">
        <v>0</v>
      </c>
      <c r="Y3180" s="6">
        <v>0</v>
      </c>
    </row>
    <row r="3181" spans="1:25" ht="58.5" thickBot="1" x14ac:dyDescent="0.4">
      <c r="A3181" s="20" t="s">
        <v>3612</v>
      </c>
      <c r="B3181" s="1">
        <v>10</v>
      </c>
      <c r="C3181" s="2" t="s">
        <v>3621</v>
      </c>
      <c r="D3181" s="1">
        <v>199</v>
      </c>
      <c r="E3181" s="3" t="s">
        <v>3622</v>
      </c>
      <c r="F3181" s="1">
        <v>151000</v>
      </c>
      <c r="G3181" s="1" t="s">
        <v>27</v>
      </c>
      <c r="H3181" s="1" t="s">
        <v>28</v>
      </c>
      <c r="I3181" s="1">
        <v>2020</v>
      </c>
      <c r="J3181" s="1">
        <v>2020</v>
      </c>
      <c r="K3181" s="1" t="s">
        <v>4914</v>
      </c>
      <c r="L3181" s="2" t="s">
        <v>206</v>
      </c>
      <c r="M3181" s="1">
        <v>30</v>
      </c>
      <c r="N3181" s="2" t="s">
        <v>3642</v>
      </c>
      <c r="O3181" s="2" t="s">
        <v>3643</v>
      </c>
      <c r="P3181" s="4">
        <v>15500000</v>
      </c>
      <c r="Q3181" s="4">
        <v>15500000</v>
      </c>
      <c r="R3181" s="4">
        <v>0</v>
      </c>
      <c r="S3181" s="4">
        <v>0</v>
      </c>
      <c r="T3181" s="5">
        <v>0</v>
      </c>
      <c r="U3181" s="5">
        <v>0</v>
      </c>
      <c r="V3181" s="5">
        <v>0</v>
      </c>
      <c r="W3181" s="5">
        <v>0</v>
      </c>
      <c r="X3181" s="5">
        <v>0</v>
      </c>
      <c r="Y3181" s="6">
        <v>0</v>
      </c>
    </row>
    <row r="3182" spans="1:25" ht="160" thickBot="1" x14ac:dyDescent="0.4">
      <c r="A3182" s="20" t="s">
        <v>3612</v>
      </c>
      <c r="B3182" s="1">
        <v>10</v>
      </c>
      <c r="C3182" s="2" t="s">
        <v>3621</v>
      </c>
      <c r="D3182" s="1">
        <v>199</v>
      </c>
      <c r="E3182" s="3" t="s">
        <v>3622</v>
      </c>
      <c r="F3182" s="1">
        <v>151000</v>
      </c>
      <c r="G3182" s="1" t="s">
        <v>27</v>
      </c>
      <c r="H3182" s="1" t="s">
        <v>28</v>
      </c>
      <c r="I3182" s="1">
        <v>2020</v>
      </c>
      <c r="J3182" s="1">
        <v>2020</v>
      </c>
      <c r="K3182" s="1" t="s">
        <v>4914</v>
      </c>
      <c r="L3182" s="2" t="s">
        <v>206</v>
      </c>
      <c r="M3182" s="1">
        <v>30</v>
      </c>
      <c r="N3182" s="2" t="s">
        <v>3644</v>
      </c>
      <c r="O3182" s="2" t="s">
        <v>3645</v>
      </c>
      <c r="P3182" s="4">
        <v>0</v>
      </c>
      <c r="Q3182" s="4">
        <v>41820000</v>
      </c>
      <c r="R3182" s="4">
        <v>0</v>
      </c>
      <c r="S3182" s="4">
        <v>0</v>
      </c>
      <c r="T3182" s="5">
        <v>0</v>
      </c>
      <c r="U3182" s="5">
        <v>0</v>
      </c>
      <c r="V3182" s="5">
        <v>0</v>
      </c>
      <c r="W3182" s="5">
        <v>0</v>
      </c>
      <c r="X3182" s="5">
        <v>0</v>
      </c>
      <c r="Y3182" s="6">
        <v>0</v>
      </c>
    </row>
    <row r="3183" spans="1:25" ht="58.5" thickBot="1" x14ac:dyDescent="0.4">
      <c r="A3183" s="20" t="s">
        <v>3612</v>
      </c>
      <c r="B3183" s="1">
        <v>10</v>
      </c>
      <c r="C3183" s="2" t="s">
        <v>3621</v>
      </c>
      <c r="D3183" s="1">
        <v>199</v>
      </c>
      <c r="E3183" s="3" t="s">
        <v>3622</v>
      </c>
      <c r="F3183" s="1">
        <v>151000</v>
      </c>
      <c r="G3183" s="1" t="s">
        <v>27</v>
      </c>
      <c r="H3183" s="1" t="s">
        <v>28</v>
      </c>
      <c r="I3183" s="1">
        <v>2020</v>
      </c>
      <c r="J3183" s="1">
        <v>2020</v>
      </c>
      <c r="K3183" s="1" t="s">
        <v>4914</v>
      </c>
      <c r="L3183" s="2" t="s">
        <v>206</v>
      </c>
      <c r="M3183" s="1">
        <v>30</v>
      </c>
      <c r="N3183" s="2" t="s">
        <v>3646</v>
      </c>
      <c r="O3183" s="2" t="s">
        <v>3647</v>
      </c>
      <c r="P3183" s="4">
        <v>0</v>
      </c>
      <c r="Q3183" s="4">
        <v>0</v>
      </c>
      <c r="R3183" s="4">
        <v>114820</v>
      </c>
      <c r="S3183" s="4">
        <v>114820</v>
      </c>
      <c r="T3183" s="5">
        <v>0</v>
      </c>
      <c r="U3183" s="5">
        <v>0</v>
      </c>
      <c r="V3183" s="5">
        <v>1</v>
      </c>
      <c r="W3183" s="5">
        <v>1</v>
      </c>
      <c r="X3183" s="5">
        <v>1</v>
      </c>
      <c r="Y3183" s="6">
        <v>1</v>
      </c>
    </row>
    <row r="3184" spans="1:25" ht="73" thickBot="1" x14ac:dyDescent="0.4">
      <c r="A3184" s="20" t="s">
        <v>3612</v>
      </c>
      <c r="B3184" s="1">
        <v>10</v>
      </c>
      <c r="C3184" s="2" t="s">
        <v>3621</v>
      </c>
      <c r="D3184" s="1">
        <v>199</v>
      </c>
      <c r="E3184" s="3" t="s">
        <v>3622</v>
      </c>
      <c r="F3184" s="1">
        <v>151000</v>
      </c>
      <c r="G3184" s="1" t="s">
        <v>27</v>
      </c>
      <c r="H3184" s="1" t="s">
        <v>28</v>
      </c>
      <c r="I3184" s="1">
        <v>2020</v>
      </c>
      <c r="J3184" s="1">
        <v>2020</v>
      </c>
      <c r="K3184" s="1" t="s">
        <v>4914</v>
      </c>
      <c r="L3184" s="2" t="s">
        <v>206</v>
      </c>
      <c r="M3184" s="1">
        <v>30</v>
      </c>
      <c r="N3184" s="2" t="s">
        <v>3648</v>
      </c>
      <c r="O3184" s="2" t="s">
        <v>3649</v>
      </c>
      <c r="P3184" s="4">
        <v>500000</v>
      </c>
      <c r="Q3184" s="4">
        <v>500000</v>
      </c>
      <c r="R3184" s="4">
        <v>0</v>
      </c>
      <c r="S3184" s="4">
        <v>0</v>
      </c>
      <c r="T3184" s="5">
        <v>0</v>
      </c>
      <c r="U3184" s="5">
        <v>0</v>
      </c>
      <c r="V3184" s="5">
        <v>0</v>
      </c>
      <c r="W3184" s="5">
        <v>0</v>
      </c>
      <c r="X3184" s="5">
        <v>0</v>
      </c>
      <c r="Y3184" s="6">
        <v>0</v>
      </c>
    </row>
    <row r="3185" spans="1:25" ht="58.5" thickBot="1" x14ac:dyDescent="0.4">
      <c r="A3185" s="20" t="s">
        <v>3612</v>
      </c>
      <c r="B3185" s="1">
        <v>10</v>
      </c>
      <c r="C3185" s="2" t="s">
        <v>3621</v>
      </c>
      <c r="D3185" s="1">
        <v>199</v>
      </c>
      <c r="E3185" s="3" t="s">
        <v>3622</v>
      </c>
      <c r="F3185" s="1">
        <v>151000</v>
      </c>
      <c r="G3185" s="1" t="s">
        <v>27</v>
      </c>
      <c r="H3185" s="1" t="s">
        <v>28</v>
      </c>
      <c r="I3185" s="1">
        <v>2020</v>
      </c>
      <c r="J3185" s="1">
        <v>2020</v>
      </c>
      <c r="K3185" s="1" t="s">
        <v>4914</v>
      </c>
      <c r="L3185" s="2" t="s">
        <v>206</v>
      </c>
      <c r="M3185" s="1">
        <v>30</v>
      </c>
      <c r="N3185" s="2" t="s">
        <v>3650</v>
      </c>
      <c r="O3185" s="2" t="s">
        <v>3651</v>
      </c>
      <c r="P3185" s="4">
        <v>342678</v>
      </c>
      <c r="Q3185" s="4">
        <v>209509</v>
      </c>
      <c r="R3185" s="4">
        <v>0</v>
      </c>
      <c r="S3185" s="4">
        <v>0</v>
      </c>
      <c r="T3185" s="5">
        <v>2</v>
      </c>
      <c r="U3185" s="5">
        <v>2</v>
      </c>
      <c r="V3185" s="5">
        <v>0</v>
      </c>
      <c r="W3185" s="5">
        <v>0</v>
      </c>
      <c r="X3185" s="5">
        <v>2</v>
      </c>
      <c r="Y3185" s="6">
        <v>2</v>
      </c>
    </row>
    <row r="3186" spans="1:25" ht="44" thickBot="1" x14ac:dyDescent="0.4">
      <c r="A3186" s="20" t="s">
        <v>3612</v>
      </c>
      <c r="B3186" s="1">
        <v>10</v>
      </c>
      <c r="C3186" s="2" t="s">
        <v>3621</v>
      </c>
      <c r="D3186" s="1">
        <v>199</v>
      </c>
      <c r="E3186" s="3" t="s">
        <v>3622</v>
      </c>
      <c r="F3186" s="1">
        <v>151000</v>
      </c>
      <c r="G3186" s="1" t="s">
        <v>27</v>
      </c>
      <c r="H3186" s="1" t="s">
        <v>28</v>
      </c>
      <c r="I3186" s="1">
        <v>2020</v>
      </c>
      <c r="J3186" s="1">
        <v>2020</v>
      </c>
      <c r="K3186" s="1" t="s">
        <v>4914</v>
      </c>
      <c r="L3186" s="2" t="s">
        <v>206</v>
      </c>
      <c r="M3186" s="1">
        <v>30</v>
      </c>
      <c r="N3186" s="2" t="s">
        <v>3652</v>
      </c>
      <c r="O3186" s="2" t="s">
        <v>3653</v>
      </c>
      <c r="P3186" s="4">
        <v>0</v>
      </c>
      <c r="Q3186" s="4">
        <v>0</v>
      </c>
      <c r="R3186" s="4">
        <v>121034</v>
      </c>
      <c r="S3186" s="4">
        <v>121034</v>
      </c>
      <c r="T3186" s="5">
        <v>0</v>
      </c>
      <c r="U3186" s="5">
        <v>0</v>
      </c>
      <c r="V3186" s="5">
        <v>1</v>
      </c>
      <c r="W3186" s="5">
        <v>1</v>
      </c>
      <c r="X3186" s="5">
        <v>1</v>
      </c>
      <c r="Y3186" s="6">
        <v>1</v>
      </c>
    </row>
    <row r="3187" spans="1:25" ht="102" thickBot="1" x14ac:dyDescent="0.4">
      <c r="A3187" s="20" t="s">
        <v>3612</v>
      </c>
      <c r="B3187" s="1">
        <v>10</v>
      </c>
      <c r="C3187" s="2" t="s">
        <v>3621</v>
      </c>
      <c r="D3187" s="1">
        <v>199</v>
      </c>
      <c r="E3187" s="3" t="s">
        <v>3622</v>
      </c>
      <c r="F3187" s="1">
        <v>151000</v>
      </c>
      <c r="G3187" s="1" t="s">
        <v>27</v>
      </c>
      <c r="H3187" s="1" t="s">
        <v>28</v>
      </c>
      <c r="I3187" s="1">
        <v>2020</v>
      </c>
      <c r="J3187" s="1">
        <v>2020</v>
      </c>
      <c r="K3187" s="1" t="s">
        <v>4914</v>
      </c>
      <c r="L3187" s="2" t="s">
        <v>206</v>
      </c>
      <c r="M3187" s="1">
        <v>30</v>
      </c>
      <c r="N3187" s="2" t="s">
        <v>3654</v>
      </c>
      <c r="O3187" s="2" t="s">
        <v>3655</v>
      </c>
      <c r="P3187" s="4">
        <v>0</v>
      </c>
      <c r="Q3187" s="4">
        <v>0</v>
      </c>
      <c r="R3187" s="4">
        <v>80000</v>
      </c>
      <c r="S3187" s="4">
        <v>80000</v>
      </c>
      <c r="T3187" s="5">
        <v>0</v>
      </c>
      <c r="U3187" s="5">
        <v>0</v>
      </c>
      <c r="V3187" s="5">
        <v>0</v>
      </c>
      <c r="W3187" s="5">
        <v>0</v>
      </c>
      <c r="X3187" s="5">
        <v>0</v>
      </c>
      <c r="Y3187" s="6">
        <v>0</v>
      </c>
    </row>
    <row r="3188" spans="1:25" ht="73" thickBot="1" x14ac:dyDescent="0.4">
      <c r="A3188" s="20" t="s">
        <v>3612</v>
      </c>
      <c r="B3188" s="1">
        <v>10</v>
      </c>
      <c r="C3188" s="2" t="s">
        <v>3621</v>
      </c>
      <c r="D3188" s="1">
        <v>199</v>
      </c>
      <c r="E3188" s="3" t="s">
        <v>3622</v>
      </c>
      <c r="F3188" s="1">
        <v>151000</v>
      </c>
      <c r="G3188" s="1" t="s">
        <v>27</v>
      </c>
      <c r="H3188" s="1" t="s">
        <v>28</v>
      </c>
      <c r="I3188" s="1">
        <v>2020</v>
      </c>
      <c r="J3188" s="1">
        <v>2020</v>
      </c>
      <c r="K3188" s="1" t="s">
        <v>4914</v>
      </c>
      <c r="L3188" s="2" t="s">
        <v>206</v>
      </c>
      <c r="M3188" s="1">
        <v>30</v>
      </c>
      <c r="N3188" s="2" t="s">
        <v>3656</v>
      </c>
      <c r="O3188" s="2" t="s">
        <v>3657</v>
      </c>
      <c r="P3188" s="4">
        <v>0</v>
      </c>
      <c r="Q3188" s="4">
        <v>0</v>
      </c>
      <c r="R3188" s="4">
        <v>0</v>
      </c>
      <c r="S3188" s="4">
        <v>0</v>
      </c>
      <c r="T3188" s="5">
        <v>0</v>
      </c>
      <c r="U3188" s="5">
        <v>0</v>
      </c>
      <c r="V3188" s="5">
        <v>0</v>
      </c>
      <c r="W3188" s="5">
        <v>0</v>
      </c>
      <c r="X3188" s="5">
        <v>0</v>
      </c>
      <c r="Y3188" s="6">
        <v>0</v>
      </c>
    </row>
    <row r="3189" spans="1:25" ht="58.5" thickBot="1" x14ac:dyDescent="0.4">
      <c r="A3189" s="20" t="s">
        <v>3612</v>
      </c>
      <c r="B3189" s="1">
        <v>10</v>
      </c>
      <c r="C3189" s="2" t="s">
        <v>3621</v>
      </c>
      <c r="D3189" s="1">
        <v>199</v>
      </c>
      <c r="E3189" s="3" t="s">
        <v>3622</v>
      </c>
      <c r="F3189" s="1">
        <v>151000</v>
      </c>
      <c r="G3189" s="1" t="s">
        <v>27</v>
      </c>
      <c r="H3189" s="1" t="s">
        <v>28</v>
      </c>
      <c r="I3189" s="1">
        <v>2020</v>
      </c>
      <c r="J3189" s="1">
        <v>2020</v>
      </c>
      <c r="K3189" s="1" t="s">
        <v>4914</v>
      </c>
      <c r="L3189" s="2" t="s">
        <v>206</v>
      </c>
      <c r="M3189" s="1">
        <v>30</v>
      </c>
      <c r="N3189" s="2" t="s">
        <v>3658</v>
      </c>
      <c r="O3189" s="2" t="s">
        <v>3659</v>
      </c>
      <c r="P3189" s="4">
        <v>0</v>
      </c>
      <c r="Q3189" s="4">
        <v>0</v>
      </c>
      <c r="R3189" s="4">
        <v>0</v>
      </c>
      <c r="S3189" s="4">
        <v>0</v>
      </c>
      <c r="T3189" s="5">
        <v>0</v>
      </c>
      <c r="U3189" s="5">
        <v>0</v>
      </c>
      <c r="V3189" s="5">
        <v>0</v>
      </c>
      <c r="W3189" s="5">
        <v>0</v>
      </c>
      <c r="X3189" s="5">
        <v>0</v>
      </c>
      <c r="Y3189" s="6">
        <v>0</v>
      </c>
    </row>
    <row r="3190" spans="1:25" ht="73" thickBot="1" x14ac:dyDescent="0.4">
      <c r="A3190" s="20" t="s">
        <v>3612</v>
      </c>
      <c r="B3190" s="1">
        <v>10</v>
      </c>
      <c r="C3190" s="2" t="s">
        <v>3621</v>
      </c>
      <c r="D3190" s="1">
        <v>199</v>
      </c>
      <c r="E3190" s="3" t="s">
        <v>3622</v>
      </c>
      <c r="F3190" s="1">
        <v>151000</v>
      </c>
      <c r="G3190" s="1" t="s">
        <v>27</v>
      </c>
      <c r="H3190" s="1" t="s">
        <v>28</v>
      </c>
      <c r="I3190" s="1">
        <v>2020</v>
      </c>
      <c r="J3190" s="1">
        <v>2020</v>
      </c>
      <c r="K3190" s="1" t="s">
        <v>4914</v>
      </c>
      <c r="L3190" s="2" t="s">
        <v>206</v>
      </c>
      <c r="M3190" s="1">
        <v>30</v>
      </c>
      <c r="N3190" s="2" t="s">
        <v>3660</v>
      </c>
      <c r="O3190" s="2" t="s">
        <v>3661</v>
      </c>
      <c r="P3190" s="4">
        <v>0</v>
      </c>
      <c r="Q3190" s="4">
        <v>0</v>
      </c>
      <c r="R3190" s="4">
        <v>0</v>
      </c>
      <c r="S3190" s="4">
        <v>0</v>
      </c>
      <c r="T3190" s="5">
        <v>0</v>
      </c>
      <c r="U3190" s="5">
        <v>0</v>
      </c>
      <c r="V3190" s="5">
        <v>0</v>
      </c>
      <c r="W3190" s="5">
        <v>0</v>
      </c>
      <c r="X3190" s="5">
        <v>0</v>
      </c>
      <c r="Y3190" s="6">
        <v>0</v>
      </c>
    </row>
    <row r="3191" spans="1:25" ht="58.5" thickBot="1" x14ac:dyDescent="0.4">
      <c r="A3191" s="20" t="s">
        <v>3612</v>
      </c>
      <c r="B3191" s="1">
        <v>10</v>
      </c>
      <c r="C3191" s="2" t="s">
        <v>3621</v>
      </c>
      <c r="D3191" s="1">
        <v>199</v>
      </c>
      <c r="E3191" s="3" t="s">
        <v>3622</v>
      </c>
      <c r="F3191" s="1">
        <v>151000</v>
      </c>
      <c r="G3191" s="1" t="s">
        <v>27</v>
      </c>
      <c r="H3191" s="1" t="s">
        <v>28</v>
      </c>
      <c r="I3191" s="1">
        <v>2020</v>
      </c>
      <c r="J3191" s="1">
        <v>2020</v>
      </c>
      <c r="K3191" s="1" t="s">
        <v>4914</v>
      </c>
      <c r="L3191" s="2" t="s">
        <v>206</v>
      </c>
      <c r="M3191" s="1">
        <v>30</v>
      </c>
      <c r="N3191" s="2" t="s">
        <v>3662</v>
      </c>
      <c r="O3191" s="2" t="s">
        <v>3663</v>
      </c>
      <c r="P3191" s="4">
        <v>556000</v>
      </c>
      <c r="Q3191" s="4">
        <v>556000</v>
      </c>
      <c r="R3191" s="4">
        <v>0</v>
      </c>
      <c r="S3191" s="4">
        <v>0</v>
      </c>
      <c r="T3191" s="5">
        <v>0</v>
      </c>
      <c r="U3191" s="5">
        <v>0</v>
      </c>
      <c r="V3191" s="5">
        <v>0</v>
      </c>
      <c r="W3191" s="5">
        <v>0</v>
      </c>
      <c r="X3191" s="5">
        <v>0</v>
      </c>
      <c r="Y3191" s="6">
        <v>0</v>
      </c>
    </row>
    <row r="3192" spans="1:25" ht="116.5" thickBot="1" x14ac:dyDescent="0.4">
      <c r="A3192" s="20" t="s">
        <v>3612</v>
      </c>
      <c r="B3192" s="1">
        <v>10</v>
      </c>
      <c r="C3192" s="2" t="s">
        <v>3621</v>
      </c>
      <c r="D3192" s="1">
        <v>199</v>
      </c>
      <c r="E3192" s="3" t="s">
        <v>3622</v>
      </c>
      <c r="F3192" s="1">
        <v>151000</v>
      </c>
      <c r="G3192" s="1" t="s">
        <v>27</v>
      </c>
      <c r="H3192" s="1" t="s">
        <v>28</v>
      </c>
      <c r="I3192" s="1">
        <v>2020</v>
      </c>
      <c r="J3192" s="1">
        <v>2020</v>
      </c>
      <c r="K3192" s="1" t="s">
        <v>4914</v>
      </c>
      <c r="L3192" s="2" t="s">
        <v>49</v>
      </c>
      <c r="M3192" s="1">
        <v>40</v>
      </c>
      <c r="N3192" s="2" t="s">
        <v>3664</v>
      </c>
      <c r="O3192" s="2" t="s">
        <v>3665</v>
      </c>
      <c r="P3192" s="4">
        <v>3840000</v>
      </c>
      <c r="Q3192" s="4">
        <v>-16410000</v>
      </c>
      <c r="R3192" s="4">
        <v>0</v>
      </c>
      <c r="S3192" s="4">
        <v>0</v>
      </c>
      <c r="T3192" s="5">
        <v>0</v>
      </c>
      <c r="U3192" s="5">
        <v>0</v>
      </c>
      <c r="V3192" s="5">
        <v>0</v>
      </c>
      <c r="W3192" s="5">
        <v>0</v>
      </c>
      <c r="X3192" s="5">
        <v>0</v>
      </c>
      <c r="Y3192" s="6">
        <v>0</v>
      </c>
    </row>
    <row r="3193" spans="1:25" ht="102" thickBot="1" x14ac:dyDescent="0.4">
      <c r="A3193" s="20" t="s">
        <v>3612</v>
      </c>
      <c r="B3193" s="1">
        <v>10</v>
      </c>
      <c r="C3193" s="2" t="s">
        <v>3621</v>
      </c>
      <c r="D3193" s="1">
        <v>199</v>
      </c>
      <c r="E3193" s="3" t="s">
        <v>3622</v>
      </c>
      <c r="F3193" s="1">
        <v>151000</v>
      </c>
      <c r="G3193" s="1" t="s">
        <v>27</v>
      </c>
      <c r="H3193" s="1" t="s">
        <v>28</v>
      </c>
      <c r="I3193" s="1">
        <v>2020</v>
      </c>
      <c r="J3193" s="1">
        <v>2020</v>
      </c>
      <c r="K3193" s="1" t="s">
        <v>4914</v>
      </c>
      <c r="L3193" s="2" t="s">
        <v>49</v>
      </c>
      <c r="M3193" s="1">
        <v>40</v>
      </c>
      <c r="N3193" s="2" t="s">
        <v>3666</v>
      </c>
      <c r="O3193" s="2" t="s">
        <v>3667</v>
      </c>
      <c r="P3193" s="4">
        <v>5000000</v>
      </c>
      <c r="Q3193" s="4">
        <v>-10000000</v>
      </c>
      <c r="R3193" s="4">
        <v>0</v>
      </c>
      <c r="S3193" s="4">
        <v>0</v>
      </c>
      <c r="T3193" s="5">
        <v>0</v>
      </c>
      <c r="U3193" s="5">
        <v>0</v>
      </c>
      <c r="V3193" s="5">
        <v>0</v>
      </c>
      <c r="W3193" s="5">
        <v>0</v>
      </c>
      <c r="X3193" s="5">
        <v>0</v>
      </c>
      <c r="Y3193" s="6">
        <v>0</v>
      </c>
    </row>
    <row r="3194" spans="1:25" ht="87.5" thickBot="1" x14ac:dyDescent="0.4">
      <c r="A3194" s="20" t="s">
        <v>3612</v>
      </c>
      <c r="B3194" s="1">
        <v>10</v>
      </c>
      <c r="C3194" s="2" t="s">
        <v>3621</v>
      </c>
      <c r="D3194" s="1">
        <v>199</v>
      </c>
      <c r="E3194" s="3" t="s">
        <v>3622</v>
      </c>
      <c r="F3194" s="1">
        <v>151000</v>
      </c>
      <c r="G3194" s="1" t="s">
        <v>27</v>
      </c>
      <c r="H3194" s="1" t="s">
        <v>28</v>
      </c>
      <c r="I3194" s="1">
        <v>2020</v>
      </c>
      <c r="J3194" s="1">
        <v>2020</v>
      </c>
      <c r="K3194" s="1" t="s">
        <v>4914</v>
      </c>
      <c r="L3194" s="2" t="s">
        <v>49</v>
      </c>
      <c r="M3194" s="1">
        <v>40</v>
      </c>
      <c r="N3194" s="2" t="s">
        <v>3668</v>
      </c>
      <c r="O3194" s="2" t="s">
        <v>3669</v>
      </c>
      <c r="P3194" s="4">
        <v>0</v>
      </c>
      <c r="Q3194" s="4">
        <v>0</v>
      </c>
      <c r="R3194" s="4">
        <v>0</v>
      </c>
      <c r="S3194" s="4">
        <v>0</v>
      </c>
      <c r="T3194" s="5">
        <v>0</v>
      </c>
      <c r="U3194" s="5">
        <v>0</v>
      </c>
      <c r="V3194" s="5">
        <v>0</v>
      </c>
      <c r="W3194" s="5">
        <v>0</v>
      </c>
      <c r="X3194" s="5">
        <v>0</v>
      </c>
      <c r="Y3194" s="6">
        <v>0</v>
      </c>
    </row>
    <row r="3195" spans="1:25" ht="102" thickBot="1" x14ac:dyDescent="0.4">
      <c r="A3195" s="20" t="s">
        <v>3612</v>
      </c>
      <c r="B3195" s="1">
        <v>10</v>
      </c>
      <c r="C3195" s="2" t="s">
        <v>3621</v>
      </c>
      <c r="D3195" s="1">
        <v>199</v>
      </c>
      <c r="E3195" s="3" t="s">
        <v>3622</v>
      </c>
      <c r="F3195" s="1">
        <v>151000</v>
      </c>
      <c r="G3195" s="1" t="s">
        <v>27</v>
      </c>
      <c r="H3195" s="1" t="s">
        <v>28</v>
      </c>
      <c r="I3195" s="1">
        <v>2020</v>
      </c>
      <c r="J3195" s="1">
        <v>2020</v>
      </c>
      <c r="K3195" s="1" t="s">
        <v>4914</v>
      </c>
      <c r="L3195" s="2" t="s">
        <v>49</v>
      </c>
      <c r="M3195" s="1">
        <v>40</v>
      </c>
      <c r="N3195" s="2" t="s">
        <v>3670</v>
      </c>
      <c r="O3195" s="2" t="s">
        <v>3671</v>
      </c>
      <c r="P3195" s="4">
        <v>0</v>
      </c>
      <c r="Q3195" s="4">
        <v>0</v>
      </c>
      <c r="R3195" s="4">
        <v>0</v>
      </c>
      <c r="S3195" s="4">
        <v>0</v>
      </c>
      <c r="T3195" s="5">
        <v>0</v>
      </c>
      <c r="U3195" s="5">
        <v>0</v>
      </c>
      <c r="V3195" s="5">
        <v>0</v>
      </c>
      <c r="W3195" s="5">
        <v>0</v>
      </c>
      <c r="X3195" s="5">
        <v>0</v>
      </c>
      <c r="Y3195" s="6">
        <v>0</v>
      </c>
    </row>
    <row r="3196" spans="1:25" ht="58.5" thickBot="1" x14ac:dyDescent="0.4">
      <c r="A3196" s="20" t="s">
        <v>3612</v>
      </c>
      <c r="B3196" s="1">
        <v>10</v>
      </c>
      <c r="C3196" s="2" t="s">
        <v>3621</v>
      </c>
      <c r="D3196" s="1">
        <v>199</v>
      </c>
      <c r="E3196" s="3" t="s">
        <v>3622</v>
      </c>
      <c r="F3196" s="1">
        <v>151000</v>
      </c>
      <c r="G3196" s="1" t="s">
        <v>27</v>
      </c>
      <c r="H3196" s="1" t="s">
        <v>28</v>
      </c>
      <c r="I3196" s="1">
        <v>2020</v>
      </c>
      <c r="J3196" s="1">
        <v>2020</v>
      </c>
      <c r="K3196" s="1" t="s">
        <v>4914</v>
      </c>
      <c r="L3196" s="2" t="s">
        <v>49</v>
      </c>
      <c r="M3196" s="1">
        <v>40</v>
      </c>
      <c r="N3196" s="2" t="s">
        <v>3672</v>
      </c>
      <c r="O3196" s="2" t="s">
        <v>3673</v>
      </c>
      <c r="P3196" s="4">
        <v>0</v>
      </c>
      <c r="Q3196" s="4">
        <v>0</v>
      </c>
      <c r="R3196" s="4">
        <v>1900000</v>
      </c>
      <c r="S3196" s="4">
        <v>1900000</v>
      </c>
      <c r="T3196" s="5">
        <v>0</v>
      </c>
      <c r="U3196" s="5">
        <v>0</v>
      </c>
      <c r="V3196" s="5">
        <v>0</v>
      </c>
      <c r="W3196" s="5">
        <v>0</v>
      </c>
      <c r="X3196" s="5">
        <v>0</v>
      </c>
      <c r="Y3196" s="6">
        <v>0</v>
      </c>
    </row>
    <row r="3197" spans="1:25" ht="73" thickBot="1" x14ac:dyDescent="0.4">
      <c r="A3197" s="20" t="s">
        <v>3612</v>
      </c>
      <c r="B3197" s="1">
        <v>10</v>
      </c>
      <c r="C3197" s="2" t="s">
        <v>3621</v>
      </c>
      <c r="D3197" s="1">
        <v>199</v>
      </c>
      <c r="E3197" s="3" t="s">
        <v>3622</v>
      </c>
      <c r="F3197" s="1">
        <v>151000</v>
      </c>
      <c r="G3197" s="1" t="s">
        <v>27</v>
      </c>
      <c r="H3197" s="1" t="s">
        <v>28</v>
      </c>
      <c r="I3197" s="1">
        <v>2020</v>
      </c>
      <c r="J3197" s="1">
        <v>2020</v>
      </c>
      <c r="K3197" s="1" t="s">
        <v>4914</v>
      </c>
      <c r="L3197" s="2" t="s">
        <v>49</v>
      </c>
      <c r="M3197" s="1">
        <v>40</v>
      </c>
      <c r="N3197" s="2" t="s">
        <v>3674</v>
      </c>
      <c r="O3197" s="2" t="s">
        <v>3675</v>
      </c>
      <c r="P3197" s="4">
        <v>152273</v>
      </c>
      <c r="Q3197" s="4">
        <v>152273</v>
      </c>
      <c r="R3197" s="4">
        <v>0</v>
      </c>
      <c r="S3197" s="4">
        <v>0</v>
      </c>
      <c r="T3197" s="5">
        <v>1</v>
      </c>
      <c r="U3197" s="5">
        <v>1</v>
      </c>
      <c r="V3197" s="5">
        <v>0</v>
      </c>
      <c r="W3197" s="5">
        <v>0</v>
      </c>
      <c r="X3197" s="5">
        <v>1</v>
      </c>
      <c r="Y3197" s="6">
        <v>1</v>
      </c>
    </row>
    <row r="3198" spans="1:25" ht="44" thickBot="1" x14ac:dyDescent="0.4">
      <c r="A3198" s="20" t="s">
        <v>3612</v>
      </c>
      <c r="B3198" s="1">
        <v>10</v>
      </c>
      <c r="C3198" s="2" t="s">
        <v>3621</v>
      </c>
      <c r="D3198" s="1">
        <v>199</v>
      </c>
      <c r="E3198" s="3" t="s">
        <v>3622</v>
      </c>
      <c r="F3198" s="1">
        <v>151000</v>
      </c>
      <c r="G3198" s="1" t="s">
        <v>27</v>
      </c>
      <c r="H3198" s="1" t="s">
        <v>28</v>
      </c>
      <c r="I3198" s="1">
        <v>2020</v>
      </c>
      <c r="J3198" s="1">
        <v>2020</v>
      </c>
      <c r="K3198" s="1" t="s">
        <v>4914</v>
      </c>
      <c r="L3198" s="2" t="s">
        <v>49</v>
      </c>
      <c r="M3198" s="1">
        <v>40</v>
      </c>
      <c r="N3198" s="2" t="s">
        <v>3676</v>
      </c>
      <c r="O3198" s="2" t="s">
        <v>3677</v>
      </c>
      <c r="P3198" s="4">
        <v>160800</v>
      </c>
      <c r="Q3198" s="4">
        <v>160800</v>
      </c>
      <c r="R3198" s="4">
        <v>0</v>
      </c>
      <c r="S3198" s="4">
        <v>0</v>
      </c>
      <c r="T3198" s="5">
        <v>2</v>
      </c>
      <c r="U3198" s="5">
        <v>2</v>
      </c>
      <c r="V3198" s="5">
        <v>0</v>
      </c>
      <c r="W3198" s="5">
        <v>0</v>
      </c>
      <c r="X3198" s="5">
        <v>2</v>
      </c>
      <c r="Y3198" s="6">
        <v>2</v>
      </c>
    </row>
    <row r="3199" spans="1:25" ht="58.5" thickBot="1" x14ac:dyDescent="0.4">
      <c r="A3199" s="20" t="s">
        <v>3612</v>
      </c>
      <c r="B3199" s="1">
        <v>10</v>
      </c>
      <c r="C3199" s="2" t="s">
        <v>3621</v>
      </c>
      <c r="D3199" s="1">
        <v>199</v>
      </c>
      <c r="E3199" s="3" t="s">
        <v>3622</v>
      </c>
      <c r="F3199" s="1">
        <v>151000</v>
      </c>
      <c r="G3199" s="1" t="s">
        <v>27</v>
      </c>
      <c r="H3199" s="1" t="s">
        <v>28</v>
      </c>
      <c r="I3199" s="1">
        <v>2020</v>
      </c>
      <c r="J3199" s="1">
        <v>2020</v>
      </c>
      <c r="K3199" s="1" t="s">
        <v>4914</v>
      </c>
      <c r="L3199" s="2" t="s">
        <v>49</v>
      </c>
      <c r="M3199" s="1">
        <v>40</v>
      </c>
      <c r="N3199" s="2" t="s">
        <v>3678</v>
      </c>
      <c r="O3199" s="2" t="s">
        <v>3679</v>
      </c>
      <c r="P3199" s="4">
        <v>740000</v>
      </c>
      <c r="Q3199" s="4">
        <v>0</v>
      </c>
      <c r="R3199" s="4">
        <v>0</v>
      </c>
      <c r="S3199" s="4">
        <v>0</v>
      </c>
      <c r="T3199" s="5">
        <v>0</v>
      </c>
      <c r="U3199" s="5">
        <v>0</v>
      </c>
      <c r="V3199" s="5">
        <v>0</v>
      </c>
      <c r="W3199" s="5">
        <v>0</v>
      </c>
      <c r="X3199" s="5">
        <v>0</v>
      </c>
      <c r="Y3199" s="6">
        <v>0</v>
      </c>
    </row>
    <row r="3200" spans="1:25" ht="116.5" thickBot="1" x14ac:dyDescent="0.4">
      <c r="A3200" s="20" t="s">
        <v>3612</v>
      </c>
      <c r="B3200" s="1">
        <v>10</v>
      </c>
      <c r="C3200" s="2" t="s">
        <v>3621</v>
      </c>
      <c r="D3200" s="1">
        <v>199</v>
      </c>
      <c r="E3200" s="3" t="s">
        <v>3622</v>
      </c>
      <c r="F3200" s="1">
        <v>151000</v>
      </c>
      <c r="G3200" s="1" t="s">
        <v>27</v>
      </c>
      <c r="H3200" s="1" t="s">
        <v>28</v>
      </c>
      <c r="I3200" s="1">
        <v>2020</v>
      </c>
      <c r="J3200" s="1">
        <v>2020</v>
      </c>
      <c r="K3200" s="1" t="s">
        <v>4914</v>
      </c>
      <c r="L3200" s="2" t="s">
        <v>49</v>
      </c>
      <c r="M3200" s="1">
        <v>40</v>
      </c>
      <c r="N3200" s="2" t="s">
        <v>3680</v>
      </c>
      <c r="O3200" s="2" t="s">
        <v>3681</v>
      </c>
      <c r="P3200" s="4">
        <v>0</v>
      </c>
      <c r="Q3200" s="4">
        <v>0</v>
      </c>
      <c r="R3200" s="4">
        <v>0</v>
      </c>
      <c r="S3200" s="4">
        <v>0</v>
      </c>
      <c r="T3200" s="5">
        <v>0</v>
      </c>
      <c r="U3200" s="5">
        <v>0</v>
      </c>
      <c r="V3200" s="5">
        <v>0</v>
      </c>
      <c r="W3200" s="5">
        <v>0</v>
      </c>
      <c r="X3200" s="5">
        <v>0</v>
      </c>
      <c r="Y3200" s="6">
        <v>0</v>
      </c>
    </row>
    <row r="3201" spans="1:25" ht="73" thickBot="1" x14ac:dyDescent="0.4">
      <c r="A3201" s="20" t="s">
        <v>3612</v>
      </c>
      <c r="B3201" s="1">
        <v>10</v>
      </c>
      <c r="C3201" s="2" t="s">
        <v>3621</v>
      </c>
      <c r="D3201" s="1">
        <v>199</v>
      </c>
      <c r="E3201" s="3" t="s">
        <v>3622</v>
      </c>
      <c r="F3201" s="1">
        <v>151000</v>
      </c>
      <c r="G3201" s="1" t="s">
        <v>27</v>
      </c>
      <c r="H3201" s="1" t="s">
        <v>28</v>
      </c>
      <c r="I3201" s="1">
        <v>2020</v>
      </c>
      <c r="J3201" s="1">
        <v>2020</v>
      </c>
      <c r="K3201" s="1" t="s">
        <v>4914</v>
      </c>
      <c r="L3201" s="2" t="s">
        <v>49</v>
      </c>
      <c r="M3201" s="1">
        <v>40</v>
      </c>
      <c r="N3201" s="2" t="s">
        <v>3682</v>
      </c>
      <c r="O3201" s="2" t="s">
        <v>3683</v>
      </c>
      <c r="P3201" s="4">
        <v>0</v>
      </c>
      <c r="Q3201" s="4">
        <v>0</v>
      </c>
      <c r="R3201" s="4">
        <v>0</v>
      </c>
      <c r="S3201" s="4">
        <v>0</v>
      </c>
      <c r="T3201" s="5">
        <v>0</v>
      </c>
      <c r="U3201" s="5">
        <v>0</v>
      </c>
      <c r="V3201" s="5">
        <v>0</v>
      </c>
      <c r="W3201" s="5">
        <v>0</v>
      </c>
      <c r="X3201" s="5">
        <v>0</v>
      </c>
      <c r="Y3201" s="6">
        <v>0</v>
      </c>
    </row>
    <row r="3202" spans="1:25" ht="87.5" thickBot="1" x14ac:dyDescent="0.4">
      <c r="A3202" s="20" t="s">
        <v>3612</v>
      </c>
      <c r="B3202" s="1">
        <v>10</v>
      </c>
      <c r="C3202" s="2" t="s">
        <v>3621</v>
      </c>
      <c r="D3202" s="1">
        <v>199</v>
      </c>
      <c r="E3202" s="3" t="s">
        <v>3622</v>
      </c>
      <c r="F3202" s="1">
        <v>151000</v>
      </c>
      <c r="G3202" s="1" t="s">
        <v>27</v>
      </c>
      <c r="H3202" s="1" t="s">
        <v>28</v>
      </c>
      <c r="I3202" s="1">
        <v>2020</v>
      </c>
      <c r="J3202" s="1">
        <v>2020</v>
      </c>
      <c r="K3202" s="1" t="s">
        <v>4914</v>
      </c>
      <c r="L3202" s="2" t="s">
        <v>49</v>
      </c>
      <c r="M3202" s="1">
        <v>40</v>
      </c>
      <c r="N3202" s="2" t="s">
        <v>3684</v>
      </c>
      <c r="O3202" s="2" t="s">
        <v>3685</v>
      </c>
      <c r="P3202" s="4">
        <v>376364</v>
      </c>
      <c r="Q3202" s="4">
        <v>376364</v>
      </c>
      <c r="R3202" s="4">
        <v>0</v>
      </c>
      <c r="S3202" s="4">
        <v>0</v>
      </c>
      <c r="T3202" s="5">
        <v>5</v>
      </c>
      <c r="U3202" s="5">
        <v>5</v>
      </c>
      <c r="V3202" s="5">
        <v>0</v>
      </c>
      <c r="W3202" s="5">
        <v>0</v>
      </c>
      <c r="X3202" s="5">
        <v>5</v>
      </c>
      <c r="Y3202" s="6">
        <v>5</v>
      </c>
    </row>
    <row r="3203" spans="1:25" ht="145.5" thickBot="1" x14ac:dyDescent="0.4">
      <c r="A3203" s="20" t="s">
        <v>3612</v>
      </c>
      <c r="B3203" s="1">
        <v>10</v>
      </c>
      <c r="C3203" s="2" t="s">
        <v>3621</v>
      </c>
      <c r="D3203" s="1">
        <v>199</v>
      </c>
      <c r="E3203" s="3" t="s">
        <v>3622</v>
      </c>
      <c r="F3203" s="1">
        <v>151000</v>
      </c>
      <c r="G3203" s="1" t="s">
        <v>27</v>
      </c>
      <c r="H3203" s="1" t="s">
        <v>28</v>
      </c>
      <c r="I3203" s="1">
        <v>2020</v>
      </c>
      <c r="J3203" s="1">
        <v>2020</v>
      </c>
      <c r="K3203" s="1" t="s">
        <v>4914</v>
      </c>
      <c r="L3203" s="2" t="s">
        <v>49</v>
      </c>
      <c r="M3203" s="1">
        <v>40</v>
      </c>
      <c r="N3203" s="2" t="s">
        <v>3686</v>
      </c>
      <c r="O3203" s="2" t="s">
        <v>3687</v>
      </c>
      <c r="P3203" s="4">
        <v>170000</v>
      </c>
      <c r="Q3203" s="4">
        <v>170000</v>
      </c>
      <c r="R3203" s="4">
        <v>0</v>
      </c>
      <c r="S3203" s="4">
        <v>0</v>
      </c>
      <c r="T3203" s="5">
        <v>0</v>
      </c>
      <c r="U3203" s="5">
        <v>0</v>
      </c>
      <c r="V3203" s="5">
        <v>0</v>
      </c>
      <c r="W3203" s="5">
        <v>0</v>
      </c>
      <c r="X3203" s="5">
        <v>0</v>
      </c>
      <c r="Y3203" s="6">
        <v>0</v>
      </c>
    </row>
    <row r="3204" spans="1:25" ht="73" thickBot="1" x14ac:dyDescent="0.4">
      <c r="A3204" s="20" t="s">
        <v>3612</v>
      </c>
      <c r="B3204" s="1">
        <v>10</v>
      </c>
      <c r="C3204" s="2" t="s">
        <v>3621</v>
      </c>
      <c r="D3204" s="1">
        <v>199</v>
      </c>
      <c r="E3204" s="3" t="s">
        <v>3622</v>
      </c>
      <c r="F3204" s="1">
        <v>151000</v>
      </c>
      <c r="G3204" s="1" t="s">
        <v>27</v>
      </c>
      <c r="H3204" s="1" t="s">
        <v>28</v>
      </c>
      <c r="I3204" s="1">
        <v>2020</v>
      </c>
      <c r="J3204" s="1">
        <v>2020</v>
      </c>
      <c r="K3204" s="1" t="s">
        <v>4914</v>
      </c>
      <c r="L3204" s="2" t="s">
        <v>49</v>
      </c>
      <c r="M3204" s="1">
        <v>40</v>
      </c>
      <c r="N3204" s="2" t="s">
        <v>269</v>
      </c>
      <c r="O3204" s="2" t="s">
        <v>3688</v>
      </c>
      <c r="P3204" s="4">
        <v>0</v>
      </c>
      <c r="Q3204" s="4">
        <v>0</v>
      </c>
      <c r="R3204" s="4">
        <v>0</v>
      </c>
      <c r="S3204" s="4">
        <v>0</v>
      </c>
      <c r="T3204" s="5">
        <v>0</v>
      </c>
      <c r="U3204" s="5">
        <v>0</v>
      </c>
      <c r="V3204" s="5">
        <v>0</v>
      </c>
      <c r="W3204" s="5">
        <v>0</v>
      </c>
      <c r="X3204" s="5">
        <v>0</v>
      </c>
      <c r="Y3204" s="6">
        <v>0</v>
      </c>
    </row>
    <row r="3205" spans="1:25" ht="73" thickBot="1" x14ac:dyDescent="0.4">
      <c r="A3205" s="20" t="s">
        <v>3612</v>
      </c>
      <c r="B3205" s="1">
        <v>10</v>
      </c>
      <c r="C3205" s="2" t="s">
        <v>3621</v>
      </c>
      <c r="D3205" s="1">
        <v>199</v>
      </c>
      <c r="E3205" s="3" t="s">
        <v>3622</v>
      </c>
      <c r="F3205" s="1">
        <v>151000</v>
      </c>
      <c r="G3205" s="1" t="s">
        <v>27</v>
      </c>
      <c r="H3205" s="1" t="s">
        <v>28</v>
      </c>
      <c r="I3205" s="1">
        <v>2020</v>
      </c>
      <c r="J3205" s="1">
        <v>2020</v>
      </c>
      <c r="K3205" s="1" t="s">
        <v>4914</v>
      </c>
      <c r="L3205" s="2" t="s">
        <v>49</v>
      </c>
      <c r="M3205" s="1">
        <v>40</v>
      </c>
      <c r="N3205" s="2" t="s">
        <v>3689</v>
      </c>
      <c r="O3205" s="2" t="s">
        <v>3690</v>
      </c>
      <c r="P3205" s="4">
        <v>-10000000</v>
      </c>
      <c r="Q3205" s="4">
        <v>-10000000</v>
      </c>
      <c r="R3205" s="4">
        <v>0</v>
      </c>
      <c r="S3205" s="4">
        <v>0</v>
      </c>
      <c r="T3205" s="5">
        <v>0</v>
      </c>
      <c r="U3205" s="5">
        <v>0</v>
      </c>
      <c r="V3205" s="5">
        <v>0</v>
      </c>
      <c r="W3205" s="5">
        <v>0</v>
      </c>
      <c r="X3205" s="5">
        <v>0</v>
      </c>
      <c r="Y3205" s="6">
        <v>0</v>
      </c>
    </row>
    <row r="3206" spans="1:25" ht="87.5" thickBot="1" x14ac:dyDescent="0.4">
      <c r="A3206" s="20" t="s">
        <v>3612</v>
      </c>
      <c r="B3206" s="1">
        <v>10</v>
      </c>
      <c r="C3206" s="2" t="s">
        <v>3621</v>
      </c>
      <c r="D3206" s="1">
        <v>199</v>
      </c>
      <c r="E3206" s="3" t="s">
        <v>3622</v>
      </c>
      <c r="F3206" s="1">
        <v>151000</v>
      </c>
      <c r="G3206" s="1" t="s">
        <v>271</v>
      </c>
      <c r="H3206" s="1" t="s">
        <v>59</v>
      </c>
      <c r="I3206" s="1" t="s">
        <v>272</v>
      </c>
      <c r="J3206" s="1">
        <v>2020.1</v>
      </c>
      <c r="K3206" s="1" t="s">
        <v>4916</v>
      </c>
      <c r="L3206" s="2" t="s">
        <v>206</v>
      </c>
      <c r="M3206" s="1">
        <v>30</v>
      </c>
      <c r="N3206" s="2" t="s">
        <v>3691</v>
      </c>
      <c r="O3206" s="2" t="s">
        <v>3692</v>
      </c>
      <c r="P3206" s="4">
        <v>0</v>
      </c>
      <c r="Q3206" s="4">
        <v>34175400</v>
      </c>
      <c r="R3206" s="4">
        <v>0</v>
      </c>
      <c r="S3206" s="4">
        <v>0</v>
      </c>
      <c r="T3206" s="5">
        <v>0</v>
      </c>
      <c r="U3206" s="5">
        <v>0</v>
      </c>
      <c r="V3206" s="5">
        <v>0</v>
      </c>
      <c r="W3206" s="5">
        <v>0</v>
      </c>
      <c r="X3206" s="5">
        <v>0</v>
      </c>
      <c r="Y3206" s="6">
        <v>0</v>
      </c>
    </row>
    <row r="3207" spans="1:25" ht="174.5" thickBot="1" x14ac:dyDescent="0.4">
      <c r="A3207" s="20" t="s">
        <v>3612</v>
      </c>
      <c r="B3207" s="1">
        <v>10</v>
      </c>
      <c r="C3207" s="2" t="s">
        <v>3621</v>
      </c>
      <c r="D3207" s="1">
        <v>199</v>
      </c>
      <c r="E3207" s="3" t="s">
        <v>3622</v>
      </c>
      <c r="F3207" s="1">
        <v>151000</v>
      </c>
      <c r="G3207" s="1" t="s">
        <v>271</v>
      </c>
      <c r="H3207" s="1" t="s">
        <v>59</v>
      </c>
      <c r="I3207" s="1" t="s">
        <v>272</v>
      </c>
      <c r="J3207" s="1">
        <v>2020.1</v>
      </c>
      <c r="K3207" s="1" t="s">
        <v>4916</v>
      </c>
      <c r="L3207" s="2" t="s">
        <v>206</v>
      </c>
      <c r="M3207" s="1">
        <v>30</v>
      </c>
      <c r="N3207" s="2" t="s">
        <v>3693</v>
      </c>
      <c r="O3207" s="2" t="s">
        <v>3694</v>
      </c>
      <c r="P3207" s="4">
        <v>0</v>
      </c>
      <c r="Q3207" s="4">
        <v>0</v>
      </c>
      <c r="R3207" s="4">
        <v>0</v>
      </c>
      <c r="S3207" s="4">
        <v>0</v>
      </c>
      <c r="T3207" s="5">
        <v>0</v>
      </c>
      <c r="U3207" s="5">
        <v>0</v>
      </c>
      <c r="V3207" s="5">
        <v>0</v>
      </c>
      <c r="W3207" s="5">
        <v>0</v>
      </c>
      <c r="X3207" s="5">
        <v>0</v>
      </c>
      <c r="Y3207" s="6">
        <v>0</v>
      </c>
    </row>
    <row r="3208" spans="1:25" ht="73" thickBot="1" x14ac:dyDescent="0.4">
      <c r="A3208" s="20" t="s">
        <v>3612</v>
      </c>
      <c r="B3208" s="1">
        <v>10</v>
      </c>
      <c r="C3208" s="2" t="s">
        <v>3621</v>
      </c>
      <c r="D3208" s="1">
        <v>199</v>
      </c>
      <c r="E3208" s="3" t="s">
        <v>3622</v>
      </c>
      <c r="F3208" s="1">
        <v>151000</v>
      </c>
      <c r="G3208" s="1" t="s">
        <v>271</v>
      </c>
      <c r="H3208" s="1" t="s">
        <v>59</v>
      </c>
      <c r="I3208" s="1" t="s">
        <v>272</v>
      </c>
      <c r="J3208" s="1">
        <v>2020.1</v>
      </c>
      <c r="K3208" s="1" t="s">
        <v>4916</v>
      </c>
      <c r="L3208" s="2" t="s">
        <v>49</v>
      </c>
      <c r="M3208" s="1">
        <v>40</v>
      </c>
      <c r="N3208" s="2" t="s">
        <v>273</v>
      </c>
      <c r="O3208" s="2" t="s">
        <v>3695</v>
      </c>
      <c r="P3208" s="4">
        <v>0</v>
      </c>
      <c r="Q3208" s="4">
        <v>0</v>
      </c>
      <c r="R3208" s="4">
        <v>0</v>
      </c>
      <c r="S3208" s="4">
        <v>0</v>
      </c>
      <c r="T3208" s="5">
        <v>0</v>
      </c>
      <c r="U3208" s="5">
        <v>0</v>
      </c>
      <c r="V3208" s="5">
        <v>0</v>
      </c>
      <c r="W3208" s="5">
        <v>0</v>
      </c>
      <c r="X3208" s="5">
        <v>0</v>
      </c>
      <c r="Y3208" s="6">
        <v>0</v>
      </c>
    </row>
    <row r="3209" spans="1:25" ht="116.5" thickBot="1" x14ac:dyDescent="0.4">
      <c r="A3209" s="20" t="s">
        <v>3612</v>
      </c>
      <c r="B3209" s="1">
        <v>10</v>
      </c>
      <c r="C3209" s="2" t="s">
        <v>3621</v>
      </c>
      <c r="D3209" s="1">
        <v>199</v>
      </c>
      <c r="E3209" s="3" t="s">
        <v>3622</v>
      </c>
      <c r="F3209" s="1">
        <v>151000</v>
      </c>
      <c r="G3209" s="1" t="s">
        <v>271</v>
      </c>
      <c r="H3209" s="1" t="s">
        <v>59</v>
      </c>
      <c r="I3209" s="1" t="s">
        <v>272</v>
      </c>
      <c r="J3209" s="1">
        <v>2020.1</v>
      </c>
      <c r="K3209" s="1" t="s">
        <v>4916</v>
      </c>
      <c r="L3209" s="2" t="s">
        <v>49</v>
      </c>
      <c r="M3209" s="1">
        <v>40</v>
      </c>
      <c r="N3209" s="2" t="s">
        <v>3696</v>
      </c>
      <c r="O3209" s="2" t="s">
        <v>3697</v>
      </c>
      <c r="P3209" s="4">
        <v>0</v>
      </c>
      <c r="Q3209" s="4">
        <v>-3825400</v>
      </c>
      <c r="R3209" s="4">
        <v>0</v>
      </c>
      <c r="S3209" s="4">
        <v>0</v>
      </c>
      <c r="T3209" s="5">
        <v>0</v>
      </c>
      <c r="U3209" s="5">
        <v>0</v>
      </c>
      <c r="V3209" s="5">
        <v>0</v>
      </c>
      <c r="W3209" s="5">
        <v>0</v>
      </c>
      <c r="X3209" s="5">
        <v>0</v>
      </c>
      <c r="Y3209" s="6">
        <v>0</v>
      </c>
    </row>
    <row r="3210" spans="1:25" ht="73" thickBot="1" x14ac:dyDescent="0.4">
      <c r="A3210" s="20" t="s">
        <v>3612</v>
      </c>
      <c r="B3210" s="1">
        <v>10</v>
      </c>
      <c r="C3210" s="2" t="s">
        <v>3621</v>
      </c>
      <c r="D3210" s="1">
        <v>199</v>
      </c>
      <c r="E3210" s="3" t="s">
        <v>3622</v>
      </c>
      <c r="F3210" s="1">
        <v>151000</v>
      </c>
      <c r="G3210" s="1" t="s">
        <v>271</v>
      </c>
      <c r="H3210" s="1" t="s">
        <v>59</v>
      </c>
      <c r="I3210" s="1" t="s">
        <v>272</v>
      </c>
      <c r="J3210" s="1">
        <v>2020.1</v>
      </c>
      <c r="K3210" s="1" t="s">
        <v>4916</v>
      </c>
      <c r="L3210" s="2" t="s">
        <v>49</v>
      </c>
      <c r="M3210" s="1">
        <v>40</v>
      </c>
      <c r="N3210" s="2" t="s">
        <v>3698</v>
      </c>
      <c r="O3210" s="2" t="s">
        <v>3699</v>
      </c>
      <c r="P3210" s="4">
        <v>0</v>
      </c>
      <c r="Q3210" s="4">
        <v>0</v>
      </c>
      <c r="R3210" s="4">
        <v>0</v>
      </c>
      <c r="S3210" s="4">
        <v>0</v>
      </c>
      <c r="T3210" s="5">
        <v>0</v>
      </c>
      <c r="U3210" s="5">
        <v>0</v>
      </c>
      <c r="V3210" s="5">
        <v>0</v>
      </c>
      <c r="W3210" s="5">
        <v>0</v>
      </c>
      <c r="X3210" s="5">
        <v>0</v>
      </c>
      <c r="Y3210" s="6">
        <v>0</v>
      </c>
    </row>
    <row r="3211" spans="1:25" ht="145.5" thickBot="1" x14ac:dyDescent="0.4">
      <c r="A3211" s="20" t="s">
        <v>3612</v>
      </c>
      <c r="B3211" s="1">
        <v>10</v>
      </c>
      <c r="C3211" s="2" t="s">
        <v>3621</v>
      </c>
      <c r="D3211" s="1">
        <v>199</v>
      </c>
      <c r="E3211" s="3" t="s">
        <v>3622</v>
      </c>
      <c r="F3211" s="1">
        <v>151000</v>
      </c>
      <c r="G3211" s="1" t="s">
        <v>58</v>
      </c>
      <c r="H3211" s="1" t="s">
        <v>59</v>
      </c>
      <c r="I3211" s="1" t="s">
        <v>60</v>
      </c>
      <c r="J3211" s="1">
        <v>2021</v>
      </c>
      <c r="K3211" s="1" t="s">
        <v>4915</v>
      </c>
      <c r="L3211" s="2" t="s">
        <v>206</v>
      </c>
      <c r="M3211" s="1">
        <v>30</v>
      </c>
      <c r="N3211" s="2" t="s">
        <v>3700</v>
      </c>
      <c r="O3211" s="2" t="s">
        <v>3701</v>
      </c>
      <c r="P3211" s="4">
        <v>0</v>
      </c>
      <c r="Q3211" s="4">
        <v>0</v>
      </c>
      <c r="R3211" s="4">
        <v>0</v>
      </c>
      <c r="S3211" s="4">
        <v>0</v>
      </c>
      <c r="T3211" s="5">
        <v>0</v>
      </c>
      <c r="U3211" s="5">
        <v>0</v>
      </c>
      <c r="V3211" s="5">
        <v>0</v>
      </c>
      <c r="W3211" s="5">
        <v>0</v>
      </c>
      <c r="X3211" s="5">
        <v>0</v>
      </c>
      <c r="Y3211" s="6">
        <v>0</v>
      </c>
    </row>
    <row r="3212" spans="1:25" ht="58.5" thickBot="1" x14ac:dyDescent="0.4">
      <c r="A3212" s="20" t="s">
        <v>3612</v>
      </c>
      <c r="B3212" s="1">
        <v>10</v>
      </c>
      <c r="C3212" s="2" t="s">
        <v>3621</v>
      </c>
      <c r="D3212" s="1">
        <v>199</v>
      </c>
      <c r="E3212" s="3" t="s">
        <v>3622</v>
      </c>
      <c r="F3212" s="1">
        <v>151000</v>
      </c>
      <c r="G3212" s="1" t="s">
        <v>58</v>
      </c>
      <c r="H3212" s="1" t="s">
        <v>59</v>
      </c>
      <c r="I3212" s="1" t="s">
        <v>60</v>
      </c>
      <c r="J3212" s="1">
        <v>2021</v>
      </c>
      <c r="K3212" s="1" t="s">
        <v>4915</v>
      </c>
      <c r="L3212" s="2" t="s">
        <v>206</v>
      </c>
      <c r="M3212" s="1">
        <v>30</v>
      </c>
      <c r="N3212" s="2" t="s">
        <v>3702</v>
      </c>
      <c r="O3212" s="2" t="s">
        <v>3703</v>
      </c>
      <c r="P3212" s="4">
        <v>0</v>
      </c>
      <c r="Q3212" s="4">
        <v>3500000</v>
      </c>
      <c r="R3212" s="4">
        <v>0</v>
      </c>
      <c r="S3212" s="4">
        <v>0</v>
      </c>
      <c r="T3212" s="5">
        <v>0</v>
      </c>
      <c r="U3212" s="5">
        <v>0</v>
      </c>
      <c r="V3212" s="5">
        <v>0</v>
      </c>
      <c r="W3212" s="5">
        <v>0</v>
      </c>
      <c r="X3212" s="5">
        <v>0</v>
      </c>
      <c r="Y3212" s="6">
        <v>0</v>
      </c>
    </row>
    <row r="3213" spans="1:25" ht="87.5" thickBot="1" x14ac:dyDescent="0.4">
      <c r="A3213" s="20" t="s">
        <v>3612</v>
      </c>
      <c r="B3213" s="1">
        <v>10</v>
      </c>
      <c r="C3213" s="2" t="s">
        <v>3621</v>
      </c>
      <c r="D3213" s="1">
        <v>199</v>
      </c>
      <c r="E3213" s="3" t="s">
        <v>3622</v>
      </c>
      <c r="F3213" s="1">
        <v>151000</v>
      </c>
      <c r="G3213" s="1" t="s">
        <v>58</v>
      </c>
      <c r="H3213" s="1" t="s">
        <v>59</v>
      </c>
      <c r="I3213" s="1" t="s">
        <v>60</v>
      </c>
      <c r="J3213" s="1">
        <v>2021</v>
      </c>
      <c r="K3213" s="1" t="s">
        <v>4915</v>
      </c>
      <c r="L3213" s="2" t="s">
        <v>206</v>
      </c>
      <c r="M3213" s="1">
        <v>30</v>
      </c>
      <c r="N3213" s="2" t="s">
        <v>3704</v>
      </c>
      <c r="O3213" s="2" t="s">
        <v>3705</v>
      </c>
      <c r="P3213" s="4">
        <v>0</v>
      </c>
      <c r="Q3213" s="4">
        <v>229637</v>
      </c>
      <c r="R3213" s="4">
        <v>0</v>
      </c>
      <c r="S3213" s="4">
        <v>0</v>
      </c>
      <c r="T3213" s="5">
        <v>0</v>
      </c>
      <c r="U3213" s="5">
        <v>2</v>
      </c>
      <c r="V3213" s="5">
        <v>0</v>
      </c>
      <c r="W3213" s="5">
        <v>0</v>
      </c>
      <c r="X3213" s="5">
        <v>0</v>
      </c>
      <c r="Y3213" s="6">
        <v>2</v>
      </c>
    </row>
    <row r="3214" spans="1:25" ht="58.5" thickBot="1" x14ac:dyDescent="0.4">
      <c r="A3214" s="20" t="s">
        <v>3612</v>
      </c>
      <c r="B3214" s="1">
        <v>10</v>
      </c>
      <c r="C3214" s="2" t="s">
        <v>3621</v>
      </c>
      <c r="D3214" s="1">
        <v>199</v>
      </c>
      <c r="E3214" s="3" t="s">
        <v>3622</v>
      </c>
      <c r="F3214" s="1">
        <v>151000</v>
      </c>
      <c r="G3214" s="1" t="s">
        <v>58</v>
      </c>
      <c r="H3214" s="1" t="s">
        <v>59</v>
      </c>
      <c r="I3214" s="1" t="s">
        <v>60</v>
      </c>
      <c r="J3214" s="1">
        <v>2021</v>
      </c>
      <c r="K3214" s="1" t="s">
        <v>4915</v>
      </c>
      <c r="L3214" s="2" t="s">
        <v>206</v>
      </c>
      <c r="M3214" s="1">
        <v>30</v>
      </c>
      <c r="N3214" s="2" t="s">
        <v>3706</v>
      </c>
      <c r="O3214" s="2" t="s">
        <v>3637</v>
      </c>
      <c r="P3214" s="4">
        <v>0</v>
      </c>
      <c r="Q3214" s="4">
        <v>170758</v>
      </c>
      <c r="R3214" s="4">
        <v>0</v>
      </c>
      <c r="S3214" s="4">
        <v>0</v>
      </c>
      <c r="T3214" s="5">
        <v>0</v>
      </c>
      <c r="U3214" s="5">
        <v>1</v>
      </c>
      <c r="V3214" s="5">
        <v>0</v>
      </c>
      <c r="W3214" s="5">
        <v>0</v>
      </c>
      <c r="X3214" s="5">
        <v>0</v>
      </c>
      <c r="Y3214" s="6">
        <v>1</v>
      </c>
    </row>
    <row r="3215" spans="1:25" ht="58.5" thickBot="1" x14ac:dyDescent="0.4">
      <c r="A3215" s="20" t="s">
        <v>3612</v>
      </c>
      <c r="B3215" s="1">
        <v>10</v>
      </c>
      <c r="C3215" s="2" t="s">
        <v>3621</v>
      </c>
      <c r="D3215" s="1">
        <v>199</v>
      </c>
      <c r="E3215" s="3" t="s">
        <v>3622</v>
      </c>
      <c r="F3215" s="1">
        <v>151000</v>
      </c>
      <c r="G3215" s="1" t="s">
        <v>58</v>
      </c>
      <c r="H3215" s="1" t="s">
        <v>59</v>
      </c>
      <c r="I3215" s="1" t="s">
        <v>60</v>
      </c>
      <c r="J3215" s="1">
        <v>2021</v>
      </c>
      <c r="K3215" s="1" t="s">
        <v>4915</v>
      </c>
      <c r="L3215" s="2" t="s">
        <v>206</v>
      </c>
      <c r="M3215" s="1">
        <v>30</v>
      </c>
      <c r="N3215" s="2" t="s">
        <v>1775</v>
      </c>
      <c r="O3215" s="2" t="s">
        <v>3707</v>
      </c>
      <c r="P3215" s="4">
        <v>0</v>
      </c>
      <c r="Q3215" s="4">
        <v>0</v>
      </c>
      <c r="R3215" s="4">
        <v>0</v>
      </c>
      <c r="S3215" s="4">
        <v>200000</v>
      </c>
      <c r="T3215" s="5">
        <v>0</v>
      </c>
      <c r="U3215" s="5">
        <v>0</v>
      </c>
      <c r="V3215" s="5">
        <v>0</v>
      </c>
      <c r="W3215" s="5">
        <v>0</v>
      </c>
      <c r="X3215" s="5">
        <v>0</v>
      </c>
      <c r="Y3215" s="6">
        <v>0</v>
      </c>
    </row>
    <row r="3216" spans="1:25" ht="73" thickBot="1" x14ac:dyDescent="0.4">
      <c r="A3216" s="20" t="s">
        <v>3612</v>
      </c>
      <c r="B3216" s="1">
        <v>10</v>
      </c>
      <c r="C3216" s="2" t="s">
        <v>3621</v>
      </c>
      <c r="D3216" s="1">
        <v>199</v>
      </c>
      <c r="E3216" s="3" t="s">
        <v>3622</v>
      </c>
      <c r="F3216" s="1">
        <v>151000</v>
      </c>
      <c r="G3216" s="1" t="s">
        <v>58</v>
      </c>
      <c r="H3216" s="1" t="s">
        <v>59</v>
      </c>
      <c r="I3216" s="1" t="s">
        <v>60</v>
      </c>
      <c r="J3216" s="1">
        <v>2021</v>
      </c>
      <c r="K3216" s="1" t="s">
        <v>4915</v>
      </c>
      <c r="L3216" s="2" t="s">
        <v>206</v>
      </c>
      <c r="M3216" s="1">
        <v>30</v>
      </c>
      <c r="N3216" s="2" t="s">
        <v>275</v>
      </c>
      <c r="O3216" s="2" t="s">
        <v>276</v>
      </c>
      <c r="P3216" s="4">
        <v>-2518668</v>
      </c>
      <c r="Q3216" s="4">
        <v>-27188668</v>
      </c>
      <c r="R3216" s="4">
        <v>0</v>
      </c>
      <c r="S3216" s="4">
        <v>0</v>
      </c>
      <c r="T3216" s="5">
        <v>0</v>
      </c>
      <c r="U3216" s="5">
        <v>0</v>
      </c>
      <c r="V3216" s="5">
        <v>0</v>
      </c>
      <c r="W3216" s="5">
        <v>0</v>
      </c>
      <c r="X3216" s="5">
        <v>0</v>
      </c>
      <c r="Y3216" s="6">
        <v>0</v>
      </c>
    </row>
    <row r="3217" spans="1:25" ht="87.5" thickBot="1" x14ac:dyDescent="0.4">
      <c r="A3217" s="20" t="s">
        <v>3612</v>
      </c>
      <c r="B3217" s="1">
        <v>10</v>
      </c>
      <c r="C3217" s="2" t="s">
        <v>3621</v>
      </c>
      <c r="D3217" s="1">
        <v>199</v>
      </c>
      <c r="E3217" s="3" t="s">
        <v>3622</v>
      </c>
      <c r="F3217" s="1">
        <v>151000</v>
      </c>
      <c r="G3217" s="1" t="s">
        <v>58</v>
      </c>
      <c r="H3217" s="1" t="s">
        <v>59</v>
      </c>
      <c r="I3217" s="1" t="s">
        <v>60</v>
      </c>
      <c r="J3217" s="1">
        <v>2021</v>
      </c>
      <c r="K3217" s="1" t="s">
        <v>4915</v>
      </c>
      <c r="L3217" s="2" t="s">
        <v>206</v>
      </c>
      <c r="M3217" s="1">
        <v>30</v>
      </c>
      <c r="N3217" s="2" t="s">
        <v>3708</v>
      </c>
      <c r="O3217" s="2" t="s">
        <v>3709</v>
      </c>
      <c r="P3217" s="4">
        <v>0</v>
      </c>
      <c r="Q3217" s="4">
        <v>5000000</v>
      </c>
      <c r="R3217" s="4">
        <v>0</v>
      </c>
      <c r="S3217" s="4">
        <v>0</v>
      </c>
      <c r="T3217" s="5">
        <v>0</v>
      </c>
      <c r="U3217" s="5">
        <v>0</v>
      </c>
      <c r="V3217" s="5">
        <v>0</v>
      </c>
      <c r="W3217" s="5">
        <v>0</v>
      </c>
      <c r="X3217" s="5">
        <v>0</v>
      </c>
      <c r="Y3217" s="6">
        <v>0</v>
      </c>
    </row>
    <row r="3218" spans="1:25" ht="145.5" thickBot="1" x14ac:dyDescent="0.4">
      <c r="A3218" s="20" t="s">
        <v>3612</v>
      </c>
      <c r="B3218" s="1">
        <v>10</v>
      </c>
      <c r="C3218" s="2" t="s">
        <v>3621</v>
      </c>
      <c r="D3218" s="1">
        <v>199</v>
      </c>
      <c r="E3218" s="3" t="s">
        <v>3622</v>
      </c>
      <c r="F3218" s="1">
        <v>151000</v>
      </c>
      <c r="G3218" s="1" t="s">
        <v>58</v>
      </c>
      <c r="H3218" s="1" t="s">
        <v>59</v>
      </c>
      <c r="I3218" s="1" t="s">
        <v>60</v>
      </c>
      <c r="J3218" s="1">
        <v>2021</v>
      </c>
      <c r="K3218" s="1" t="s">
        <v>4915</v>
      </c>
      <c r="L3218" s="2" t="s">
        <v>206</v>
      </c>
      <c r="M3218" s="1">
        <v>30</v>
      </c>
      <c r="N3218" s="2" t="s">
        <v>3710</v>
      </c>
      <c r="O3218" s="2" t="s">
        <v>3711</v>
      </c>
      <c r="P3218" s="4">
        <v>0</v>
      </c>
      <c r="Q3218" s="4">
        <v>13550000</v>
      </c>
      <c r="R3218" s="4">
        <v>0</v>
      </c>
      <c r="S3218" s="4">
        <v>0</v>
      </c>
      <c r="T3218" s="5">
        <v>0</v>
      </c>
      <c r="U3218" s="5">
        <v>0</v>
      </c>
      <c r="V3218" s="5">
        <v>0</v>
      </c>
      <c r="W3218" s="5">
        <v>0</v>
      </c>
      <c r="X3218" s="5">
        <v>0</v>
      </c>
      <c r="Y3218" s="6">
        <v>0</v>
      </c>
    </row>
    <row r="3219" spans="1:25" ht="44" thickBot="1" x14ac:dyDescent="0.4">
      <c r="A3219" s="20" t="s">
        <v>3612</v>
      </c>
      <c r="B3219" s="1">
        <v>10</v>
      </c>
      <c r="C3219" s="2" t="s">
        <v>3621</v>
      </c>
      <c r="D3219" s="1">
        <v>199</v>
      </c>
      <c r="E3219" s="3" t="s">
        <v>3622</v>
      </c>
      <c r="F3219" s="1">
        <v>151000</v>
      </c>
      <c r="G3219" s="1" t="s">
        <v>58</v>
      </c>
      <c r="H3219" s="1" t="s">
        <v>59</v>
      </c>
      <c r="I3219" s="1" t="s">
        <v>60</v>
      </c>
      <c r="J3219" s="1">
        <v>2021</v>
      </c>
      <c r="K3219" s="1" t="s">
        <v>4915</v>
      </c>
      <c r="L3219" s="2" t="s">
        <v>206</v>
      </c>
      <c r="M3219" s="1">
        <v>30</v>
      </c>
      <c r="N3219" s="2" t="s">
        <v>3712</v>
      </c>
      <c r="O3219" s="2" t="s">
        <v>3713</v>
      </c>
      <c r="P3219" s="4">
        <v>300000</v>
      </c>
      <c r="Q3219" s="4">
        <v>0</v>
      </c>
      <c r="R3219" s="4">
        <v>0</v>
      </c>
      <c r="S3219" s="4">
        <v>0</v>
      </c>
      <c r="T3219" s="5">
        <v>0</v>
      </c>
      <c r="U3219" s="5">
        <v>0</v>
      </c>
      <c r="V3219" s="5">
        <v>0</v>
      </c>
      <c r="W3219" s="5">
        <v>0</v>
      </c>
      <c r="X3219" s="5">
        <v>0</v>
      </c>
      <c r="Y3219" s="6">
        <v>0</v>
      </c>
    </row>
    <row r="3220" spans="1:25" ht="73" thickBot="1" x14ac:dyDescent="0.4">
      <c r="A3220" s="20" t="s">
        <v>3612</v>
      </c>
      <c r="B3220" s="1">
        <v>10</v>
      </c>
      <c r="C3220" s="2" t="s">
        <v>3621</v>
      </c>
      <c r="D3220" s="1">
        <v>199</v>
      </c>
      <c r="E3220" s="3" t="s">
        <v>3622</v>
      </c>
      <c r="F3220" s="1">
        <v>151000</v>
      </c>
      <c r="G3220" s="1" t="s">
        <v>58</v>
      </c>
      <c r="H3220" s="1" t="s">
        <v>59</v>
      </c>
      <c r="I3220" s="1" t="s">
        <v>60</v>
      </c>
      <c r="J3220" s="1">
        <v>2021</v>
      </c>
      <c r="K3220" s="1" t="s">
        <v>4915</v>
      </c>
      <c r="L3220" s="2" t="s">
        <v>206</v>
      </c>
      <c r="M3220" s="1">
        <v>30</v>
      </c>
      <c r="N3220" s="2" t="s">
        <v>3714</v>
      </c>
      <c r="O3220" s="2" t="s">
        <v>3715</v>
      </c>
      <c r="P3220" s="4">
        <v>0</v>
      </c>
      <c r="Q3220" s="4">
        <v>1038331</v>
      </c>
      <c r="R3220" s="4">
        <v>0</v>
      </c>
      <c r="S3220" s="4">
        <v>0</v>
      </c>
      <c r="T3220" s="5">
        <v>0</v>
      </c>
      <c r="U3220" s="5">
        <v>5</v>
      </c>
      <c r="V3220" s="5">
        <v>0</v>
      </c>
      <c r="W3220" s="5">
        <v>0</v>
      </c>
      <c r="X3220" s="5">
        <v>0</v>
      </c>
      <c r="Y3220" s="6">
        <v>5</v>
      </c>
    </row>
    <row r="3221" spans="1:25" ht="58.5" thickBot="1" x14ac:dyDescent="0.4">
      <c r="A3221" s="20" t="s">
        <v>3612</v>
      </c>
      <c r="B3221" s="1">
        <v>10</v>
      </c>
      <c r="C3221" s="2" t="s">
        <v>3621</v>
      </c>
      <c r="D3221" s="1">
        <v>199</v>
      </c>
      <c r="E3221" s="3" t="s">
        <v>3622</v>
      </c>
      <c r="F3221" s="1">
        <v>151000</v>
      </c>
      <c r="G3221" s="1" t="s">
        <v>58</v>
      </c>
      <c r="H3221" s="1" t="s">
        <v>59</v>
      </c>
      <c r="I3221" s="1" t="s">
        <v>60</v>
      </c>
      <c r="J3221" s="1">
        <v>2021</v>
      </c>
      <c r="K3221" s="1" t="s">
        <v>4915</v>
      </c>
      <c r="L3221" s="2" t="s">
        <v>206</v>
      </c>
      <c r="M3221" s="1">
        <v>30</v>
      </c>
      <c r="N3221" s="2" t="s">
        <v>3662</v>
      </c>
      <c r="O3221" s="2" t="s">
        <v>3663</v>
      </c>
      <c r="P3221" s="4">
        <v>0</v>
      </c>
      <c r="Q3221" s="4">
        <v>556000</v>
      </c>
      <c r="R3221" s="4">
        <v>0</v>
      </c>
      <c r="S3221" s="4">
        <v>0</v>
      </c>
      <c r="T3221" s="5">
        <v>0</v>
      </c>
      <c r="U3221" s="5">
        <v>0</v>
      </c>
      <c r="V3221" s="5">
        <v>0</v>
      </c>
      <c r="W3221" s="5">
        <v>0</v>
      </c>
      <c r="X3221" s="5">
        <v>0</v>
      </c>
      <c r="Y3221" s="6">
        <v>0</v>
      </c>
    </row>
    <row r="3222" spans="1:25" ht="116.5" thickBot="1" x14ac:dyDescent="0.4">
      <c r="A3222" s="20" t="s">
        <v>3612</v>
      </c>
      <c r="B3222" s="1">
        <v>10</v>
      </c>
      <c r="C3222" s="2" t="s">
        <v>3621</v>
      </c>
      <c r="D3222" s="1">
        <v>199</v>
      </c>
      <c r="E3222" s="3" t="s">
        <v>3622</v>
      </c>
      <c r="F3222" s="1">
        <v>151000</v>
      </c>
      <c r="G3222" s="1" t="s">
        <v>58</v>
      </c>
      <c r="H3222" s="1" t="s">
        <v>59</v>
      </c>
      <c r="I3222" s="1" t="s">
        <v>60</v>
      </c>
      <c r="J3222" s="1">
        <v>2021</v>
      </c>
      <c r="K3222" s="1" t="s">
        <v>4915</v>
      </c>
      <c r="L3222" s="2" t="s">
        <v>49</v>
      </c>
      <c r="M3222" s="1">
        <v>40</v>
      </c>
      <c r="N3222" s="2" t="s">
        <v>3716</v>
      </c>
      <c r="O3222" s="2" t="s">
        <v>3717</v>
      </c>
      <c r="P3222" s="4">
        <v>1412000</v>
      </c>
      <c r="Q3222" s="4">
        <v>0</v>
      </c>
      <c r="R3222" s="4">
        <v>0</v>
      </c>
      <c r="S3222" s="4">
        <v>0</v>
      </c>
      <c r="T3222" s="5">
        <v>0</v>
      </c>
      <c r="U3222" s="5">
        <v>0</v>
      </c>
      <c r="V3222" s="5">
        <v>0</v>
      </c>
      <c r="W3222" s="5">
        <v>0</v>
      </c>
      <c r="X3222" s="5">
        <v>0</v>
      </c>
      <c r="Y3222" s="6">
        <v>0</v>
      </c>
    </row>
    <row r="3223" spans="1:25" ht="174.5" thickBot="1" x14ac:dyDescent="0.4">
      <c r="A3223" s="20" t="s">
        <v>3612</v>
      </c>
      <c r="B3223" s="1">
        <v>10</v>
      </c>
      <c r="C3223" s="2" t="s">
        <v>3621</v>
      </c>
      <c r="D3223" s="1">
        <v>199</v>
      </c>
      <c r="E3223" s="3" t="s">
        <v>3622</v>
      </c>
      <c r="F3223" s="1">
        <v>151000</v>
      </c>
      <c r="G3223" s="1" t="s">
        <v>58</v>
      </c>
      <c r="H3223" s="1" t="s">
        <v>59</v>
      </c>
      <c r="I3223" s="1" t="s">
        <v>60</v>
      </c>
      <c r="J3223" s="1">
        <v>2021</v>
      </c>
      <c r="K3223" s="1" t="s">
        <v>4915</v>
      </c>
      <c r="L3223" s="2" t="s">
        <v>49</v>
      </c>
      <c r="M3223" s="1">
        <v>40</v>
      </c>
      <c r="N3223" s="2" t="s">
        <v>3718</v>
      </c>
      <c r="O3223" s="2" t="s">
        <v>3719</v>
      </c>
      <c r="P3223" s="4">
        <v>0</v>
      </c>
      <c r="Q3223" s="4">
        <v>170000</v>
      </c>
      <c r="R3223" s="4">
        <v>0</v>
      </c>
      <c r="S3223" s="4">
        <v>0</v>
      </c>
      <c r="T3223" s="5">
        <v>0</v>
      </c>
      <c r="U3223" s="5">
        <v>0</v>
      </c>
      <c r="V3223" s="5">
        <v>0</v>
      </c>
      <c r="W3223" s="5">
        <v>0</v>
      </c>
      <c r="X3223" s="5">
        <v>0</v>
      </c>
      <c r="Y3223" s="6">
        <v>0</v>
      </c>
    </row>
    <row r="3224" spans="1:25" ht="58.5" thickBot="1" x14ac:dyDescent="0.4">
      <c r="A3224" s="20" t="s">
        <v>3612</v>
      </c>
      <c r="B3224" s="1">
        <v>10</v>
      </c>
      <c r="C3224" s="2" t="s">
        <v>3621</v>
      </c>
      <c r="D3224" s="1">
        <v>199</v>
      </c>
      <c r="E3224" s="3" t="s">
        <v>3622</v>
      </c>
      <c r="F3224" s="1">
        <v>151000</v>
      </c>
      <c r="G3224" s="1" t="s">
        <v>58</v>
      </c>
      <c r="H3224" s="1" t="s">
        <v>59</v>
      </c>
      <c r="I3224" s="1" t="s">
        <v>60</v>
      </c>
      <c r="J3224" s="1">
        <v>2021</v>
      </c>
      <c r="K3224" s="1" t="s">
        <v>4915</v>
      </c>
      <c r="L3224" s="2" t="s">
        <v>49</v>
      </c>
      <c r="M3224" s="1">
        <v>40</v>
      </c>
      <c r="N3224" s="2" t="s">
        <v>3720</v>
      </c>
      <c r="O3224" s="2" t="s">
        <v>3721</v>
      </c>
      <c r="P3224" s="4">
        <v>0</v>
      </c>
      <c r="Q3224" s="4">
        <v>30000000</v>
      </c>
      <c r="R3224" s="4">
        <v>0</v>
      </c>
      <c r="S3224" s="4">
        <v>0</v>
      </c>
      <c r="T3224" s="5">
        <v>0</v>
      </c>
      <c r="U3224" s="5">
        <v>0</v>
      </c>
      <c r="V3224" s="5">
        <v>0</v>
      </c>
      <c r="W3224" s="5">
        <v>0</v>
      </c>
      <c r="X3224" s="5">
        <v>0</v>
      </c>
      <c r="Y3224" s="6">
        <v>0</v>
      </c>
    </row>
    <row r="3225" spans="1:25" ht="145.5" thickBot="1" x14ac:dyDescent="0.4">
      <c r="A3225" s="20" t="s">
        <v>3612</v>
      </c>
      <c r="B3225" s="1">
        <v>10</v>
      </c>
      <c r="C3225" s="2" t="s">
        <v>3621</v>
      </c>
      <c r="D3225" s="1">
        <v>199</v>
      </c>
      <c r="E3225" s="3" t="s">
        <v>3622</v>
      </c>
      <c r="F3225" s="1">
        <v>151000</v>
      </c>
      <c r="G3225" s="1" t="s">
        <v>58</v>
      </c>
      <c r="H3225" s="1" t="s">
        <v>59</v>
      </c>
      <c r="I3225" s="1" t="s">
        <v>60</v>
      </c>
      <c r="J3225" s="1">
        <v>2021</v>
      </c>
      <c r="K3225" s="1" t="s">
        <v>4915</v>
      </c>
      <c r="L3225" s="2" t="s">
        <v>49</v>
      </c>
      <c r="M3225" s="1">
        <v>40</v>
      </c>
      <c r="N3225" s="2" t="s">
        <v>3722</v>
      </c>
      <c r="O3225" s="2" t="s">
        <v>3723</v>
      </c>
      <c r="P3225" s="4">
        <v>0</v>
      </c>
      <c r="Q3225" s="4">
        <v>500000</v>
      </c>
      <c r="R3225" s="4">
        <v>0</v>
      </c>
      <c r="S3225" s="4">
        <v>0</v>
      </c>
      <c r="T3225" s="5">
        <v>0</v>
      </c>
      <c r="U3225" s="5">
        <v>0</v>
      </c>
      <c r="V3225" s="5">
        <v>0</v>
      </c>
      <c r="W3225" s="5">
        <v>0</v>
      </c>
      <c r="X3225" s="5">
        <v>0</v>
      </c>
      <c r="Y3225" s="6">
        <v>0</v>
      </c>
    </row>
    <row r="3226" spans="1:25" ht="73" thickBot="1" x14ac:dyDescent="0.4">
      <c r="A3226" s="20" t="s">
        <v>3612</v>
      </c>
      <c r="B3226" s="1">
        <v>10</v>
      </c>
      <c r="C3226" s="2" t="s">
        <v>3621</v>
      </c>
      <c r="D3226" s="1">
        <v>199</v>
      </c>
      <c r="E3226" s="3" t="s">
        <v>3622</v>
      </c>
      <c r="F3226" s="1">
        <v>151000</v>
      </c>
      <c r="G3226" s="1" t="s">
        <v>58</v>
      </c>
      <c r="H3226" s="1" t="s">
        <v>59</v>
      </c>
      <c r="I3226" s="1" t="s">
        <v>60</v>
      </c>
      <c r="J3226" s="1">
        <v>2021</v>
      </c>
      <c r="K3226" s="1" t="s">
        <v>4915</v>
      </c>
      <c r="L3226" s="2" t="s">
        <v>49</v>
      </c>
      <c r="M3226" s="1">
        <v>40</v>
      </c>
      <c r="N3226" s="2" t="s">
        <v>3724</v>
      </c>
      <c r="O3226" s="2" t="s">
        <v>3725</v>
      </c>
      <c r="P3226" s="4">
        <v>400000</v>
      </c>
      <c r="Q3226" s="4">
        <v>400000</v>
      </c>
      <c r="R3226" s="4">
        <v>0</v>
      </c>
      <c r="S3226" s="4">
        <v>0</v>
      </c>
      <c r="T3226" s="5">
        <v>0</v>
      </c>
      <c r="U3226" s="5">
        <v>0</v>
      </c>
      <c r="V3226" s="5">
        <v>0</v>
      </c>
      <c r="W3226" s="5">
        <v>0</v>
      </c>
      <c r="X3226" s="5">
        <v>0</v>
      </c>
      <c r="Y3226" s="6">
        <v>0</v>
      </c>
    </row>
    <row r="3227" spans="1:25" ht="58.5" thickBot="1" x14ac:dyDescent="0.4">
      <c r="A3227" s="20" t="s">
        <v>3612</v>
      </c>
      <c r="B3227" s="1">
        <v>10</v>
      </c>
      <c r="C3227" s="2" t="s">
        <v>3621</v>
      </c>
      <c r="D3227" s="1">
        <v>199</v>
      </c>
      <c r="E3227" s="3" t="s">
        <v>3622</v>
      </c>
      <c r="F3227" s="1">
        <v>151000</v>
      </c>
      <c r="G3227" s="1" t="s">
        <v>58</v>
      </c>
      <c r="H3227" s="1" t="s">
        <v>59</v>
      </c>
      <c r="I3227" s="1" t="s">
        <v>60</v>
      </c>
      <c r="J3227" s="1">
        <v>2021</v>
      </c>
      <c r="K3227" s="1" t="s">
        <v>4915</v>
      </c>
      <c r="L3227" s="2" t="s">
        <v>49</v>
      </c>
      <c r="M3227" s="1">
        <v>40</v>
      </c>
      <c r="N3227" s="2" t="s">
        <v>3726</v>
      </c>
      <c r="O3227" s="2" t="s">
        <v>3727</v>
      </c>
      <c r="P3227" s="4">
        <v>0</v>
      </c>
      <c r="Q3227" s="4">
        <v>1511600</v>
      </c>
      <c r="R3227" s="4">
        <v>0</v>
      </c>
      <c r="S3227" s="4">
        <v>0</v>
      </c>
      <c r="T3227" s="5">
        <v>0</v>
      </c>
      <c r="U3227" s="5">
        <v>0</v>
      </c>
      <c r="V3227" s="5">
        <v>0</v>
      </c>
      <c r="W3227" s="5">
        <v>0</v>
      </c>
      <c r="X3227" s="5">
        <v>0</v>
      </c>
      <c r="Y3227" s="6">
        <v>0</v>
      </c>
    </row>
    <row r="3228" spans="1:25" ht="145.5" thickBot="1" x14ac:dyDescent="0.4">
      <c r="A3228" s="20" t="s">
        <v>3612</v>
      </c>
      <c r="B3228" s="1">
        <v>10</v>
      </c>
      <c r="C3228" s="2" t="s">
        <v>3621</v>
      </c>
      <c r="D3228" s="1">
        <v>199</v>
      </c>
      <c r="E3228" s="3" t="s">
        <v>3622</v>
      </c>
      <c r="F3228" s="1">
        <v>151000</v>
      </c>
      <c r="G3228" s="1" t="s">
        <v>58</v>
      </c>
      <c r="H3228" s="1" t="s">
        <v>59</v>
      </c>
      <c r="I3228" s="1" t="s">
        <v>60</v>
      </c>
      <c r="J3228" s="1">
        <v>2021</v>
      </c>
      <c r="K3228" s="1" t="s">
        <v>4915</v>
      </c>
      <c r="L3228" s="2" t="s">
        <v>49</v>
      </c>
      <c r="M3228" s="1">
        <v>40</v>
      </c>
      <c r="N3228" s="2" t="s">
        <v>3728</v>
      </c>
      <c r="O3228" s="2" t="s">
        <v>3729</v>
      </c>
      <c r="P3228" s="4">
        <v>0</v>
      </c>
      <c r="Q3228" s="4">
        <v>350000</v>
      </c>
      <c r="R3228" s="4">
        <v>0</v>
      </c>
      <c r="S3228" s="4">
        <v>0</v>
      </c>
      <c r="T3228" s="5">
        <v>0</v>
      </c>
      <c r="U3228" s="5">
        <v>0</v>
      </c>
      <c r="V3228" s="5">
        <v>0</v>
      </c>
      <c r="W3228" s="5">
        <v>0</v>
      </c>
      <c r="X3228" s="5">
        <v>0</v>
      </c>
      <c r="Y3228" s="6">
        <v>0</v>
      </c>
    </row>
    <row r="3229" spans="1:25" ht="73" thickBot="1" x14ac:dyDescent="0.4">
      <c r="A3229" s="20" t="s">
        <v>3612</v>
      </c>
      <c r="B3229" s="1">
        <v>10</v>
      </c>
      <c r="C3229" s="2" t="s">
        <v>3621</v>
      </c>
      <c r="D3229" s="1">
        <v>199</v>
      </c>
      <c r="E3229" s="3" t="s">
        <v>3622</v>
      </c>
      <c r="F3229" s="1">
        <v>151000</v>
      </c>
      <c r="G3229" s="1" t="s">
        <v>58</v>
      </c>
      <c r="H3229" s="1" t="s">
        <v>59</v>
      </c>
      <c r="I3229" s="1" t="s">
        <v>60</v>
      </c>
      <c r="J3229" s="1">
        <v>2021</v>
      </c>
      <c r="K3229" s="1" t="s">
        <v>4915</v>
      </c>
      <c r="L3229" s="2" t="s">
        <v>49</v>
      </c>
      <c r="M3229" s="1">
        <v>40</v>
      </c>
      <c r="N3229" s="2" t="s">
        <v>3730</v>
      </c>
      <c r="O3229" s="2" t="s">
        <v>3731</v>
      </c>
      <c r="P3229" s="4">
        <v>0</v>
      </c>
      <c r="Q3229" s="4">
        <v>-1000000</v>
      </c>
      <c r="R3229" s="4">
        <v>0</v>
      </c>
      <c r="S3229" s="4">
        <v>0</v>
      </c>
      <c r="T3229" s="5">
        <v>0</v>
      </c>
      <c r="U3229" s="5">
        <v>0</v>
      </c>
      <c r="V3229" s="5">
        <v>0</v>
      </c>
      <c r="W3229" s="5">
        <v>0</v>
      </c>
      <c r="X3229" s="5">
        <v>0</v>
      </c>
      <c r="Y3229" s="6">
        <v>0</v>
      </c>
    </row>
    <row r="3230" spans="1:25" ht="116.5" thickBot="1" x14ac:dyDescent="0.4">
      <c r="A3230" s="20" t="s">
        <v>3612</v>
      </c>
      <c r="B3230" s="1">
        <v>10</v>
      </c>
      <c r="C3230" s="2" t="s">
        <v>3621</v>
      </c>
      <c r="D3230" s="1">
        <v>199</v>
      </c>
      <c r="E3230" s="3" t="s">
        <v>3622</v>
      </c>
      <c r="F3230" s="1">
        <v>151000</v>
      </c>
      <c r="G3230" s="1" t="s">
        <v>58</v>
      </c>
      <c r="H3230" s="1" t="s">
        <v>59</v>
      </c>
      <c r="I3230" s="1" t="s">
        <v>60</v>
      </c>
      <c r="J3230" s="1">
        <v>2021</v>
      </c>
      <c r="K3230" s="1" t="s">
        <v>4915</v>
      </c>
      <c r="L3230" s="2" t="s">
        <v>49</v>
      </c>
      <c r="M3230" s="1">
        <v>40</v>
      </c>
      <c r="N3230" s="2" t="s">
        <v>3732</v>
      </c>
      <c r="O3230" s="2" t="s">
        <v>3733</v>
      </c>
      <c r="P3230" s="4">
        <v>0</v>
      </c>
      <c r="Q3230" s="4">
        <v>3500000</v>
      </c>
      <c r="R3230" s="4">
        <v>0</v>
      </c>
      <c r="S3230" s="4">
        <v>0</v>
      </c>
      <c r="T3230" s="5">
        <v>0</v>
      </c>
      <c r="U3230" s="5">
        <v>0</v>
      </c>
      <c r="V3230" s="5">
        <v>0</v>
      </c>
      <c r="W3230" s="5">
        <v>0</v>
      </c>
      <c r="X3230" s="5">
        <v>0</v>
      </c>
      <c r="Y3230" s="6">
        <v>0</v>
      </c>
    </row>
    <row r="3231" spans="1:25" ht="87.5" thickBot="1" x14ac:dyDescent="0.4">
      <c r="A3231" s="20" t="s">
        <v>3612</v>
      </c>
      <c r="B3231" s="1">
        <v>10</v>
      </c>
      <c r="C3231" s="2" t="s">
        <v>3621</v>
      </c>
      <c r="D3231" s="1">
        <v>199</v>
      </c>
      <c r="E3231" s="3" t="s">
        <v>3622</v>
      </c>
      <c r="F3231" s="1">
        <v>151000</v>
      </c>
      <c r="G3231" s="1" t="s">
        <v>58</v>
      </c>
      <c r="H3231" s="1" t="s">
        <v>59</v>
      </c>
      <c r="I3231" s="1" t="s">
        <v>60</v>
      </c>
      <c r="J3231" s="1">
        <v>2021</v>
      </c>
      <c r="K3231" s="1" t="s">
        <v>4915</v>
      </c>
      <c r="L3231" s="2" t="s">
        <v>49</v>
      </c>
      <c r="M3231" s="1">
        <v>40</v>
      </c>
      <c r="N3231" s="2" t="s">
        <v>3734</v>
      </c>
      <c r="O3231" s="2" t="s">
        <v>3735</v>
      </c>
      <c r="P3231" s="4">
        <v>740000</v>
      </c>
      <c r="Q3231" s="4">
        <v>0</v>
      </c>
      <c r="R3231" s="4">
        <v>0</v>
      </c>
      <c r="S3231" s="4">
        <v>0</v>
      </c>
      <c r="T3231" s="5">
        <v>0</v>
      </c>
      <c r="U3231" s="5">
        <v>0</v>
      </c>
      <c r="V3231" s="5">
        <v>0</v>
      </c>
      <c r="W3231" s="5">
        <v>0</v>
      </c>
      <c r="X3231" s="5">
        <v>0</v>
      </c>
      <c r="Y3231" s="6">
        <v>0</v>
      </c>
    </row>
    <row r="3232" spans="1:25" ht="87.5" thickBot="1" x14ac:dyDescent="0.4">
      <c r="A3232" s="20" t="s">
        <v>3612</v>
      </c>
      <c r="B3232" s="1">
        <v>10</v>
      </c>
      <c r="C3232" s="2" t="s">
        <v>3621</v>
      </c>
      <c r="D3232" s="1">
        <v>199</v>
      </c>
      <c r="E3232" s="3" t="s">
        <v>3622</v>
      </c>
      <c r="F3232" s="1">
        <v>151000</v>
      </c>
      <c r="G3232" s="1" t="s">
        <v>58</v>
      </c>
      <c r="H3232" s="1" t="s">
        <v>59</v>
      </c>
      <c r="I3232" s="1" t="s">
        <v>60</v>
      </c>
      <c r="J3232" s="1">
        <v>2021</v>
      </c>
      <c r="K3232" s="1" t="s">
        <v>4915</v>
      </c>
      <c r="L3232" s="2" t="s">
        <v>49</v>
      </c>
      <c r="M3232" s="1">
        <v>40</v>
      </c>
      <c r="N3232" s="2" t="s">
        <v>3736</v>
      </c>
      <c r="O3232" s="2" t="s">
        <v>3737</v>
      </c>
      <c r="P3232" s="4">
        <v>0</v>
      </c>
      <c r="Q3232" s="4">
        <v>2000000</v>
      </c>
      <c r="R3232" s="4">
        <v>0</v>
      </c>
      <c r="S3232" s="4">
        <v>0</v>
      </c>
      <c r="T3232" s="5">
        <v>0</v>
      </c>
      <c r="U3232" s="5">
        <v>0</v>
      </c>
      <c r="V3232" s="5">
        <v>0</v>
      </c>
      <c r="W3232" s="5">
        <v>0</v>
      </c>
      <c r="X3232" s="5">
        <v>0</v>
      </c>
      <c r="Y3232" s="6">
        <v>0</v>
      </c>
    </row>
    <row r="3233" spans="1:25" ht="116.5" thickBot="1" x14ac:dyDescent="0.4">
      <c r="A3233" s="20" t="s">
        <v>3612</v>
      </c>
      <c r="B3233" s="1">
        <v>10</v>
      </c>
      <c r="C3233" s="2" t="s">
        <v>3621</v>
      </c>
      <c r="D3233" s="1">
        <v>199</v>
      </c>
      <c r="E3233" s="3" t="s">
        <v>3622</v>
      </c>
      <c r="F3233" s="1">
        <v>151000</v>
      </c>
      <c r="G3233" s="1" t="s">
        <v>58</v>
      </c>
      <c r="H3233" s="1" t="s">
        <v>59</v>
      </c>
      <c r="I3233" s="1" t="s">
        <v>60</v>
      </c>
      <c r="J3233" s="1">
        <v>2021</v>
      </c>
      <c r="K3233" s="1" t="s">
        <v>4915</v>
      </c>
      <c r="L3233" s="2" t="s">
        <v>49</v>
      </c>
      <c r="M3233" s="1">
        <v>40</v>
      </c>
      <c r="N3233" s="2" t="s">
        <v>3689</v>
      </c>
      <c r="O3233" s="2" t="s">
        <v>3738</v>
      </c>
      <c r="P3233" s="4">
        <v>0</v>
      </c>
      <c r="Q3233" s="4">
        <v>-3500000</v>
      </c>
      <c r="R3233" s="4">
        <v>0</v>
      </c>
      <c r="S3233" s="4">
        <v>0</v>
      </c>
      <c r="T3233" s="5">
        <v>0</v>
      </c>
      <c r="U3233" s="5">
        <v>0</v>
      </c>
      <c r="V3233" s="5">
        <v>0</v>
      </c>
      <c r="W3233" s="5">
        <v>0</v>
      </c>
      <c r="X3233" s="5">
        <v>0</v>
      </c>
      <c r="Y3233" s="6">
        <v>0</v>
      </c>
    </row>
    <row r="3234" spans="1:25" ht="73" thickBot="1" x14ac:dyDescent="0.4">
      <c r="A3234" s="20" t="s">
        <v>3612</v>
      </c>
      <c r="B3234" s="1">
        <v>10</v>
      </c>
      <c r="C3234" s="2" t="s">
        <v>3739</v>
      </c>
      <c r="D3234" s="1">
        <v>440</v>
      </c>
      <c r="E3234" s="3" t="s">
        <v>3740</v>
      </c>
      <c r="F3234" s="1">
        <v>152000</v>
      </c>
      <c r="G3234" s="1" t="s">
        <v>27</v>
      </c>
      <c r="H3234" s="1" t="s">
        <v>28</v>
      </c>
      <c r="I3234" s="1">
        <v>2020</v>
      </c>
      <c r="J3234" s="1">
        <v>2020</v>
      </c>
      <c r="K3234" s="1" t="s">
        <v>4914</v>
      </c>
      <c r="L3234" s="2" t="s">
        <v>29</v>
      </c>
      <c r="M3234" s="1">
        <v>10</v>
      </c>
      <c r="N3234" s="2" t="s">
        <v>30</v>
      </c>
      <c r="O3234" s="2" t="s">
        <v>31</v>
      </c>
      <c r="P3234" s="4">
        <v>40901658</v>
      </c>
      <c r="Q3234" s="4">
        <v>40901658</v>
      </c>
      <c r="R3234" s="4">
        <v>139960369</v>
      </c>
      <c r="S3234" s="4">
        <v>139960369</v>
      </c>
      <c r="T3234" s="5">
        <v>413.5</v>
      </c>
      <c r="U3234" s="5">
        <v>413.5</v>
      </c>
      <c r="V3234" s="5">
        <v>564.5</v>
      </c>
      <c r="W3234" s="5">
        <v>564.5</v>
      </c>
      <c r="X3234" s="5">
        <v>978</v>
      </c>
      <c r="Y3234" s="6">
        <v>978</v>
      </c>
    </row>
    <row r="3235" spans="1:25" ht="87.5" thickBot="1" x14ac:dyDescent="0.4">
      <c r="A3235" s="20" t="s">
        <v>3612</v>
      </c>
      <c r="B3235" s="1">
        <v>10</v>
      </c>
      <c r="C3235" s="2" t="s">
        <v>3739</v>
      </c>
      <c r="D3235" s="1">
        <v>440</v>
      </c>
      <c r="E3235" s="3" t="s">
        <v>3740</v>
      </c>
      <c r="F3235" s="1">
        <v>152000</v>
      </c>
      <c r="G3235" s="1" t="s">
        <v>27</v>
      </c>
      <c r="H3235" s="1" t="s">
        <v>28</v>
      </c>
      <c r="I3235" s="1">
        <v>2020</v>
      </c>
      <c r="J3235" s="1">
        <v>2020</v>
      </c>
      <c r="K3235" s="1" t="s">
        <v>4914</v>
      </c>
      <c r="L3235" s="2" t="s">
        <v>32</v>
      </c>
      <c r="M3235" s="1">
        <v>20</v>
      </c>
      <c r="N3235" s="2" t="s">
        <v>33</v>
      </c>
      <c r="O3235" s="2" t="s">
        <v>34</v>
      </c>
      <c r="P3235" s="4">
        <v>525670</v>
      </c>
      <c r="Q3235" s="4">
        <v>525670</v>
      </c>
      <c r="R3235" s="4">
        <v>687005</v>
      </c>
      <c r="S3235" s="4">
        <v>687005</v>
      </c>
      <c r="T3235" s="5">
        <v>0</v>
      </c>
      <c r="U3235" s="5">
        <v>0</v>
      </c>
      <c r="V3235" s="5">
        <v>0</v>
      </c>
      <c r="W3235" s="5">
        <v>0</v>
      </c>
      <c r="X3235" s="5">
        <v>0</v>
      </c>
      <c r="Y3235" s="6">
        <v>0</v>
      </c>
    </row>
    <row r="3236" spans="1:25" ht="73" thickBot="1" x14ac:dyDescent="0.4">
      <c r="A3236" s="20" t="s">
        <v>3612</v>
      </c>
      <c r="B3236" s="1">
        <v>10</v>
      </c>
      <c r="C3236" s="2" t="s">
        <v>3739</v>
      </c>
      <c r="D3236" s="1">
        <v>440</v>
      </c>
      <c r="E3236" s="3" t="s">
        <v>3740</v>
      </c>
      <c r="F3236" s="1">
        <v>152000</v>
      </c>
      <c r="G3236" s="1" t="s">
        <v>27</v>
      </c>
      <c r="H3236" s="1" t="s">
        <v>28</v>
      </c>
      <c r="I3236" s="1">
        <v>2020</v>
      </c>
      <c r="J3236" s="1">
        <v>2020</v>
      </c>
      <c r="K3236" s="1" t="s">
        <v>4914</v>
      </c>
      <c r="L3236" s="2" t="s">
        <v>32</v>
      </c>
      <c r="M3236" s="1">
        <v>20</v>
      </c>
      <c r="N3236" s="2" t="s">
        <v>35</v>
      </c>
      <c r="O3236" s="2" t="s">
        <v>36</v>
      </c>
      <c r="P3236" s="4">
        <v>745957</v>
      </c>
      <c r="Q3236" s="4">
        <v>745957</v>
      </c>
      <c r="R3236" s="4">
        <v>966415</v>
      </c>
      <c r="S3236" s="4">
        <v>966415</v>
      </c>
      <c r="T3236" s="5">
        <v>0</v>
      </c>
      <c r="U3236" s="5">
        <v>0</v>
      </c>
      <c r="V3236" s="5">
        <v>0</v>
      </c>
      <c r="W3236" s="5">
        <v>0</v>
      </c>
      <c r="X3236" s="5">
        <v>0</v>
      </c>
      <c r="Y3236" s="6">
        <v>0</v>
      </c>
    </row>
    <row r="3237" spans="1:25" ht="87.5" thickBot="1" x14ac:dyDescent="0.4">
      <c r="A3237" s="20" t="s">
        <v>3612</v>
      </c>
      <c r="B3237" s="1">
        <v>10</v>
      </c>
      <c r="C3237" s="2" t="s">
        <v>3739</v>
      </c>
      <c r="D3237" s="1">
        <v>440</v>
      </c>
      <c r="E3237" s="3" t="s">
        <v>3740</v>
      </c>
      <c r="F3237" s="1">
        <v>152000</v>
      </c>
      <c r="G3237" s="1" t="s">
        <v>27</v>
      </c>
      <c r="H3237" s="1" t="s">
        <v>28</v>
      </c>
      <c r="I3237" s="1">
        <v>2020</v>
      </c>
      <c r="J3237" s="1">
        <v>2020</v>
      </c>
      <c r="K3237" s="1" t="s">
        <v>4914</v>
      </c>
      <c r="L3237" s="2" t="s">
        <v>32</v>
      </c>
      <c r="M3237" s="1">
        <v>20</v>
      </c>
      <c r="N3237" s="2" t="s">
        <v>342</v>
      </c>
      <c r="O3237" s="2" t="s">
        <v>343</v>
      </c>
      <c r="P3237" s="4">
        <v>435189</v>
      </c>
      <c r="Q3237" s="4">
        <v>435189</v>
      </c>
      <c r="R3237" s="4">
        <v>100848</v>
      </c>
      <c r="S3237" s="4">
        <v>100848</v>
      </c>
      <c r="T3237" s="5">
        <v>0</v>
      </c>
      <c r="U3237" s="5">
        <v>0</v>
      </c>
      <c r="V3237" s="5">
        <v>0</v>
      </c>
      <c r="W3237" s="5">
        <v>0</v>
      </c>
      <c r="X3237" s="5">
        <v>0</v>
      </c>
      <c r="Y3237" s="6">
        <v>0</v>
      </c>
    </row>
    <row r="3238" spans="1:25" ht="73" thickBot="1" x14ac:dyDescent="0.4">
      <c r="A3238" s="20" t="s">
        <v>3612</v>
      </c>
      <c r="B3238" s="1">
        <v>10</v>
      </c>
      <c r="C3238" s="2" t="s">
        <v>3739</v>
      </c>
      <c r="D3238" s="1">
        <v>440</v>
      </c>
      <c r="E3238" s="3" t="s">
        <v>3740</v>
      </c>
      <c r="F3238" s="1">
        <v>152000</v>
      </c>
      <c r="G3238" s="1" t="s">
        <v>27</v>
      </c>
      <c r="H3238" s="1" t="s">
        <v>28</v>
      </c>
      <c r="I3238" s="1">
        <v>2020</v>
      </c>
      <c r="J3238" s="1">
        <v>2020</v>
      </c>
      <c r="K3238" s="1" t="s">
        <v>4914</v>
      </c>
      <c r="L3238" s="2" t="s">
        <v>32</v>
      </c>
      <c r="M3238" s="1">
        <v>20</v>
      </c>
      <c r="N3238" s="2" t="s">
        <v>75</v>
      </c>
      <c r="O3238" s="2" t="s">
        <v>76</v>
      </c>
      <c r="P3238" s="4">
        <v>0</v>
      </c>
      <c r="Q3238" s="4">
        <v>0</v>
      </c>
      <c r="R3238" s="4">
        <v>-199500</v>
      </c>
      <c r="S3238" s="4">
        <v>-199500</v>
      </c>
      <c r="T3238" s="5">
        <v>0</v>
      </c>
      <c r="U3238" s="5">
        <v>0</v>
      </c>
      <c r="V3238" s="5">
        <v>0</v>
      </c>
      <c r="W3238" s="5">
        <v>0</v>
      </c>
      <c r="X3238" s="5">
        <v>0</v>
      </c>
      <c r="Y3238" s="6">
        <v>0</v>
      </c>
    </row>
    <row r="3239" spans="1:25" ht="73" thickBot="1" x14ac:dyDescent="0.4">
      <c r="A3239" s="20" t="s">
        <v>3612</v>
      </c>
      <c r="B3239" s="1">
        <v>10</v>
      </c>
      <c r="C3239" s="2" t="s">
        <v>3739</v>
      </c>
      <c r="D3239" s="1">
        <v>440</v>
      </c>
      <c r="E3239" s="3" t="s">
        <v>3740</v>
      </c>
      <c r="F3239" s="1">
        <v>152000</v>
      </c>
      <c r="G3239" s="1" t="s">
        <v>27</v>
      </c>
      <c r="H3239" s="1" t="s">
        <v>28</v>
      </c>
      <c r="I3239" s="1">
        <v>2020</v>
      </c>
      <c r="J3239" s="1">
        <v>2020</v>
      </c>
      <c r="K3239" s="1" t="s">
        <v>4914</v>
      </c>
      <c r="L3239" s="2" t="s">
        <v>32</v>
      </c>
      <c r="M3239" s="1">
        <v>20</v>
      </c>
      <c r="N3239" s="2" t="s">
        <v>37</v>
      </c>
      <c r="O3239" s="2" t="s">
        <v>38</v>
      </c>
      <c r="P3239" s="4">
        <v>-5254</v>
      </c>
      <c r="Q3239" s="4">
        <v>-5254</v>
      </c>
      <c r="R3239" s="4">
        <v>-591</v>
      </c>
      <c r="S3239" s="4">
        <v>-591</v>
      </c>
      <c r="T3239" s="5">
        <v>0</v>
      </c>
      <c r="U3239" s="5">
        <v>0</v>
      </c>
      <c r="V3239" s="5">
        <v>0</v>
      </c>
      <c r="W3239" s="5">
        <v>0</v>
      </c>
      <c r="X3239" s="5">
        <v>0</v>
      </c>
      <c r="Y3239" s="6">
        <v>0</v>
      </c>
    </row>
    <row r="3240" spans="1:25" ht="87.5" thickBot="1" x14ac:dyDescent="0.4">
      <c r="A3240" s="20" t="s">
        <v>3612</v>
      </c>
      <c r="B3240" s="1">
        <v>10</v>
      </c>
      <c r="C3240" s="2" t="s">
        <v>3739</v>
      </c>
      <c r="D3240" s="1">
        <v>440</v>
      </c>
      <c r="E3240" s="3" t="s">
        <v>3740</v>
      </c>
      <c r="F3240" s="1">
        <v>152000</v>
      </c>
      <c r="G3240" s="1" t="s">
        <v>27</v>
      </c>
      <c r="H3240" s="1" t="s">
        <v>28</v>
      </c>
      <c r="I3240" s="1">
        <v>2020</v>
      </c>
      <c r="J3240" s="1">
        <v>2020</v>
      </c>
      <c r="K3240" s="1" t="s">
        <v>4914</v>
      </c>
      <c r="L3240" s="2" t="s">
        <v>32</v>
      </c>
      <c r="M3240" s="1">
        <v>20</v>
      </c>
      <c r="N3240" s="2" t="s">
        <v>39</v>
      </c>
      <c r="O3240" s="2" t="s">
        <v>40</v>
      </c>
      <c r="P3240" s="4">
        <v>235</v>
      </c>
      <c r="Q3240" s="4">
        <v>235</v>
      </c>
      <c r="R3240" s="4">
        <v>480</v>
      </c>
      <c r="S3240" s="4">
        <v>480</v>
      </c>
      <c r="T3240" s="5">
        <v>0</v>
      </c>
      <c r="U3240" s="5">
        <v>0</v>
      </c>
      <c r="V3240" s="5">
        <v>0</v>
      </c>
      <c r="W3240" s="5">
        <v>0</v>
      </c>
      <c r="X3240" s="5">
        <v>0</v>
      </c>
      <c r="Y3240" s="6">
        <v>0</v>
      </c>
    </row>
    <row r="3241" spans="1:25" ht="73" thickBot="1" x14ac:dyDescent="0.4">
      <c r="A3241" s="20" t="s">
        <v>3612</v>
      </c>
      <c r="B3241" s="1">
        <v>10</v>
      </c>
      <c r="C3241" s="2" t="s">
        <v>3739</v>
      </c>
      <c r="D3241" s="1">
        <v>440</v>
      </c>
      <c r="E3241" s="3" t="s">
        <v>3740</v>
      </c>
      <c r="F3241" s="1">
        <v>152000</v>
      </c>
      <c r="G3241" s="1" t="s">
        <v>27</v>
      </c>
      <c r="H3241" s="1" t="s">
        <v>28</v>
      </c>
      <c r="I3241" s="1">
        <v>2020</v>
      </c>
      <c r="J3241" s="1">
        <v>2020</v>
      </c>
      <c r="K3241" s="1" t="s">
        <v>4914</v>
      </c>
      <c r="L3241" s="2" t="s">
        <v>32</v>
      </c>
      <c r="M3241" s="1">
        <v>20</v>
      </c>
      <c r="N3241" s="2" t="s">
        <v>41</v>
      </c>
      <c r="O3241" s="2" t="s">
        <v>42</v>
      </c>
      <c r="P3241" s="4">
        <v>262635</v>
      </c>
      <c r="Q3241" s="4">
        <v>262635</v>
      </c>
      <c r="R3241" s="4">
        <v>322058</v>
      </c>
      <c r="S3241" s="4">
        <v>322058</v>
      </c>
      <c r="T3241" s="5">
        <v>0</v>
      </c>
      <c r="U3241" s="5">
        <v>0</v>
      </c>
      <c r="V3241" s="5">
        <v>0</v>
      </c>
      <c r="W3241" s="5">
        <v>0</v>
      </c>
      <c r="X3241" s="5">
        <v>0</v>
      </c>
      <c r="Y3241" s="6">
        <v>0</v>
      </c>
    </row>
    <row r="3242" spans="1:25" ht="87.5" thickBot="1" x14ac:dyDescent="0.4">
      <c r="A3242" s="20" t="s">
        <v>3612</v>
      </c>
      <c r="B3242" s="1">
        <v>10</v>
      </c>
      <c r="C3242" s="2" t="s">
        <v>3739</v>
      </c>
      <c r="D3242" s="1">
        <v>440</v>
      </c>
      <c r="E3242" s="3" t="s">
        <v>3740</v>
      </c>
      <c r="F3242" s="1">
        <v>152000</v>
      </c>
      <c r="G3242" s="1" t="s">
        <v>27</v>
      </c>
      <c r="H3242" s="1" t="s">
        <v>28</v>
      </c>
      <c r="I3242" s="1">
        <v>2020</v>
      </c>
      <c r="J3242" s="1">
        <v>2020</v>
      </c>
      <c r="K3242" s="1" t="s">
        <v>4914</v>
      </c>
      <c r="L3242" s="2" t="s">
        <v>32</v>
      </c>
      <c r="M3242" s="1">
        <v>20</v>
      </c>
      <c r="N3242" s="2" t="s">
        <v>302</v>
      </c>
      <c r="O3242" s="2" t="s">
        <v>303</v>
      </c>
      <c r="P3242" s="4">
        <v>14036</v>
      </c>
      <c r="Q3242" s="4">
        <v>14036</v>
      </c>
      <c r="R3242" s="4">
        <v>19112</v>
      </c>
      <c r="S3242" s="4">
        <v>19112</v>
      </c>
      <c r="T3242" s="5">
        <v>0</v>
      </c>
      <c r="U3242" s="5">
        <v>0</v>
      </c>
      <c r="V3242" s="5">
        <v>0</v>
      </c>
      <c r="W3242" s="5">
        <v>0</v>
      </c>
      <c r="X3242" s="5">
        <v>0</v>
      </c>
      <c r="Y3242" s="6">
        <v>0</v>
      </c>
    </row>
    <row r="3243" spans="1:25" ht="87.5" thickBot="1" x14ac:dyDescent="0.4">
      <c r="A3243" s="20" t="s">
        <v>3612</v>
      </c>
      <c r="B3243" s="1">
        <v>10</v>
      </c>
      <c r="C3243" s="2" t="s">
        <v>3739</v>
      </c>
      <c r="D3243" s="1">
        <v>440</v>
      </c>
      <c r="E3243" s="3" t="s">
        <v>3740</v>
      </c>
      <c r="F3243" s="1">
        <v>152000</v>
      </c>
      <c r="G3243" s="1" t="s">
        <v>27</v>
      </c>
      <c r="H3243" s="1" t="s">
        <v>28</v>
      </c>
      <c r="I3243" s="1">
        <v>2020</v>
      </c>
      <c r="J3243" s="1">
        <v>2020</v>
      </c>
      <c r="K3243" s="1" t="s">
        <v>4914</v>
      </c>
      <c r="L3243" s="2" t="s">
        <v>32</v>
      </c>
      <c r="M3243" s="1">
        <v>20</v>
      </c>
      <c r="N3243" s="2" t="s">
        <v>344</v>
      </c>
      <c r="O3243" s="2" t="s">
        <v>345</v>
      </c>
      <c r="P3243" s="4">
        <v>-31</v>
      </c>
      <c r="Q3243" s="4">
        <v>-31</v>
      </c>
      <c r="R3243" s="4">
        <v>102</v>
      </c>
      <c r="S3243" s="4">
        <v>102</v>
      </c>
      <c r="T3243" s="5">
        <v>0</v>
      </c>
      <c r="U3243" s="5">
        <v>0</v>
      </c>
      <c r="V3243" s="5">
        <v>0</v>
      </c>
      <c r="W3243" s="5">
        <v>0</v>
      </c>
      <c r="X3243" s="5">
        <v>0</v>
      </c>
      <c r="Y3243" s="6">
        <v>0</v>
      </c>
    </row>
    <row r="3244" spans="1:25" ht="87.5" thickBot="1" x14ac:dyDescent="0.4">
      <c r="A3244" s="20" t="s">
        <v>3612</v>
      </c>
      <c r="B3244" s="1">
        <v>10</v>
      </c>
      <c r="C3244" s="2" t="s">
        <v>3739</v>
      </c>
      <c r="D3244" s="1">
        <v>440</v>
      </c>
      <c r="E3244" s="3" t="s">
        <v>3740</v>
      </c>
      <c r="F3244" s="1">
        <v>152000</v>
      </c>
      <c r="G3244" s="1" t="s">
        <v>27</v>
      </c>
      <c r="H3244" s="1" t="s">
        <v>28</v>
      </c>
      <c r="I3244" s="1">
        <v>2020</v>
      </c>
      <c r="J3244" s="1">
        <v>2020</v>
      </c>
      <c r="K3244" s="1" t="s">
        <v>4914</v>
      </c>
      <c r="L3244" s="2" t="s">
        <v>32</v>
      </c>
      <c r="M3244" s="1">
        <v>20</v>
      </c>
      <c r="N3244" s="2" t="s">
        <v>43</v>
      </c>
      <c r="O3244" s="2" t="s">
        <v>44</v>
      </c>
      <c r="P3244" s="4">
        <v>6553</v>
      </c>
      <c r="Q3244" s="4">
        <v>6553</v>
      </c>
      <c r="R3244" s="4">
        <v>8490</v>
      </c>
      <c r="S3244" s="4">
        <v>8490</v>
      </c>
      <c r="T3244" s="5">
        <v>0</v>
      </c>
      <c r="U3244" s="5">
        <v>0</v>
      </c>
      <c r="V3244" s="5">
        <v>0</v>
      </c>
      <c r="W3244" s="5">
        <v>0</v>
      </c>
      <c r="X3244" s="5">
        <v>0</v>
      </c>
      <c r="Y3244" s="6">
        <v>0</v>
      </c>
    </row>
    <row r="3245" spans="1:25" ht="73" thickBot="1" x14ac:dyDescent="0.4">
      <c r="A3245" s="20" t="s">
        <v>3612</v>
      </c>
      <c r="B3245" s="1">
        <v>10</v>
      </c>
      <c r="C3245" s="2" t="s">
        <v>3739</v>
      </c>
      <c r="D3245" s="1">
        <v>440</v>
      </c>
      <c r="E3245" s="3" t="s">
        <v>3740</v>
      </c>
      <c r="F3245" s="1">
        <v>152000</v>
      </c>
      <c r="G3245" s="1" t="s">
        <v>27</v>
      </c>
      <c r="H3245" s="1" t="s">
        <v>28</v>
      </c>
      <c r="I3245" s="1">
        <v>2020</v>
      </c>
      <c r="J3245" s="1">
        <v>2020</v>
      </c>
      <c r="K3245" s="1" t="s">
        <v>4914</v>
      </c>
      <c r="L3245" s="2" t="s">
        <v>32</v>
      </c>
      <c r="M3245" s="1">
        <v>20</v>
      </c>
      <c r="N3245" s="2" t="s">
        <v>45</v>
      </c>
      <c r="O3245" s="2" t="s">
        <v>46</v>
      </c>
      <c r="P3245" s="4">
        <v>-6554</v>
      </c>
      <c r="Q3245" s="4">
        <v>-6554</v>
      </c>
      <c r="R3245" s="4">
        <v>-8489</v>
      </c>
      <c r="S3245" s="4">
        <v>-8489</v>
      </c>
      <c r="T3245" s="5">
        <v>0</v>
      </c>
      <c r="U3245" s="5">
        <v>0</v>
      </c>
      <c r="V3245" s="5">
        <v>0</v>
      </c>
      <c r="W3245" s="5">
        <v>0</v>
      </c>
      <c r="X3245" s="5">
        <v>0</v>
      </c>
      <c r="Y3245" s="6">
        <v>0</v>
      </c>
    </row>
    <row r="3246" spans="1:25" ht="73" thickBot="1" x14ac:dyDescent="0.4">
      <c r="A3246" s="20" t="s">
        <v>3612</v>
      </c>
      <c r="B3246" s="1">
        <v>10</v>
      </c>
      <c r="C3246" s="2" t="s">
        <v>3739</v>
      </c>
      <c r="D3246" s="1">
        <v>440</v>
      </c>
      <c r="E3246" s="3" t="s">
        <v>3740</v>
      </c>
      <c r="F3246" s="1">
        <v>152000</v>
      </c>
      <c r="G3246" s="1" t="s">
        <v>27</v>
      </c>
      <c r="H3246" s="1" t="s">
        <v>28</v>
      </c>
      <c r="I3246" s="1">
        <v>2020</v>
      </c>
      <c r="J3246" s="1">
        <v>2020</v>
      </c>
      <c r="K3246" s="1" t="s">
        <v>4914</v>
      </c>
      <c r="L3246" s="2" t="s">
        <v>32</v>
      </c>
      <c r="M3246" s="1">
        <v>20</v>
      </c>
      <c r="N3246" s="2" t="s">
        <v>47</v>
      </c>
      <c r="O3246" s="2" t="s">
        <v>48</v>
      </c>
      <c r="P3246" s="4">
        <v>13597</v>
      </c>
      <c r="Q3246" s="4">
        <v>13597</v>
      </c>
      <c r="R3246" s="4">
        <v>0</v>
      </c>
      <c r="S3246" s="4">
        <v>0</v>
      </c>
      <c r="T3246" s="5">
        <v>0</v>
      </c>
      <c r="U3246" s="5">
        <v>0</v>
      </c>
      <c r="V3246" s="5">
        <v>0</v>
      </c>
      <c r="W3246" s="5">
        <v>0</v>
      </c>
      <c r="X3246" s="5">
        <v>0</v>
      </c>
      <c r="Y3246" s="6">
        <v>0</v>
      </c>
    </row>
    <row r="3247" spans="1:25" ht="73" thickBot="1" x14ac:dyDescent="0.4">
      <c r="A3247" s="20" t="s">
        <v>3612</v>
      </c>
      <c r="B3247" s="1">
        <v>10</v>
      </c>
      <c r="C3247" s="2" t="s">
        <v>3739</v>
      </c>
      <c r="D3247" s="1">
        <v>440</v>
      </c>
      <c r="E3247" s="3" t="s">
        <v>3740</v>
      </c>
      <c r="F3247" s="1">
        <v>152000</v>
      </c>
      <c r="G3247" s="1" t="s">
        <v>27</v>
      </c>
      <c r="H3247" s="1" t="s">
        <v>28</v>
      </c>
      <c r="I3247" s="1">
        <v>2020</v>
      </c>
      <c r="J3247" s="1">
        <v>2020</v>
      </c>
      <c r="K3247" s="1" t="s">
        <v>4914</v>
      </c>
      <c r="L3247" s="2" t="s">
        <v>206</v>
      </c>
      <c r="M3247" s="1">
        <v>30</v>
      </c>
      <c r="N3247" s="2" t="s">
        <v>3741</v>
      </c>
      <c r="O3247" s="2" t="s">
        <v>3742</v>
      </c>
      <c r="P3247" s="4">
        <v>0</v>
      </c>
      <c r="Q3247" s="4">
        <v>0</v>
      </c>
      <c r="R3247" s="4">
        <v>0</v>
      </c>
      <c r="S3247" s="4">
        <v>0</v>
      </c>
      <c r="T3247" s="5">
        <v>0</v>
      </c>
      <c r="U3247" s="5">
        <v>0</v>
      </c>
      <c r="V3247" s="5">
        <v>0</v>
      </c>
      <c r="W3247" s="5">
        <v>0</v>
      </c>
      <c r="X3247" s="5">
        <v>0</v>
      </c>
      <c r="Y3247" s="6">
        <v>0</v>
      </c>
    </row>
    <row r="3248" spans="1:25" ht="116.5" thickBot="1" x14ac:dyDescent="0.4">
      <c r="A3248" s="20" t="s">
        <v>3612</v>
      </c>
      <c r="B3248" s="1">
        <v>10</v>
      </c>
      <c r="C3248" s="2" t="s">
        <v>3739</v>
      </c>
      <c r="D3248" s="1">
        <v>440</v>
      </c>
      <c r="E3248" s="3" t="s">
        <v>3740</v>
      </c>
      <c r="F3248" s="1">
        <v>152000</v>
      </c>
      <c r="G3248" s="1" t="s">
        <v>27</v>
      </c>
      <c r="H3248" s="1" t="s">
        <v>28</v>
      </c>
      <c r="I3248" s="1">
        <v>2020</v>
      </c>
      <c r="J3248" s="1">
        <v>2020</v>
      </c>
      <c r="K3248" s="1" t="s">
        <v>4914</v>
      </c>
      <c r="L3248" s="2" t="s">
        <v>206</v>
      </c>
      <c r="M3248" s="1">
        <v>30</v>
      </c>
      <c r="N3248" s="2" t="s">
        <v>3743</v>
      </c>
      <c r="O3248" s="2" t="s">
        <v>3744</v>
      </c>
      <c r="P3248" s="4">
        <v>822000</v>
      </c>
      <c r="Q3248" s="4">
        <v>1644000</v>
      </c>
      <c r="R3248" s="4">
        <v>0</v>
      </c>
      <c r="S3248" s="4">
        <v>0</v>
      </c>
      <c r="T3248" s="5">
        <v>0</v>
      </c>
      <c r="U3248" s="5">
        <v>0</v>
      </c>
      <c r="V3248" s="5">
        <v>0</v>
      </c>
      <c r="W3248" s="5">
        <v>0</v>
      </c>
      <c r="X3248" s="5">
        <v>0</v>
      </c>
      <c r="Y3248" s="6">
        <v>0</v>
      </c>
    </row>
    <row r="3249" spans="1:25" ht="116.5" thickBot="1" x14ac:dyDescent="0.4">
      <c r="A3249" s="20" t="s">
        <v>3612</v>
      </c>
      <c r="B3249" s="1">
        <v>10</v>
      </c>
      <c r="C3249" s="2" t="s">
        <v>3739</v>
      </c>
      <c r="D3249" s="1">
        <v>440</v>
      </c>
      <c r="E3249" s="3" t="s">
        <v>3740</v>
      </c>
      <c r="F3249" s="1">
        <v>152000</v>
      </c>
      <c r="G3249" s="1" t="s">
        <v>27</v>
      </c>
      <c r="H3249" s="1" t="s">
        <v>28</v>
      </c>
      <c r="I3249" s="1">
        <v>2020</v>
      </c>
      <c r="J3249" s="1">
        <v>2020</v>
      </c>
      <c r="K3249" s="1" t="s">
        <v>4914</v>
      </c>
      <c r="L3249" s="2" t="s">
        <v>206</v>
      </c>
      <c r="M3249" s="1">
        <v>30</v>
      </c>
      <c r="N3249" s="2" t="s">
        <v>3745</v>
      </c>
      <c r="O3249" s="2" t="s">
        <v>3746</v>
      </c>
      <c r="P3249" s="4">
        <v>0</v>
      </c>
      <c r="Q3249" s="4">
        <v>0</v>
      </c>
      <c r="R3249" s="4">
        <v>0</v>
      </c>
      <c r="S3249" s="4">
        <v>0</v>
      </c>
      <c r="T3249" s="5">
        <v>0</v>
      </c>
      <c r="U3249" s="5">
        <v>0</v>
      </c>
      <c r="V3249" s="5">
        <v>0</v>
      </c>
      <c r="W3249" s="5">
        <v>0</v>
      </c>
      <c r="X3249" s="5">
        <v>0</v>
      </c>
      <c r="Y3249" s="6">
        <v>0</v>
      </c>
    </row>
    <row r="3250" spans="1:25" ht="58.5" thickBot="1" x14ac:dyDescent="0.4">
      <c r="A3250" s="20" t="s">
        <v>3612</v>
      </c>
      <c r="B3250" s="1">
        <v>10</v>
      </c>
      <c r="C3250" s="2" t="s">
        <v>3739</v>
      </c>
      <c r="D3250" s="1">
        <v>440</v>
      </c>
      <c r="E3250" s="3" t="s">
        <v>3740</v>
      </c>
      <c r="F3250" s="1">
        <v>152000</v>
      </c>
      <c r="G3250" s="1" t="s">
        <v>27</v>
      </c>
      <c r="H3250" s="1" t="s">
        <v>28</v>
      </c>
      <c r="I3250" s="1">
        <v>2020</v>
      </c>
      <c r="J3250" s="1">
        <v>2020</v>
      </c>
      <c r="K3250" s="1" t="s">
        <v>4914</v>
      </c>
      <c r="L3250" s="2" t="s">
        <v>206</v>
      </c>
      <c r="M3250" s="1">
        <v>30</v>
      </c>
      <c r="N3250" s="2" t="s">
        <v>3747</v>
      </c>
      <c r="O3250" s="2" t="s">
        <v>3748</v>
      </c>
      <c r="P3250" s="4">
        <v>1000000</v>
      </c>
      <c r="Q3250" s="4">
        <v>1000000</v>
      </c>
      <c r="R3250" s="4">
        <v>0</v>
      </c>
      <c r="S3250" s="4">
        <v>0</v>
      </c>
      <c r="T3250" s="5">
        <v>0</v>
      </c>
      <c r="U3250" s="5">
        <v>0</v>
      </c>
      <c r="V3250" s="5">
        <v>0</v>
      </c>
      <c r="W3250" s="5">
        <v>0</v>
      </c>
      <c r="X3250" s="5">
        <v>0</v>
      </c>
      <c r="Y3250" s="6">
        <v>0</v>
      </c>
    </row>
    <row r="3251" spans="1:25" ht="44" thickBot="1" x14ac:dyDescent="0.4">
      <c r="A3251" s="20" t="s">
        <v>3612</v>
      </c>
      <c r="B3251" s="1">
        <v>10</v>
      </c>
      <c r="C3251" s="2" t="s">
        <v>3739</v>
      </c>
      <c r="D3251" s="1">
        <v>440</v>
      </c>
      <c r="E3251" s="3" t="s">
        <v>3740</v>
      </c>
      <c r="F3251" s="1">
        <v>152000</v>
      </c>
      <c r="G3251" s="1" t="s">
        <v>27</v>
      </c>
      <c r="H3251" s="1" t="s">
        <v>28</v>
      </c>
      <c r="I3251" s="1">
        <v>2020</v>
      </c>
      <c r="J3251" s="1">
        <v>2020</v>
      </c>
      <c r="K3251" s="1" t="s">
        <v>4914</v>
      </c>
      <c r="L3251" s="2" t="s">
        <v>206</v>
      </c>
      <c r="M3251" s="1">
        <v>30</v>
      </c>
      <c r="N3251" s="2" t="s">
        <v>3749</v>
      </c>
      <c r="O3251" s="2" t="s">
        <v>3750</v>
      </c>
      <c r="P3251" s="4">
        <v>449400</v>
      </c>
      <c r="Q3251" s="4">
        <v>449400</v>
      </c>
      <c r="R3251" s="4">
        <v>0</v>
      </c>
      <c r="S3251" s="4">
        <v>0</v>
      </c>
      <c r="T3251" s="5">
        <v>0</v>
      </c>
      <c r="U3251" s="5">
        <v>0</v>
      </c>
      <c r="V3251" s="5">
        <v>0</v>
      </c>
      <c r="W3251" s="5">
        <v>0</v>
      </c>
      <c r="X3251" s="5">
        <v>0</v>
      </c>
      <c r="Y3251" s="6">
        <v>0</v>
      </c>
    </row>
    <row r="3252" spans="1:25" ht="102" thickBot="1" x14ac:dyDescent="0.4">
      <c r="A3252" s="20" t="s">
        <v>3612</v>
      </c>
      <c r="B3252" s="1">
        <v>10</v>
      </c>
      <c r="C3252" s="2" t="s">
        <v>3739</v>
      </c>
      <c r="D3252" s="1">
        <v>440</v>
      </c>
      <c r="E3252" s="3" t="s">
        <v>3740</v>
      </c>
      <c r="F3252" s="1">
        <v>152000</v>
      </c>
      <c r="G3252" s="1" t="s">
        <v>27</v>
      </c>
      <c r="H3252" s="1" t="s">
        <v>28</v>
      </c>
      <c r="I3252" s="1">
        <v>2020</v>
      </c>
      <c r="J3252" s="1">
        <v>2020</v>
      </c>
      <c r="K3252" s="1" t="s">
        <v>4914</v>
      </c>
      <c r="L3252" s="2" t="s">
        <v>206</v>
      </c>
      <c r="M3252" s="1">
        <v>30</v>
      </c>
      <c r="N3252" s="2" t="s">
        <v>3751</v>
      </c>
      <c r="O3252" s="2" t="s">
        <v>3752</v>
      </c>
      <c r="P3252" s="4">
        <v>5759152</v>
      </c>
      <c r="Q3252" s="4">
        <v>5929152</v>
      </c>
      <c r="R3252" s="4">
        <v>0</v>
      </c>
      <c r="S3252" s="4">
        <v>0</v>
      </c>
      <c r="T3252" s="5">
        <v>0</v>
      </c>
      <c r="U3252" s="5">
        <v>0</v>
      </c>
      <c r="V3252" s="5">
        <v>0</v>
      </c>
      <c r="W3252" s="5">
        <v>0</v>
      </c>
      <c r="X3252" s="5">
        <v>0</v>
      </c>
      <c r="Y3252" s="6">
        <v>0</v>
      </c>
    </row>
    <row r="3253" spans="1:25" ht="73" thickBot="1" x14ac:dyDescent="0.4">
      <c r="A3253" s="20" t="s">
        <v>3612</v>
      </c>
      <c r="B3253" s="1">
        <v>10</v>
      </c>
      <c r="C3253" s="2" t="s">
        <v>3739</v>
      </c>
      <c r="D3253" s="1">
        <v>440</v>
      </c>
      <c r="E3253" s="3" t="s">
        <v>3740</v>
      </c>
      <c r="F3253" s="1">
        <v>152000</v>
      </c>
      <c r="G3253" s="1" t="s">
        <v>27</v>
      </c>
      <c r="H3253" s="1" t="s">
        <v>28</v>
      </c>
      <c r="I3253" s="1">
        <v>2020</v>
      </c>
      <c r="J3253" s="1">
        <v>2020</v>
      </c>
      <c r="K3253" s="1" t="s">
        <v>4914</v>
      </c>
      <c r="L3253" s="2" t="s">
        <v>206</v>
      </c>
      <c r="M3253" s="1">
        <v>30</v>
      </c>
      <c r="N3253" s="2" t="s">
        <v>3753</v>
      </c>
      <c r="O3253" s="2" t="s">
        <v>3754</v>
      </c>
      <c r="P3253" s="4">
        <v>2695000</v>
      </c>
      <c r="Q3253" s="4">
        <v>2695000</v>
      </c>
      <c r="R3253" s="4">
        <v>0</v>
      </c>
      <c r="S3253" s="4">
        <v>0</v>
      </c>
      <c r="T3253" s="5">
        <v>0</v>
      </c>
      <c r="U3253" s="5">
        <v>0</v>
      </c>
      <c r="V3253" s="5">
        <v>0</v>
      </c>
      <c r="W3253" s="5">
        <v>0</v>
      </c>
      <c r="X3253" s="5">
        <v>0</v>
      </c>
      <c r="Y3253" s="6">
        <v>0</v>
      </c>
    </row>
    <row r="3254" spans="1:25" ht="58.5" thickBot="1" x14ac:dyDescent="0.4">
      <c r="A3254" s="20" t="s">
        <v>3612</v>
      </c>
      <c r="B3254" s="1">
        <v>10</v>
      </c>
      <c r="C3254" s="2" t="s">
        <v>3739</v>
      </c>
      <c r="D3254" s="1">
        <v>440</v>
      </c>
      <c r="E3254" s="3" t="s">
        <v>3740</v>
      </c>
      <c r="F3254" s="1">
        <v>152000</v>
      </c>
      <c r="G3254" s="1" t="s">
        <v>27</v>
      </c>
      <c r="H3254" s="1" t="s">
        <v>28</v>
      </c>
      <c r="I3254" s="1">
        <v>2020</v>
      </c>
      <c r="J3254" s="1">
        <v>2020</v>
      </c>
      <c r="K3254" s="1" t="s">
        <v>4914</v>
      </c>
      <c r="L3254" s="2" t="s">
        <v>206</v>
      </c>
      <c r="M3254" s="1">
        <v>30</v>
      </c>
      <c r="N3254" s="2" t="s">
        <v>3755</v>
      </c>
      <c r="O3254" s="2" t="s">
        <v>3756</v>
      </c>
      <c r="P3254" s="4">
        <v>2327500</v>
      </c>
      <c r="Q3254" s="4">
        <v>2327500</v>
      </c>
      <c r="R3254" s="4">
        <v>0</v>
      </c>
      <c r="S3254" s="4">
        <v>0</v>
      </c>
      <c r="T3254" s="5">
        <v>0</v>
      </c>
      <c r="U3254" s="5">
        <v>0</v>
      </c>
      <c r="V3254" s="5">
        <v>0</v>
      </c>
      <c r="W3254" s="5">
        <v>0</v>
      </c>
      <c r="X3254" s="5">
        <v>0</v>
      </c>
      <c r="Y3254" s="6">
        <v>0</v>
      </c>
    </row>
    <row r="3255" spans="1:25" ht="87.5" thickBot="1" x14ac:dyDescent="0.4">
      <c r="A3255" s="20" t="s">
        <v>3612</v>
      </c>
      <c r="B3255" s="1">
        <v>10</v>
      </c>
      <c r="C3255" s="2" t="s">
        <v>3739</v>
      </c>
      <c r="D3255" s="1">
        <v>440</v>
      </c>
      <c r="E3255" s="3" t="s">
        <v>3740</v>
      </c>
      <c r="F3255" s="1">
        <v>152000</v>
      </c>
      <c r="G3255" s="1" t="s">
        <v>27</v>
      </c>
      <c r="H3255" s="1" t="s">
        <v>28</v>
      </c>
      <c r="I3255" s="1">
        <v>2020</v>
      </c>
      <c r="J3255" s="1">
        <v>2020</v>
      </c>
      <c r="K3255" s="1" t="s">
        <v>4914</v>
      </c>
      <c r="L3255" s="2" t="s">
        <v>206</v>
      </c>
      <c r="M3255" s="1">
        <v>30</v>
      </c>
      <c r="N3255" s="2" t="s">
        <v>3757</v>
      </c>
      <c r="O3255" s="2" t="s">
        <v>3758</v>
      </c>
      <c r="P3255" s="4">
        <v>386646</v>
      </c>
      <c r="Q3255" s="4">
        <v>504380</v>
      </c>
      <c r="R3255" s="4">
        <v>0</v>
      </c>
      <c r="S3255" s="4">
        <v>0</v>
      </c>
      <c r="T3255" s="5">
        <v>0</v>
      </c>
      <c r="U3255" s="5">
        <v>0</v>
      </c>
      <c r="V3255" s="5">
        <v>0</v>
      </c>
      <c r="W3255" s="5">
        <v>0</v>
      </c>
      <c r="X3255" s="5">
        <v>0</v>
      </c>
      <c r="Y3255" s="6">
        <v>0</v>
      </c>
    </row>
    <row r="3256" spans="1:25" ht="87.5" thickBot="1" x14ac:dyDescent="0.4">
      <c r="A3256" s="20" t="s">
        <v>3612</v>
      </c>
      <c r="B3256" s="1">
        <v>10</v>
      </c>
      <c r="C3256" s="2" t="s">
        <v>3739</v>
      </c>
      <c r="D3256" s="1">
        <v>440</v>
      </c>
      <c r="E3256" s="3" t="s">
        <v>3740</v>
      </c>
      <c r="F3256" s="1">
        <v>152000</v>
      </c>
      <c r="G3256" s="1" t="s">
        <v>27</v>
      </c>
      <c r="H3256" s="1" t="s">
        <v>28</v>
      </c>
      <c r="I3256" s="1">
        <v>2020</v>
      </c>
      <c r="J3256" s="1">
        <v>2020</v>
      </c>
      <c r="K3256" s="1" t="s">
        <v>4914</v>
      </c>
      <c r="L3256" s="2" t="s">
        <v>206</v>
      </c>
      <c r="M3256" s="1">
        <v>30</v>
      </c>
      <c r="N3256" s="2" t="s">
        <v>3759</v>
      </c>
      <c r="O3256" s="2" t="s">
        <v>3760</v>
      </c>
      <c r="P3256" s="4">
        <v>1839500</v>
      </c>
      <c r="Q3256" s="4">
        <v>1839500</v>
      </c>
      <c r="R3256" s="4">
        <v>0</v>
      </c>
      <c r="S3256" s="4">
        <v>0</v>
      </c>
      <c r="T3256" s="5">
        <v>0</v>
      </c>
      <c r="U3256" s="5">
        <v>0</v>
      </c>
      <c r="V3256" s="5">
        <v>0</v>
      </c>
      <c r="W3256" s="5">
        <v>0</v>
      </c>
      <c r="X3256" s="5">
        <v>0</v>
      </c>
      <c r="Y3256" s="6">
        <v>0</v>
      </c>
    </row>
    <row r="3257" spans="1:25" ht="102" thickBot="1" x14ac:dyDescent="0.4">
      <c r="A3257" s="20" t="s">
        <v>3612</v>
      </c>
      <c r="B3257" s="1">
        <v>10</v>
      </c>
      <c r="C3257" s="2" t="s">
        <v>3739</v>
      </c>
      <c r="D3257" s="1">
        <v>440</v>
      </c>
      <c r="E3257" s="3" t="s">
        <v>3740</v>
      </c>
      <c r="F3257" s="1">
        <v>152000</v>
      </c>
      <c r="G3257" s="1" t="s">
        <v>27</v>
      </c>
      <c r="H3257" s="1" t="s">
        <v>28</v>
      </c>
      <c r="I3257" s="1">
        <v>2020</v>
      </c>
      <c r="J3257" s="1">
        <v>2020</v>
      </c>
      <c r="K3257" s="1" t="s">
        <v>4914</v>
      </c>
      <c r="L3257" s="2" t="s">
        <v>206</v>
      </c>
      <c r="M3257" s="1">
        <v>30</v>
      </c>
      <c r="N3257" s="2" t="s">
        <v>3761</v>
      </c>
      <c r="O3257" s="2" t="s">
        <v>3762</v>
      </c>
      <c r="P3257" s="4">
        <v>0</v>
      </c>
      <c r="Q3257" s="4">
        <v>0</v>
      </c>
      <c r="R3257" s="4">
        <v>0</v>
      </c>
      <c r="S3257" s="4">
        <v>0</v>
      </c>
      <c r="T3257" s="5">
        <v>0</v>
      </c>
      <c r="U3257" s="5">
        <v>0</v>
      </c>
      <c r="V3257" s="5">
        <v>0</v>
      </c>
      <c r="W3257" s="5">
        <v>0</v>
      </c>
      <c r="X3257" s="5">
        <v>0</v>
      </c>
      <c r="Y3257" s="6">
        <v>0</v>
      </c>
    </row>
    <row r="3258" spans="1:25" ht="73" thickBot="1" x14ac:dyDescent="0.4">
      <c r="A3258" s="20" t="s">
        <v>3612</v>
      </c>
      <c r="B3258" s="1">
        <v>10</v>
      </c>
      <c r="C3258" s="2" t="s">
        <v>3739</v>
      </c>
      <c r="D3258" s="1">
        <v>440</v>
      </c>
      <c r="E3258" s="3" t="s">
        <v>3740</v>
      </c>
      <c r="F3258" s="1">
        <v>152000</v>
      </c>
      <c r="G3258" s="1" t="s">
        <v>27</v>
      </c>
      <c r="H3258" s="1" t="s">
        <v>28</v>
      </c>
      <c r="I3258" s="1">
        <v>2020</v>
      </c>
      <c r="J3258" s="1">
        <v>2020</v>
      </c>
      <c r="K3258" s="1" t="s">
        <v>4914</v>
      </c>
      <c r="L3258" s="2" t="s">
        <v>206</v>
      </c>
      <c r="M3258" s="1">
        <v>30</v>
      </c>
      <c r="N3258" s="2" t="s">
        <v>3763</v>
      </c>
      <c r="O3258" s="2" t="s">
        <v>3764</v>
      </c>
      <c r="P3258" s="4">
        <v>0</v>
      </c>
      <c r="Q3258" s="4">
        <v>0</v>
      </c>
      <c r="R3258" s="4">
        <v>0</v>
      </c>
      <c r="S3258" s="4">
        <v>0</v>
      </c>
      <c r="T3258" s="5">
        <v>0</v>
      </c>
      <c r="U3258" s="5">
        <v>0</v>
      </c>
      <c r="V3258" s="5">
        <v>0</v>
      </c>
      <c r="W3258" s="5">
        <v>0</v>
      </c>
      <c r="X3258" s="5">
        <v>0</v>
      </c>
      <c r="Y3258" s="6">
        <v>0</v>
      </c>
    </row>
    <row r="3259" spans="1:25" ht="73" thickBot="1" x14ac:dyDescent="0.4">
      <c r="A3259" s="20" t="s">
        <v>3612</v>
      </c>
      <c r="B3259" s="1">
        <v>10</v>
      </c>
      <c r="C3259" s="2" t="s">
        <v>3739</v>
      </c>
      <c r="D3259" s="1">
        <v>440</v>
      </c>
      <c r="E3259" s="3" t="s">
        <v>3740</v>
      </c>
      <c r="F3259" s="1">
        <v>152000</v>
      </c>
      <c r="G3259" s="1" t="s">
        <v>27</v>
      </c>
      <c r="H3259" s="1" t="s">
        <v>28</v>
      </c>
      <c r="I3259" s="1">
        <v>2020</v>
      </c>
      <c r="J3259" s="1">
        <v>2020</v>
      </c>
      <c r="K3259" s="1" t="s">
        <v>4914</v>
      </c>
      <c r="L3259" s="2" t="s">
        <v>206</v>
      </c>
      <c r="M3259" s="1">
        <v>30</v>
      </c>
      <c r="N3259" s="2" t="s">
        <v>3765</v>
      </c>
      <c r="O3259" s="2" t="s">
        <v>3766</v>
      </c>
      <c r="P3259" s="4">
        <v>0</v>
      </c>
      <c r="Q3259" s="4">
        <v>0</v>
      </c>
      <c r="R3259" s="4">
        <v>0</v>
      </c>
      <c r="S3259" s="4">
        <v>0</v>
      </c>
      <c r="T3259" s="5">
        <v>0</v>
      </c>
      <c r="U3259" s="5">
        <v>0</v>
      </c>
      <c r="V3259" s="5">
        <v>0</v>
      </c>
      <c r="W3259" s="5">
        <v>0</v>
      </c>
      <c r="X3259" s="5">
        <v>0</v>
      </c>
      <c r="Y3259" s="6">
        <v>0</v>
      </c>
    </row>
    <row r="3260" spans="1:25" ht="58.5" thickBot="1" x14ac:dyDescent="0.4">
      <c r="A3260" s="20" t="s">
        <v>3612</v>
      </c>
      <c r="B3260" s="1">
        <v>10</v>
      </c>
      <c r="C3260" s="2" t="s">
        <v>3739</v>
      </c>
      <c r="D3260" s="1">
        <v>440</v>
      </c>
      <c r="E3260" s="3" t="s">
        <v>3740</v>
      </c>
      <c r="F3260" s="1">
        <v>152000</v>
      </c>
      <c r="G3260" s="1" t="s">
        <v>27</v>
      </c>
      <c r="H3260" s="1" t="s">
        <v>28</v>
      </c>
      <c r="I3260" s="1">
        <v>2020</v>
      </c>
      <c r="J3260" s="1">
        <v>2020</v>
      </c>
      <c r="K3260" s="1" t="s">
        <v>4914</v>
      </c>
      <c r="L3260" s="2" t="s">
        <v>206</v>
      </c>
      <c r="M3260" s="1">
        <v>30</v>
      </c>
      <c r="N3260" s="2" t="s">
        <v>3767</v>
      </c>
      <c r="O3260" s="2" t="s">
        <v>3768</v>
      </c>
      <c r="P3260" s="4">
        <v>0</v>
      </c>
      <c r="Q3260" s="4">
        <v>0</v>
      </c>
      <c r="R3260" s="4">
        <v>0</v>
      </c>
      <c r="S3260" s="4">
        <v>0</v>
      </c>
      <c r="T3260" s="5">
        <v>0</v>
      </c>
      <c r="U3260" s="5">
        <v>0</v>
      </c>
      <c r="V3260" s="5">
        <v>0</v>
      </c>
      <c r="W3260" s="5">
        <v>0</v>
      </c>
      <c r="X3260" s="5">
        <v>0</v>
      </c>
      <c r="Y3260" s="6">
        <v>0</v>
      </c>
    </row>
    <row r="3261" spans="1:25" ht="102" thickBot="1" x14ac:dyDescent="0.4">
      <c r="A3261" s="20" t="s">
        <v>3612</v>
      </c>
      <c r="B3261" s="1">
        <v>10</v>
      </c>
      <c r="C3261" s="2" t="s">
        <v>3739</v>
      </c>
      <c r="D3261" s="1">
        <v>440</v>
      </c>
      <c r="E3261" s="3" t="s">
        <v>3740</v>
      </c>
      <c r="F3261" s="1">
        <v>152000</v>
      </c>
      <c r="G3261" s="1" t="s">
        <v>27</v>
      </c>
      <c r="H3261" s="1" t="s">
        <v>28</v>
      </c>
      <c r="I3261" s="1">
        <v>2020</v>
      </c>
      <c r="J3261" s="1">
        <v>2020</v>
      </c>
      <c r="K3261" s="1" t="s">
        <v>4914</v>
      </c>
      <c r="L3261" s="2" t="s">
        <v>206</v>
      </c>
      <c r="M3261" s="1">
        <v>30</v>
      </c>
      <c r="N3261" s="2" t="s">
        <v>3769</v>
      </c>
      <c r="O3261" s="2" t="s">
        <v>3770</v>
      </c>
      <c r="P3261" s="4">
        <v>0</v>
      </c>
      <c r="Q3261" s="4">
        <v>0</v>
      </c>
      <c r="R3261" s="4">
        <v>0</v>
      </c>
      <c r="S3261" s="4">
        <v>0</v>
      </c>
      <c r="T3261" s="5">
        <v>0</v>
      </c>
      <c r="U3261" s="5">
        <v>0</v>
      </c>
      <c r="V3261" s="5">
        <v>0</v>
      </c>
      <c r="W3261" s="5">
        <v>0</v>
      </c>
      <c r="X3261" s="5">
        <v>0</v>
      </c>
      <c r="Y3261" s="6">
        <v>0</v>
      </c>
    </row>
    <row r="3262" spans="1:25" ht="87.5" thickBot="1" x14ac:dyDescent="0.4">
      <c r="A3262" s="20" t="s">
        <v>3612</v>
      </c>
      <c r="B3262" s="1">
        <v>10</v>
      </c>
      <c r="C3262" s="2" t="s">
        <v>3739</v>
      </c>
      <c r="D3262" s="1">
        <v>440</v>
      </c>
      <c r="E3262" s="3" t="s">
        <v>3740</v>
      </c>
      <c r="F3262" s="1">
        <v>152000</v>
      </c>
      <c r="G3262" s="1" t="s">
        <v>27</v>
      </c>
      <c r="H3262" s="1" t="s">
        <v>28</v>
      </c>
      <c r="I3262" s="1">
        <v>2020</v>
      </c>
      <c r="J3262" s="1">
        <v>2020</v>
      </c>
      <c r="K3262" s="1" t="s">
        <v>4914</v>
      </c>
      <c r="L3262" s="2" t="s">
        <v>206</v>
      </c>
      <c r="M3262" s="1">
        <v>30</v>
      </c>
      <c r="N3262" s="2" t="s">
        <v>3771</v>
      </c>
      <c r="O3262" s="2" t="s">
        <v>3772</v>
      </c>
      <c r="P3262" s="4">
        <v>-250000</v>
      </c>
      <c r="Q3262" s="4">
        <v>-250000</v>
      </c>
      <c r="R3262" s="4">
        <v>0</v>
      </c>
      <c r="S3262" s="4">
        <v>0</v>
      </c>
      <c r="T3262" s="5">
        <v>0</v>
      </c>
      <c r="U3262" s="5">
        <v>0</v>
      </c>
      <c r="V3262" s="5">
        <v>0</v>
      </c>
      <c r="W3262" s="5">
        <v>0</v>
      </c>
      <c r="X3262" s="5">
        <v>0</v>
      </c>
      <c r="Y3262" s="6">
        <v>0</v>
      </c>
    </row>
    <row r="3263" spans="1:25" ht="73" thickBot="1" x14ac:dyDescent="0.4">
      <c r="A3263" s="20" t="s">
        <v>3612</v>
      </c>
      <c r="B3263" s="1">
        <v>10</v>
      </c>
      <c r="C3263" s="2" t="s">
        <v>3739</v>
      </c>
      <c r="D3263" s="1">
        <v>440</v>
      </c>
      <c r="E3263" s="3" t="s">
        <v>3740</v>
      </c>
      <c r="F3263" s="1">
        <v>152000</v>
      </c>
      <c r="G3263" s="1" t="s">
        <v>27</v>
      </c>
      <c r="H3263" s="1" t="s">
        <v>28</v>
      </c>
      <c r="I3263" s="1">
        <v>2020</v>
      </c>
      <c r="J3263" s="1">
        <v>2020</v>
      </c>
      <c r="K3263" s="1" t="s">
        <v>4914</v>
      </c>
      <c r="L3263" s="2" t="s">
        <v>206</v>
      </c>
      <c r="M3263" s="1">
        <v>30</v>
      </c>
      <c r="N3263" s="2" t="s">
        <v>3773</v>
      </c>
      <c r="O3263" s="2" t="s">
        <v>3774</v>
      </c>
      <c r="P3263" s="4">
        <v>-11200</v>
      </c>
      <c r="Q3263" s="4">
        <v>-11200</v>
      </c>
      <c r="R3263" s="4">
        <v>0</v>
      </c>
      <c r="S3263" s="4">
        <v>0</v>
      </c>
      <c r="T3263" s="5">
        <v>0</v>
      </c>
      <c r="U3263" s="5">
        <v>0</v>
      </c>
      <c r="V3263" s="5">
        <v>0</v>
      </c>
      <c r="W3263" s="5">
        <v>0</v>
      </c>
      <c r="X3263" s="5">
        <v>0</v>
      </c>
      <c r="Y3263" s="6">
        <v>0</v>
      </c>
    </row>
    <row r="3264" spans="1:25" ht="102" thickBot="1" x14ac:dyDescent="0.4">
      <c r="A3264" s="20" t="s">
        <v>3612</v>
      </c>
      <c r="B3264" s="1">
        <v>10</v>
      </c>
      <c r="C3264" s="2" t="s">
        <v>3739</v>
      </c>
      <c r="D3264" s="1">
        <v>440</v>
      </c>
      <c r="E3264" s="3" t="s">
        <v>3740</v>
      </c>
      <c r="F3264" s="1">
        <v>152000</v>
      </c>
      <c r="G3264" s="1" t="s">
        <v>27</v>
      </c>
      <c r="H3264" s="1" t="s">
        <v>28</v>
      </c>
      <c r="I3264" s="1">
        <v>2020</v>
      </c>
      <c r="J3264" s="1">
        <v>2020</v>
      </c>
      <c r="K3264" s="1" t="s">
        <v>4914</v>
      </c>
      <c r="L3264" s="2" t="s">
        <v>206</v>
      </c>
      <c r="M3264" s="1">
        <v>30</v>
      </c>
      <c r="N3264" s="2" t="s">
        <v>3775</v>
      </c>
      <c r="O3264" s="2" t="s">
        <v>3776</v>
      </c>
      <c r="P3264" s="4">
        <v>0</v>
      </c>
      <c r="Q3264" s="4">
        <v>0</v>
      </c>
      <c r="R3264" s="4">
        <v>0</v>
      </c>
      <c r="S3264" s="4">
        <v>0</v>
      </c>
      <c r="T3264" s="5">
        <v>0</v>
      </c>
      <c r="U3264" s="5">
        <v>0</v>
      </c>
      <c r="V3264" s="5">
        <v>0</v>
      </c>
      <c r="W3264" s="5">
        <v>0</v>
      </c>
      <c r="X3264" s="5">
        <v>0</v>
      </c>
      <c r="Y3264" s="6">
        <v>0</v>
      </c>
    </row>
    <row r="3265" spans="1:25" ht="87.5" thickBot="1" x14ac:dyDescent="0.4">
      <c r="A3265" s="20" t="s">
        <v>3612</v>
      </c>
      <c r="B3265" s="1">
        <v>10</v>
      </c>
      <c r="C3265" s="2" t="s">
        <v>3739</v>
      </c>
      <c r="D3265" s="1">
        <v>440</v>
      </c>
      <c r="E3265" s="3" t="s">
        <v>3740</v>
      </c>
      <c r="F3265" s="1">
        <v>152000</v>
      </c>
      <c r="G3265" s="1" t="s">
        <v>27</v>
      </c>
      <c r="H3265" s="1" t="s">
        <v>28</v>
      </c>
      <c r="I3265" s="1">
        <v>2020</v>
      </c>
      <c r="J3265" s="1">
        <v>2020</v>
      </c>
      <c r="K3265" s="1" t="s">
        <v>4914</v>
      </c>
      <c r="L3265" s="2" t="s">
        <v>49</v>
      </c>
      <c r="M3265" s="1">
        <v>40</v>
      </c>
      <c r="N3265" s="2" t="s">
        <v>3777</v>
      </c>
      <c r="O3265" s="2" t="s">
        <v>3778</v>
      </c>
      <c r="P3265" s="4">
        <v>0</v>
      </c>
      <c r="Q3265" s="4">
        <v>0</v>
      </c>
      <c r="R3265" s="4">
        <v>0</v>
      </c>
      <c r="S3265" s="4">
        <v>0</v>
      </c>
      <c r="T3265" s="5">
        <v>0</v>
      </c>
      <c r="U3265" s="5">
        <v>0</v>
      </c>
      <c r="V3265" s="5">
        <v>0</v>
      </c>
      <c r="W3265" s="5">
        <v>0</v>
      </c>
      <c r="X3265" s="5">
        <v>0</v>
      </c>
      <c r="Y3265" s="6">
        <v>0</v>
      </c>
    </row>
    <row r="3266" spans="1:25" ht="73" thickBot="1" x14ac:dyDescent="0.4">
      <c r="A3266" s="20" t="s">
        <v>3612</v>
      </c>
      <c r="B3266" s="1">
        <v>10</v>
      </c>
      <c r="C3266" s="2" t="s">
        <v>3739</v>
      </c>
      <c r="D3266" s="1">
        <v>440</v>
      </c>
      <c r="E3266" s="3" t="s">
        <v>3740</v>
      </c>
      <c r="F3266" s="1">
        <v>152000</v>
      </c>
      <c r="G3266" s="1" t="s">
        <v>27</v>
      </c>
      <c r="H3266" s="1" t="s">
        <v>28</v>
      </c>
      <c r="I3266" s="1">
        <v>2020</v>
      </c>
      <c r="J3266" s="1">
        <v>2020</v>
      </c>
      <c r="K3266" s="1" t="s">
        <v>4914</v>
      </c>
      <c r="L3266" s="2" t="s">
        <v>49</v>
      </c>
      <c r="M3266" s="1">
        <v>40</v>
      </c>
      <c r="N3266" s="2" t="s">
        <v>3779</v>
      </c>
      <c r="O3266" s="2" t="s">
        <v>3780</v>
      </c>
      <c r="P3266" s="4">
        <v>0</v>
      </c>
      <c r="Q3266" s="4">
        <v>0</v>
      </c>
      <c r="R3266" s="4">
        <v>0</v>
      </c>
      <c r="S3266" s="4">
        <v>0</v>
      </c>
      <c r="T3266" s="5">
        <v>0</v>
      </c>
      <c r="U3266" s="5">
        <v>0</v>
      </c>
      <c r="V3266" s="5">
        <v>0</v>
      </c>
      <c r="W3266" s="5">
        <v>0</v>
      </c>
      <c r="X3266" s="5">
        <v>0</v>
      </c>
      <c r="Y3266" s="6">
        <v>0</v>
      </c>
    </row>
    <row r="3267" spans="1:25" ht="131" thickBot="1" x14ac:dyDescent="0.4">
      <c r="A3267" s="20" t="s">
        <v>3612</v>
      </c>
      <c r="B3267" s="1">
        <v>10</v>
      </c>
      <c r="C3267" s="2" t="s">
        <v>3739</v>
      </c>
      <c r="D3267" s="1">
        <v>440</v>
      </c>
      <c r="E3267" s="3" t="s">
        <v>3740</v>
      </c>
      <c r="F3267" s="1">
        <v>152000</v>
      </c>
      <c r="G3267" s="1" t="s">
        <v>27</v>
      </c>
      <c r="H3267" s="1" t="s">
        <v>28</v>
      </c>
      <c r="I3267" s="1">
        <v>2020</v>
      </c>
      <c r="J3267" s="1">
        <v>2020</v>
      </c>
      <c r="K3267" s="1" t="s">
        <v>4914</v>
      </c>
      <c r="L3267" s="2" t="s">
        <v>49</v>
      </c>
      <c r="M3267" s="1">
        <v>40</v>
      </c>
      <c r="N3267" s="2" t="s">
        <v>3781</v>
      </c>
      <c r="O3267" s="2" t="s">
        <v>3782</v>
      </c>
      <c r="P3267" s="4">
        <v>0</v>
      </c>
      <c r="Q3267" s="4">
        <v>0</v>
      </c>
      <c r="R3267" s="4">
        <v>0</v>
      </c>
      <c r="S3267" s="4">
        <v>0</v>
      </c>
      <c r="T3267" s="5">
        <v>0</v>
      </c>
      <c r="U3267" s="5">
        <v>0</v>
      </c>
      <c r="V3267" s="5">
        <v>0</v>
      </c>
      <c r="W3267" s="5">
        <v>0</v>
      </c>
      <c r="X3267" s="5">
        <v>0</v>
      </c>
      <c r="Y3267" s="6">
        <v>0</v>
      </c>
    </row>
    <row r="3268" spans="1:25" ht="87.5" thickBot="1" x14ac:dyDescent="0.4">
      <c r="A3268" s="20" t="s">
        <v>3612</v>
      </c>
      <c r="B3268" s="1">
        <v>10</v>
      </c>
      <c r="C3268" s="2" t="s">
        <v>3739</v>
      </c>
      <c r="D3268" s="1">
        <v>440</v>
      </c>
      <c r="E3268" s="3" t="s">
        <v>3740</v>
      </c>
      <c r="F3268" s="1">
        <v>152000</v>
      </c>
      <c r="G3268" s="1" t="s">
        <v>27</v>
      </c>
      <c r="H3268" s="1" t="s">
        <v>28</v>
      </c>
      <c r="I3268" s="1">
        <v>2020</v>
      </c>
      <c r="J3268" s="1">
        <v>2020</v>
      </c>
      <c r="K3268" s="1" t="s">
        <v>4914</v>
      </c>
      <c r="L3268" s="2" t="s">
        <v>49</v>
      </c>
      <c r="M3268" s="1">
        <v>40</v>
      </c>
      <c r="N3268" s="2" t="s">
        <v>3783</v>
      </c>
      <c r="O3268" s="2" t="s">
        <v>3784</v>
      </c>
      <c r="P3268" s="4">
        <v>231000</v>
      </c>
      <c r="Q3268" s="4">
        <v>231000</v>
      </c>
      <c r="R3268" s="4">
        <v>0</v>
      </c>
      <c r="S3268" s="4">
        <v>0</v>
      </c>
      <c r="T3268" s="5">
        <v>0</v>
      </c>
      <c r="U3268" s="5">
        <v>0</v>
      </c>
      <c r="V3268" s="5">
        <v>0</v>
      </c>
      <c r="W3268" s="5">
        <v>0</v>
      </c>
      <c r="X3268" s="5">
        <v>0</v>
      </c>
      <c r="Y3268" s="6">
        <v>0</v>
      </c>
    </row>
    <row r="3269" spans="1:25" ht="73" thickBot="1" x14ac:dyDescent="0.4">
      <c r="A3269" s="20" t="s">
        <v>3612</v>
      </c>
      <c r="B3269" s="1">
        <v>10</v>
      </c>
      <c r="C3269" s="2" t="s">
        <v>3739</v>
      </c>
      <c r="D3269" s="1">
        <v>440</v>
      </c>
      <c r="E3269" s="3" t="s">
        <v>3740</v>
      </c>
      <c r="F3269" s="1">
        <v>152000</v>
      </c>
      <c r="G3269" s="1" t="s">
        <v>27</v>
      </c>
      <c r="H3269" s="1" t="s">
        <v>28</v>
      </c>
      <c r="I3269" s="1">
        <v>2020</v>
      </c>
      <c r="J3269" s="1">
        <v>2020</v>
      </c>
      <c r="K3269" s="1" t="s">
        <v>4914</v>
      </c>
      <c r="L3269" s="2" t="s">
        <v>49</v>
      </c>
      <c r="M3269" s="1">
        <v>40</v>
      </c>
      <c r="N3269" s="2" t="s">
        <v>3785</v>
      </c>
      <c r="O3269" s="2" t="s">
        <v>3786</v>
      </c>
      <c r="P3269" s="4">
        <v>500000</v>
      </c>
      <c r="Q3269" s="4">
        <v>0</v>
      </c>
      <c r="R3269" s="4">
        <v>0</v>
      </c>
      <c r="S3269" s="4">
        <v>0</v>
      </c>
      <c r="T3269" s="5">
        <v>0</v>
      </c>
      <c r="U3269" s="5">
        <v>0</v>
      </c>
      <c r="V3269" s="5">
        <v>0</v>
      </c>
      <c r="W3269" s="5">
        <v>0</v>
      </c>
      <c r="X3269" s="5">
        <v>0</v>
      </c>
      <c r="Y3269" s="6">
        <v>0</v>
      </c>
    </row>
    <row r="3270" spans="1:25" ht="44" thickBot="1" x14ac:dyDescent="0.4">
      <c r="A3270" s="20" t="s">
        <v>3612</v>
      </c>
      <c r="B3270" s="1">
        <v>10</v>
      </c>
      <c r="C3270" s="2" t="s">
        <v>3739</v>
      </c>
      <c r="D3270" s="1">
        <v>440</v>
      </c>
      <c r="E3270" s="3" t="s">
        <v>3740</v>
      </c>
      <c r="F3270" s="1">
        <v>152000</v>
      </c>
      <c r="G3270" s="1" t="s">
        <v>27</v>
      </c>
      <c r="H3270" s="1" t="s">
        <v>28</v>
      </c>
      <c r="I3270" s="1">
        <v>2020</v>
      </c>
      <c r="J3270" s="1">
        <v>2020</v>
      </c>
      <c r="K3270" s="1" t="s">
        <v>4914</v>
      </c>
      <c r="L3270" s="2" t="s">
        <v>49</v>
      </c>
      <c r="M3270" s="1">
        <v>40</v>
      </c>
      <c r="N3270" s="2" t="s">
        <v>3787</v>
      </c>
      <c r="O3270" s="2" t="s">
        <v>3788</v>
      </c>
      <c r="P3270" s="4">
        <v>-1385500</v>
      </c>
      <c r="Q3270" s="4">
        <v>-923500</v>
      </c>
      <c r="R3270" s="4">
        <v>0</v>
      </c>
      <c r="S3270" s="4">
        <v>0</v>
      </c>
      <c r="T3270" s="5">
        <v>0</v>
      </c>
      <c r="U3270" s="5">
        <v>0</v>
      </c>
      <c r="V3270" s="5">
        <v>0</v>
      </c>
      <c r="W3270" s="5">
        <v>0</v>
      </c>
      <c r="X3270" s="5">
        <v>0</v>
      </c>
      <c r="Y3270" s="6">
        <v>0</v>
      </c>
    </row>
    <row r="3271" spans="1:25" ht="44" thickBot="1" x14ac:dyDescent="0.4">
      <c r="A3271" s="20" t="s">
        <v>3612</v>
      </c>
      <c r="B3271" s="1">
        <v>10</v>
      </c>
      <c r="C3271" s="2" t="s">
        <v>3739</v>
      </c>
      <c r="D3271" s="1">
        <v>440</v>
      </c>
      <c r="E3271" s="3" t="s">
        <v>3740</v>
      </c>
      <c r="F3271" s="1">
        <v>152000</v>
      </c>
      <c r="G3271" s="1" t="s">
        <v>27</v>
      </c>
      <c r="H3271" s="1" t="s">
        <v>28</v>
      </c>
      <c r="I3271" s="1">
        <v>2020</v>
      </c>
      <c r="J3271" s="1">
        <v>2020</v>
      </c>
      <c r="K3271" s="1" t="s">
        <v>4914</v>
      </c>
      <c r="L3271" s="2" t="s">
        <v>49</v>
      </c>
      <c r="M3271" s="1">
        <v>40</v>
      </c>
      <c r="N3271" s="2" t="s">
        <v>3789</v>
      </c>
      <c r="O3271" s="2" t="s">
        <v>3788</v>
      </c>
      <c r="P3271" s="4">
        <v>-653500</v>
      </c>
      <c r="Q3271" s="4">
        <v>-653500</v>
      </c>
      <c r="R3271" s="4">
        <v>0</v>
      </c>
      <c r="S3271" s="4">
        <v>0</v>
      </c>
      <c r="T3271" s="5">
        <v>0</v>
      </c>
      <c r="U3271" s="5">
        <v>0</v>
      </c>
      <c r="V3271" s="5">
        <v>0</v>
      </c>
      <c r="W3271" s="5">
        <v>0</v>
      </c>
      <c r="X3271" s="5">
        <v>0</v>
      </c>
      <c r="Y3271" s="6">
        <v>0</v>
      </c>
    </row>
    <row r="3272" spans="1:25" ht="44" thickBot="1" x14ac:dyDescent="0.4">
      <c r="A3272" s="20" t="s">
        <v>3612</v>
      </c>
      <c r="B3272" s="1">
        <v>10</v>
      </c>
      <c r="C3272" s="2" t="s">
        <v>3739</v>
      </c>
      <c r="D3272" s="1">
        <v>440</v>
      </c>
      <c r="E3272" s="3" t="s">
        <v>3740</v>
      </c>
      <c r="F3272" s="1">
        <v>152000</v>
      </c>
      <c r="G3272" s="1" t="s">
        <v>27</v>
      </c>
      <c r="H3272" s="1" t="s">
        <v>28</v>
      </c>
      <c r="I3272" s="1">
        <v>2020</v>
      </c>
      <c r="J3272" s="1">
        <v>2020</v>
      </c>
      <c r="K3272" s="1" t="s">
        <v>4914</v>
      </c>
      <c r="L3272" s="2" t="s">
        <v>49</v>
      </c>
      <c r="M3272" s="1">
        <v>40</v>
      </c>
      <c r="N3272" s="2" t="s">
        <v>3790</v>
      </c>
      <c r="O3272" s="2" t="s">
        <v>3788</v>
      </c>
      <c r="P3272" s="4">
        <v>-7550940</v>
      </c>
      <c r="Q3272" s="4">
        <v>-2863900</v>
      </c>
      <c r="R3272" s="4">
        <v>0</v>
      </c>
      <c r="S3272" s="4">
        <v>0</v>
      </c>
      <c r="T3272" s="5">
        <v>0</v>
      </c>
      <c r="U3272" s="5">
        <v>0</v>
      </c>
      <c r="V3272" s="5">
        <v>0</v>
      </c>
      <c r="W3272" s="5">
        <v>0</v>
      </c>
      <c r="X3272" s="5">
        <v>0</v>
      </c>
      <c r="Y3272" s="6">
        <v>0</v>
      </c>
    </row>
    <row r="3273" spans="1:25" ht="116.5" thickBot="1" x14ac:dyDescent="0.4">
      <c r="A3273" s="20" t="s">
        <v>3612</v>
      </c>
      <c r="B3273" s="1">
        <v>10</v>
      </c>
      <c r="C3273" s="2" t="s">
        <v>3739</v>
      </c>
      <c r="D3273" s="1">
        <v>440</v>
      </c>
      <c r="E3273" s="3" t="s">
        <v>3740</v>
      </c>
      <c r="F3273" s="1">
        <v>152000</v>
      </c>
      <c r="G3273" s="1" t="s">
        <v>27</v>
      </c>
      <c r="H3273" s="1" t="s">
        <v>28</v>
      </c>
      <c r="I3273" s="1">
        <v>2020</v>
      </c>
      <c r="J3273" s="1">
        <v>2020</v>
      </c>
      <c r="K3273" s="1" t="s">
        <v>4914</v>
      </c>
      <c r="L3273" s="2" t="s">
        <v>49</v>
      </c>
      <c r="M3273" s="1">
        <v>40</v>
      </c>
      <c r="N3273" s="2" t="s">
        <v>3791</v>
      </c>
      <c r="O3273" s="2" t="s">
        <v>3792</v>
      </c>
      <c r="P3273" s="4">
        <v>0</v>
      </c>
      <c r="Q3273" s="4">
        <v>0</v>
      </c>
      <c r="R3273" s="4">
        <v>0</v>
      </c>
      <c r="S3273" s="4">
        <v>0</v>
      </c>
      <c r="T3273" s="5">
        <v>0</v>
      </c>
      <c r="U3273" s="5">
        <v>0</v>
      </c>
      <c r="V3273" s="5">
        <v>0</v>
      </c>
      <c r="W3273" s="5">
        <v>0</v>
      </c>
      <c r="X3273" s="5">
        <v>0</v>
      </c>
      <c r="Y3273" s="6">
        <v>0</v>
      </c>
    </row>
    <row r="3274" spans="1:25" ht="73" thickBot="1" x14ac:dyDescent="0.4">
      <c r="A3274" s="20" t="s">
        <v>3612</v>
      </c>
      <c r="B3274" s="1">
        <v>10</v>
      </c>
      <c r="C3274" s="2" t="s">
        <v>3739</v>
      </c>
      <c r="D3274" s="1">
        <v>440</v>
      </c>
      <c r="E3274" s="3" t="s">
        <v>3740</v>
      </c>
      <c r="F3274" s="1">
        <v>152000</v>
      </c>
      <c r="G3274" s="1" t="s">
        <v>27</v>
      </c>
      <c r="H3274" s="1" t="s">
        <v>28</v>
      </c>
      <c r="I3274" s="1">
        <v>2020</v>
      </c>
      <c r="J3274" s="1">
        <v>2020</v>
      </c>
      <c r="K3274" s="1" t="s">
        <v>4914</v>
      </c>
      <c r="L3274" s="2" t="s">
        <v>49</v>
      </c>
      <c r="M3274" s="1">
        <v>40</v>
      </c>
      <c r="N3274" s="2" t="s">
        <v>269</v>
      </c>
      <c r="O3274" s="2" t="s">
        <v>3793</v>
      </c>
      <c r="P3274" s="4">
        <v>0</v>
      </c>
      <c r="Q3274" s="4">
        <v>0</v>
      </c>
      <c r="R3274" s="4">
        <v>0</v>
      </c>
      <c r="S3274" s="4">
        <v>0</v>
      </c>
      <c r="T3274" s="5">
        <v>0</v>
      </c>
      <c r="U3274" s="5">
        <v>0</v>
      </c>
      <c r="V3274" s="5">
        <v>0</v>
      </c>
      <c r="W3274" s="5">
        <v>0</v>
      </c>
      <c r="X3274" s="5">
        <v>0</v>
      </c>
      <c r="Y3274" s="6">
        <v>0</v>
      </c>
    </row>
    <row r="3275" spans="1:25" ht="145.5" thickBot="1" x14ac:dyDescent="0.4">
      <c r="A3275" s="20" t="s">
        <v>3612</v>
      </c>
      <c r="B3275" s="1">
        <v>10</v>
      </c>
      <c r="C3275" s="2" t="s">
        <v>3739</v>
      </c>
      <c r="D3275" s="1">
        <v>440</v>
      </c>
      <c r="E3275" s="3" t="s">
        <v>3740</v>
      </c>
      <c r="F3275" s="1">
        <v>152000</v>
      </c>
      <c r="G3275" s="1" t="s">
        <v>271</v>
      </c>
      <c r="H3275" s="1" t="s">
        <v>59</v>
      </c>
      <c r="I3275" s="1" t="s">
        <v>272</v>
      </c>
      <c r="J3275" s="1">
        <v>2020.1</v>
      </c>
      <c r="K3275" s="1" t="s">
        <v>4916</v>
      </c>
      <c r="L3275" s="2" t="s">
        <v>206</v>
      </c>
      <c r="M3275" s="1">
        <v>30</v>
      </c>
      <c r="N3275" s="2" t="s">
        <v>3794</v>
      </c>
      <c r="O3275" s="2" t="s">
        <v>3795</v>
      </c>
      <c r="P3275" s="4">
        <v>0</v>
      </c>
      <c r="Q3275" s="4">
        <v>0</v>
      </c>
      <c r="R3275" s="4">
        <v>0</v>
      </c>
      <c r="S3275" s="4">
        <v>0</v>
      </c>
      <c r="T3275" s="5">
        <v>0</v>
      </c>
      <c r="U3275" s="5">
        <v>0</v>
      </c>
      <c r="V3275" s="5">
        <v>0</v>
      </c>
      <c r="W3275" s="5">
        <v>0</v>
      </c>
      <c r="X3275" s="5">
        <v>0</v>
      </c>
      <c r="Y3275" s="6">
        <v>0</v>
      </c>
    </row>
    <row r="3276" spans="1:25" ht="58.5" thickBot="1" x14ac:dyDescent="0.4">
      <c r="A3276" s="20" t="s">
        <v>3612</v>
      </c>
      <c r="B3276" s="1">
        <v>10</v>
      </c>
      <c r="C3276" s="2" t="s">
        <v>3739</v>
      </c>
      <c r="D3276" s="1">
        <v>440</v>
      </c>
      <c r="E3276" s="3" t="s">
        <v>3740</v>
      </c>
      <c r="F3276" s="1">
        <v>152000</v>
      </c>
      <c r="G3276" s="1" t="s">
        <v>271</v>
      </c>
      <c r="H3276" s="1" t="s">
        <v>59</v>
      </c>
      <c r="I3276" s="1" t="s">
        <v>272</v>
      </c>
      <c r="J3276" s="1">
        <v>2020.1</v>
      </c>
      <c r="K3276" s="1" t="s">
        <v>4916</v>
      </c>
      <c r="L3276" s="2" t="s">
        <v>49</v>
      </c>
      <c r="M3276" s="1">
        <v>40</v>
      </c>
      <c r="N3276" s="2" t="s">
        <v>3796</v>
      </c>
      <c r="O3276" s="2" t="s">
        <v>3797</v>
      </c>
      <c r="P3276" s="4">
        <v>0</v>
      </c>
      <c r="Q3276" s="4">
        <v>0</v>
      </c>
      <c r="R3276" s="4">
        <v>0</v>
      </c>
      <c r="S3276" s="4">
        <v>0</v>
      </c>
      <c r="T3276" s="5">
        <v>0</v>
      </c>
      <c r="U3276" s="5">
        <v>0</v>
      </c>
      <c r="V3276" s="5">
        <v>0</v>
      </c>
      <c r="W3276" s="5">
        <v>0</v>
      </c>
      <c r="X3276" s="5">
        <v>0</v>
      </c>
      <c r="Y3276" s="6">
        <v>0</v>
      </c>
    </row>
    <row r="3277" spans="1:25" ht="102" thickBot="1" x14ac:dyDescent="0.4">
      <c r="A3277" s="20" t="s">
        <v>3612</v>
      </c>
      <c r="B3277" s="1">
        <v>10</v>
      </c>
      <c r="C3277" s="2" t="s">
        <v>3739</v>
      </c>
      <c r="D3277" s="1">
        <v>440</v>
      </c>
      <c r="E3277" s="3" t="s">
        <v>3740</v>
      </c>
      <c r="F3277" s="1">
        <v>152000</v>
      </c>
      <c r="G3277" s="1" t="s">
        <v>271</v>
      </c>
      <c r="H3277" s="1" t="s">
        <v>59</v>
      </c>
      <c r="I3277" s="1" t="s">
        <v>272</v>
      </c>
      <c r="J3277" s="1">
        <v>2020.1</v>
      </c>
      <c r="K3277" s="1" t="s">
        <v>4916</v>
      </c>
      <c r="L3277" s="2" t="s">
        <v>49</v>
      </c>
      <c r="M3277" s="1">
        <v>40</v>
      </c>
      <c r="N3277" s="2" t="s">
        <v>3798</v>
      </c>
      <c r="O3277" s="2" t="s">
        <v>3799</v>
      </c>
      <c r="P3277" s="4">
        <v>0</v>
      </c>
      <c r="Q3277" s="4">
        <v>0</v>
      </c>
      <c r="R3277" s="4">
        <v>0</v>
      </c>
      <c r="S3277" s="4">
        <v>0</v>
      </c>
      <c r="T3277" s="5">
        <v>0</v>
      </c>
      <c r="U3277" s="5">
        <v>0</v>
      </c>
      <c r="V3277" s="5">
        <v>0</v>
      </c>
      <c r="W3277" s="5">
        <v>0</v>
      </c>
      <c r="X3277" s="5">
        <v>0</v>
      </c>
      <c r="Y3277" s="6">
        <v>0</v>
      </c>
    </row>
    <row r="3278" spans="1:25" ht="73" thickBot="1" x14ac:dyDescent="0.4">
      <c r="A3278" s="20" t="s">
        <v>3612</v>
      </c>
      <c r="B3278" s="1">
        <v>10</v>
      </c>
      <c r="C3278" s="2" t="s">
        <v>3739</v>
      </c>
      <c r="D3278" s="1">
        <v>440</v>
      </c>
      <c r="E3278" s="3" t="s">
        <v>3740</v>
      </c>
      <c r="F3278" s="1">
        <v>152000</v>
      </c>
      <c r="G3278" s="1" t="s">
        <v>58</v>
      </c>
      <c r="H3278" s="1" t="s">
        <v>59</v>
      </c>
      <c r="I3278" s="1" t="s">
        <v>60</v>
      </c>
      <c r="J3278" s="1">
        <v>2021</v>
      </c>
      <c r="K3278" s="1" t="s">
        <v>4915</v>
      </c>
      <c r="L3278" s="2" t="s">
        <v>206</v>
      </c>
      <c r="M3278" s="1">
        <v>30</v>
      </c>
      <c r="N3278" s="2" t="s">
        <v>3800</v>
      </c>
      <c r="O3278" s="2" t="s">
        <v>3801</v>
      </c>
      <c r="P3278" s="4">
        <v>0</v>
      </c>
      <c r="Q3278" s="4">
        <v>0</v>
      </c>
      <c r="R3278" s="4">
        <v>0</v>
      </c>
      <c r="S3278" s="4">
        <v>0</v>
      </c>
      <c r="T3278" s="5">
        <v>0</v>
      </c>
      <c r="U3278" s="5">
        <v>0</v>
      </c>
      <c r="V3278" s="5">
        <v>0</v>
      </c>
      <c r="W3278" s="5">
        <v>0</v>
      </c>
      <c r="X3278" s="5">
        <v>0</v>
      </c>
      <c r="Y3278" s="6">
        <v>0</v>
      </c>
    </row>
    <row r="3279" spans="1:25" ht="102" thickBot="1" x14ac:dyDescent="0.4">
      <c r="A3279" s="20" t="s">
        <v>3612</v>
      </c>
      <c r="B3279" s="1">
        <v>10</v>
      </c>
      <c r="C3279" s="2" t="s">
        <v>3739</v>
      </c>
      <c r="D3279" s="1">
        <v>440</v>
      </c>
      <c r="E3279" s="3" t="s">
        <v>3740</v>
      </c>
      <c r="F3279" s="1">
        <v>152000</v>
      </c>
      <c r="G3279" s="1" t="s">
        <v>58</v>
      </c>
      <c r="H3279" s="1" t="s">
        <v>59</v>
      </c>
      <c r="I3279" s="1" t="s">
        <v>60</v>
      </c>
      <c r="J3279" s="1">
        <v>2021</v>
      </c>
      <c r="K3279" s="1" t="s">
        <v>4915</v>
      </c>
      <c r="L3279" s="2" t="s">
        <v>206</v>
      </c>
      <c r="M3279" s="1">
        <v>30</v>
      </c>
      <c r="N3279" s="2" t="s">
        <v>3802</v>
      </c>
      <c r="O3279" s="2" t="s">
        <v>3803</v>
      </c>
      <c r="P3279" s="4">
        <v>0</v>
      </c>
      <c r="Q3279" s="4">
        <v>0</v>
      </c>
      <c r="R3279" s="4">
        <v>0</v>
      </c>
      <c r="S3279" s="4">
        <v>0</v>
      </c>
      <c r="T3279" s="5">
        <v>0</v>
      </c>
      <c r="U3279" s="5">
        <v>0</v>
      </c>
      <c r="V3279" s="5">
        <v>0</v>
      </c>
      <c r="W3279" s="5">
        <v>0</v>
      </c>
      <c r="X3279" s="5">
        <v>0</v>
      </c>
      <c r="Y3279" s="6">
        <v>0</v>
      </c>
    </row>
    <row r="3280" spans="1:25" ht="73" thickBot="1" x14ac:dyDescent="0.4">
      <c r="A3280" s="20" t="s">
        <v>3612</v>
      </c>
      <c r="B3280" s="1">
        <v>10</v>
      </c>
      <c r="C3280" s="2" t="s">
        <v>3739</v>
      </c>
      <c r="D3280" s="1">
        <v>440</v>
      </c>
      <c r="E3280" s="3" t="s">
        <v>3740</v>
      </c>
      <c r="F3280" s="1">
        <v>152000</v>
      </c>
      <c r="G3280" s="1" t="s">
        <v>58</v>
      </c>
      <c r="H3280" s="1" t="s">
        <v>59</v>
      </c>
      <c r="I3280" s="1" t="s">
        <v>60</v>
      </c>
      <c r="J3280" s="1">
        <v>2021</v>
      </c>
      <c r="K3280" s="1" t="s">
        <v>4915</v>
      </c>
      <c r="L3280" s="2" t="s">
        <v>206</v>
      </c>
      <c r="M3280" s="1">
        <v>30</v>
      </c>
      <c r="N3280" s="2" t="s">
        <v>3804</v>
      </c>
      <c r="O3280" s="2" t="s">
        <v>3805</v>
      </c>
      <c r="P3280" s="4">
        <v>0</v>
      </c>
      <c r="Q3280" s="4">
        <v>1978451</v>
      </c>
      <c r="R3280" s="4">
        <v>0</v>
      </c>
      <c r="S3280" s="4">
        <v>0</v>
      </c>
      <c r="T3280" s="5">
        <v>0</v>
      </c>
      <c r="U3280" s="5">
        <v>0</v>
      </c>
      <c r="V3280" s="5">
        <v>0</v>
      </c>
      <c r="W3280" s="5">
        <v>0</v>
      </c>
      <c r="X3280" s="5">
        <v>0</v>
      </c>
      <c r="Y3280" s="6">
        <v>0</v>
      </c>
    </row>
    <row r="3281" spans="1:25" ht="73" thickBot="1" x14ac:dyDescent="0.4">
      <c r="A3281" s="20" t="s">
        <v>3612</v>
      </c>
      <c r="B3281" s="1">
        <v>10</v>
      </c>
      <c r="C3281" s="2" t="s">
        <v>3739</v>
      </c>
      <c r="D3281" s="1">
        <v>440</v>
      </c>
      <c r="E3281" s="3" t="s">
        <v>3740</v>
      </c>
      <c r="F3281" s="1">
        <v>152000</v>
      </c>
      <c r="G3281" s="1" t="s">
        <v>58</v>
      </c>
      <c r="H3281" s="1" t="s">
        <v>59</v>
      </c>
      <c r="I3281" s="1" t="s">
        <v>60</v>
      </c>
      <c r="J3281" s="1">
        <v>2021</v>
      </c>
      <c r="K3281" s="1" t="s">
        <v>4915</v>
      </c>
      <c r="L3281" s="2" t="s">
        <v>206</v>
      </c>
      <c r="M3281" s="1">
        <v>30</v>
      </c>
      <c r="N3281" s="2" t="s">
        <v>3806</v>
      </c>
      <c r="O3281" s="2" t="s">
        <v>3807</v>
      </c>
      <c r="P3281" s="4">
        <v>0</v>
      </c>
      <c r="Q3281" s="4">
        <v>1659834</v>
      </c>
      <c r="R3281" s="4">
        <v>0</v>
      </c>
      <c r="S3281" s="4">
        <v>0</v>
      </c>
      <c r="T3281" s="5">
        <v>0</v>
      </c>
      <c r="U3281" s="5">
        <v>0</v>
      </c>
      <c r="V3281" s="5">
        <v>0</v>
      </c>
      <c r="W3281" s="5">
        <v>0</v>
      </c>
      <c r="X3281" s="5">
        <v>0</v>
      </c>
      <c r="Y3281" s="6">
        <v>0</v>
      </c>
    </row>
    <row r="3282" spans="1:25" ht="73" thickBot="1" x14ac:dyDescent="0.4">
      <c r="A3282" s="20" t="s">
        <v>3612</v>
      </c>
      <c r="B3282" s="1">
        <v>10</v>
      </c>
      <c r="C3282" s="2" t="s">
        <v>3739</v>
      </c>
      <c r="D3282" s="1">
        <v>440</v>
      </c>
      <c r="E3282" s="3" t="s">
        <v>3740</v>
      </c>
      <c r="F3282" s="1">
        <v>152000</v>
      </c>
      <c r="G3282" s="1" t="s">
        <v>58</v>
      </c>
      <c r="H3282" s="1" t="s">
        <v>59</v>
      </c>
      <c r="I3282" s="1" t="s">
        <v>60</v>
      </c>
      <c r="J3282" s="1">
        <v>2021</v>
      </c>
      <c r="K3282" s="1" t="s">
        <v>4915</v>
      </c>
      <c r="L3282" s="2" t="s">
        <v>206</v>
      </c>
      <c r="M3282" s="1">
        <v>30</v>
      </c>
      <c r="N3282" s="2" t="s">
        <v>3808</v>
      </c>
      <c r="O3282" s="2" t="s">
        <v>3809</v>
      </c>
      <c r="P3282" s="4">
        <v>0</v>
      </c>
      <c r="Q3282" s="4">
        <v>8315476</v>
      </c>
      <c r="R3282" s="4">
        <v>0</v>
      </c>
      <c r="S3282" s="4">
        <v>0</v>
      </c>
      <c r="T3282" s="5">
        <v>0</v>
      </c>
      <c r="U3282" s="5">
        <v>0</v>
      </c>
      <c r="V3282" s="5">
        <v>0</v>
      </c>
      <c r="W3282" s="5">
        <v>0</v>
      </c>
      <c r="X3282" s="5">
        <v>0</v>
      </c>
      <c r="Y3282" s="6">
        <v>0</v>
      </c>
    </row>
    <row r="3283" spans="1:25" ht="73" thickBot="1" x14ac:dyDescent="0.4">
      <c r="A3283" s="20" t="s">
        <v>3612</v>
      </c>
      <c r="B3283" s="1">
        <v>10</v>
      </c>
      <c r="C3283" s="2" t="s">
        <v>3739</v>
      </c>
      <c r="D3283" s="1">
        <v>440</v>
      </c>
      <c r="E3283" s="3" t="s">
        <v>3740</v>
      </c>
      <c r="F3283" s="1">
        <v>152000</v>
      </c>
      <c r="G3283" s="1" t="s">
        <v>58</v>
      </c>
      <c r="H3283" s="1" t="s">
        <v>59</v>
      </c>
      <c r="I3283" s="1" t="s">
        <v>60</v>
      </c>
      <c r="J3283" s="1">
        <v>2021</v>
      </c>
      <c r="K3283" s="1" t="s">
        <v>4915</v>
      </c>
      <c r="L3283" s="2" t="s">
        <v>206</v>
      </c>
      <c r="M3283" s="1">
        <v>30</v>
      </c>
      <c r="N3283" s="2" t="s">
        <v>275</v>
      </c>
      <c r="O3283" s="2" t="s">
        <v>276</v>
      </c>
      <c r="P3283" s="4">
        <v>-6189258</v>
      </c>
      <c r="Q3283" s="4">
        <v>-11948032</v>
      </c>
      <c r="R3283" s="4">
        <v>0</v>
      </c>
      <c r="S3283" s="4">
        <v>0</v>
      </c>
      <c r="T3283" s="5">
        <v>0</v>
      </c>
      <c r="U3283" s="5">
        <v>0</v>
      </c>
      <c r="V3283" s="5">
        <v>0</v>
      </c>
      <c r="W3283" s="5">
        <v>0</v>
      </c>
      <c r="X3283" s="5">
        <v>0</v>
      </c>
      <c r="Y3283" s="6">
        <v>0</v>
      </c>
    </row>
    <row r="3284" spans="1:25" ht="131" thickBot="1" x14ac:dyDescent="0.4">
      <c r="A3284" s="20" t="s">
        <v>3612</v>
      </c>
      <c r="B3284" s="1">
        <v>10</v>
      </c>
      <c r="C3284" s="2" t="s">
        <v>3739</v>
      </c>
      <c r="D3284" s="1">
        <v>440</v>
      </c>
      <c r="E3284" s="3" t="s">
        <v>3740</v>
      </c>
      <c r="F3284" s="1">
        <v>152000</v>
      </c>
      <c r="G3284" s="1" t="s">
        <v>58</v>
      </c>
      <c r="H3284" s="1" t="s">
        <v>59</v>
      </c>
      <c r="I3284" s="1" t="s">
        <v>60</v>
      </c>
      <c r="J3284" s="1">
        <v>2021</v>
      </c>
      <c r="K3284" s="1" t="s">
        <v>4915</v>
      </c>
      <c r="L3284" s="2" t="s">
        <v>49</v>
      </c>
      <c r="M3284" s="1">
        <v>40</v>
      </c>
      <c r="N3284" s="2" t="s">
        <v>3810</v>
      </c>
      <c r="O3284" s="2" t="s">
        <v>3811</v>
      </c>
      <c r="P3284" s="4">
        <v>0</v>
      </c>
      <c r="Q3284" s="4">
        <v>0</v>
      </c>
      <c r="R3284" s="4">
        <v>0</v>
      </c>
      <c r="S3284" s="4">
        <v>0</v>
      </c>
      <c r="T3284" s="5">
        <v>0</v>
      </c>
      <c r="U3284" s="5">
        <v>0</v>
      </c>
      <c r="V3284" s="5">
        <v>0</v>
      </c>
      <c r="W3284" s="5">
        <v>0</v>
      </c>
      <c r="X3284" s="5">
        <v>0</v>
      </c>
      <c r="Y3284" s="6">
        <v>0</v>
      </c>
    </row>
    <row r="3285" spans="1:25" ht="102" thickBot="1" x14ac:dyDescent="0.4">
      <c r="A3285" s="20" t="s">
        <v>3612</v>
      </c>
      <c r="B3285" s="1">
        <v>10</v>
      </c>
      <c r="C3285" s="2" t="s">
        <v>3739</v>
      </c>
      <c r="D3285" s="1">
        <v>440</v>
      </c>
      <c r="E3285" s="3" t="s">
        <v>3740</v>
      </c>
      <c r="F3285" s="1">
        <v>152000</v>
      </c>
      <c r="G3285" s="1" t="s">
        <v>58</v>
      </c>
      <c r="H3285" s="1" t="s">
        <v>59</v>
      </c>
      <c r="I3285" s="1" t="s">
        <v>60</v>
      </c>
      <c r="J3285" s="1">
        <v>2021</v>
      </c>
      <c r="K3285" s="1" t="s">
        <v>4915</v>
      </c>
      <c r="L3285" s="2" t="s">
        <v>49</v>
      </c>
      <c r="M3285" s="1">
        <v>40</v>
      </c>
      <c r="N3285" s="2" t="s">
        <v>3812</v>
      </c>
      <c r="O3285" s="2" t="s">
        <v>3813</v>
      </c>
      <c r="P3285" s="4">
        <v>0</v>
      </c>
      <c r="Q3285" s="4">
        <v>0</v>
      </c>
      <c r="R3285" s="4">
        <v>0</v>
      </c>
      <c r="S3285" s="4">
        <v>0</v>
      </c>
      <c r="T3285" s="5">
        <v>0</v>
      </c>
      <c r="U3285" s="5">
        <v>0</v>
      </c>
      <c r="V3285" s="5">
        <v>0</v>
      </c>
      <c r="W3285" s="5">
        <v>0</v>
      </c>
      <c r="X3285" s="5">
        <v>0</v>
      </c>
      <c r="Y3285" s="6">
        <v>0</v>
      </c>
    </row>
    <row r="3286" spans="1:25" ht="73" thickBot="1" x14ac:dyDescent="0.4">
      <c r="A3286" s="20" t="s">
        <v>3612</v>
      </c>
      <c r="B3286" s="1">
        <v>10</v>
      </c>
      <c r="C3286" s="2" t="s">
        <v>3739</v>
      </c>
      <c r="D3286" s="1">
        <v>440</v>
      </c>
      <c r="E3286" s="3" t="s">
        <v>3740</v>
      </c>
      <c r="F3286" s="1">
        <v>152000</v>
      </c>
      <c r="G3286" s="1" t="s">
        <v>58</v>
      </c>
      <c r="H3286" s="1" t="s">
        <v>59</v>
      </c>
      <c r="I3286" s="1" t="s">
        <v>60</v>
      </c>
      <c r="J3286" s="1">
        <v>2021</v>
      </c>
      <c r="K3286" s="1" t="s">
        <v>4915</v>
      </c>
      <c r="L3286" s="2" t="s">
        <v>49</v>
      </c>
      <c r="M3286" s="1">
        <v>40</v>
      </c>
      <c r="N3286" s="2" t="s">
        <v>3814</v>
      </c>
      <c r="O3286" s="2" t="s">
        <v>3815</v>
      </c>
      <c r="P3286" s="4">
        <v>0</v>
      </c>
      <c r="Q3286" s="4">
        <v>0</v>
      </c>
      <c r="R3286" s="4">
        <v>0</v>
      </c>
      <c r="S3286" s="4">
        <v>0</v>
      </c>
      <c r="T3286" s="5">
        <v>0</v>
      </c>
      <c r="U3286" s="5">
        <v>0</v>
      </c>
      <c r="V3286" s="5">
        <v>0</v>
      </c>
      <c r="W3286" s="5">
        <v>0</v>
      </c>
      <c r="X3286" s="5">
        <v>0</v>
      </c>
      <c r="Y3286" s="6">
        <v>0</v>
      </c>
    </row>
    <row r="3287" spans="1:25" ht="102" thickBot="1" x14ac:dyDescent="0.4">
      <c r="A3287" s="20" t="s">
        <v>3612</v>
      </c>
      <c r="B3287" s="1">
        <v>10</v>
      </c>
      <c r="C3287" s="2" t="s">
        <v>3739</v>
      </c>
      <c r="D3287" s="1">
        <v>440</v>
      </c>
      <c r="E3287" s="3" t="s">
        <v>3740</v>
      </c>
      <c r="F3287" s="1">
        <v>152000</v>
      </c>
      <c r="G3287" s="1" t="s">
        <v>58</v>
      </c>
      <c r="H3287" s="1" t="s">
        <v>59</v>
      </c>
      <c r="I3287" s="1" t="s">
        <v>60</v>
      </c>
      <c r="J3287" s="1">
        <v>2021</v>
      </c>
      <c r="K3287" s="1" t="s">
        <v>4915</v>
      </c>
      <c r="L3287" s="2" t="s">
        <v>49</v>
      </c>
      <c r="M3287" s="1">
        <v>40</v>
      </c>
      <c r="N3287" s="2" t="s">
        <v>3816</v>
      </c>
      <c r="O3287" s="2" t="s">
        <v>3817</v>
      </c>
      <c r="P3287" s="4">
        <v>0</v>
      </c>
      <c r="Q3287" s="4">
        <v>230000</v>
      </c>
      <c r="R3287" s="4">
        <v>0</v>
      </c>
      <c r="S3287" s="4">
        <v>0</v>
      </c>
      <c r="T3287" s="5">
        <v>0</v>
      </c>
      <c r="U3287" s="5">
        <v>2</v>
      </c>
      <c r="V3287" s="5">
        <v>0</v>
      </c>
      <c r="W3287" s="5">
        <v>0</v>
      </c>
      <c r="X3287" s="5">
        <v>0</v>
      </c>
      <c r="Y3287" s="6">
        <v>2</v>
      </c>
    </row>
    <row r="3288" spans="1:25" ht="102" thickBot="1" x14ac:dyDescent="0.4">
      <c r="A3288" s="20" t="s">
        <v>3612</v>
      </c>
      <c r="B3288" s="1">
        <v>10</v>
      </c>
      <c r="C3288" s="2" t="s">
        <v>3739</v>
      </c>
      <c r="D3288" s="1">
        <v>440</v>
      </c>
      <c r="E3288" s="3" t="s">
        <v>3740</v>
      </c>
      <c r="F3288" s="1">
        <v>152000</v>
      </c>
      <c r="G3288" s="1" t="s">
        <v>58</v>
      </c>
      <c r="H3288" s="1" t="s">
        <v>59</v>
      </c>
      <c r="I3288" s="1" t="s">
        <v>60</v>
      </c>
      <c r="J3288" s="1">
        <v>2021</v>
      </c>
      <c r="K3288" s="1" t="s">
        <v>4915</v>
      </c>
      <c r="L3288" s="2" t="s">
        <v>49</v>
      </c>
      <c r="M3288" s="1">
        <v>40</v>
      </c>
      <c r="N3288" s="2" t="s">
        <v>3818</v>
      </c>
      <c r="O3288" s="2" t="s">
        <v>3819</v>
      </c>
      <c r="P3288" s="4">
        <v>0</v>
      </c>
      <c r="Q3288" s="4">
        <v>115500</v>
      </c>
      <c r="R3288" s="4">
        <v>0</v>
      </c>
      <c r="S3288" s="4">
        <v>0</v>
      </c>
      <c r="T3288" s="5">
        <v>0</v>
      </c>
      <c r="U3288" s="5">
        <v>1</v>
      </c>
      <c r="V3288" s="5">
        <v>0</v>
      </c>
      <c r="W3288" s="5">
        <v>0</v>
      </c>
      <c r="X3288" s="5">
        <v>0</v>
      </c>
      <c r="Y3288" s="6">
        <v>1</v>
      </c>
    </row>
    <row r="3289" spans="1:25" ht="58.5" thickBot="1" x14ac:dyDescent="0.4">
      <c r="A3289" s="20" t="s">
        <v>3612</v>
      </c>
      <c r="B3289" s="1">
        <v>10</v>
      </c>
      <c r="C3289" s="2" t="s">
        <v>3739</v>
      </c>
      <c r="D3289" s="1">
        <v>440</v>
      </c>
      <c r="E3289" s="3" t="s">
        <v>3740</v>
      </c>
      <c r="F3289" s="1">
        <v>152000</v>
      </c>
      <c r="G3289" s="1" t="s">
        <v>58</v>
      </c>
      <c r="H3289" s="1" t="s">
        <v>59</v>
      </c>
      <c r="I3289" s="1" t="s">
        <v>60</v>
      </c>
      <c r="J3289" s="1">
        <v>2021</v>
      </c>
      <c r="K3289" s="1" t="s">
        <v>4915</v>
      </c>
      <c r="L3289" s="2" t="s">
        <v>49</v>
      </c>
      <c r="M3289" s="1">
        <v>40</v>
      </c>
      <c r="N3289" s="2" t="s">
        <v>3820</v>
      </c>
      <c r="O3289" s="2" t="s">
        <v>3821</v>
      </c>
      <c r="P3289" s="4">
        <v>0</v>
      </c>
      <c r="Q3289" s="4">
        <v>25000000</v>
      </c>
      <c r="R3289" s="4">
        <v>0</v>
      </c>
      <c r="S3289" s="4">
        <v>0</v>
      </c>
      <c r="T3289" s="5">
        <v>0</v>
      </c>
      <c r="U3289" s="5">
        <v>0</v>
      </c>
      <c r="V3289" s="5">
        <v>0</v>
      </c>
      <c r="W3289" s="5">
        <v>0</v>
      </c>
      <c r="X3289" s="5">
        <v>0</v>
      </c>
      <c r="Y3289" s="6">
        <v>0</v>
      </c>
    </row>
    <row r="3290" spans="1:25" ht="58.5" thickBot="1" x14ac:dyDescent="0.4">
      <c r="A3290" s="20" t="s">
        <v>3612</v>
      </c>
      <c r="B3290" s="1">
        <v>10</v>
      </c>
      <c r="C3290" s="2" t="s">
        <v>3739</v>
      </c>
      <c r="D3290" s="1">
        <v>440</v>
      </c>
      <c r="E3290" s="3" t="s">
        <v>3740</v>
      </c>
      <c r="F3290" s="1">
        <v>152000</v>
      </c>
      <c r="G3290" s="1" t="s">
        <v>58</v>
      </c>
      <c r="H3290" s="1" t="s">
        <v>59</v>
      </c>
      <c r="I3290" s="1" t="s">
        <v>60</v>
      </c>
      <c r="J3290" s="1">
        <v>2021</v>
      </c>
      <c r="K3290" s="1" t="s">
        <v>4915</v>
      </c>
      <c r="L3290" s="2" t="s">
        <v>49</v>
      </c>
      <c r="M3290" s="1">
        <v>40</v>
      </c>
      <c r="N3290" s="2" t="s">
        <v>3822</v>
      </c>
      <c r="O3290" s="2" t="s">
        <v>3823</v>
      </c>
      <c r="P3290" s="4">
        <v>0</v>
      </c>
      <c r="Q3290" s="4">
        <v>175000</v>
      </c>
      <c r="R3290" s="4">
        <v>0</v>
      </c>
      <c r="S3290" s="4">
        <v>0</v>
      </c>
      <c r="T3290" s="5">
        <v>0</v>
      </c>
      <c r="U3290" s="5">
        <v>0</v>
      </c>
      <c r="V3290" s="5">
        <v>0</v>
      </c>
      <c r="W3290" s="5">
        <v>0</v>
      </c>
      <c r="X3290" s="5">
        <v>0</v>
      </c>
      <c r="Y3290" s="6">
        <v>0</v>
      </c>
    </row>
    <row r="3291" spans="1:25" ht="145.5" thickBot="1" x14ac:dyDescent="0.4">
      <c r="A3291" s="20" t="s">
        <v>3612</v>
      </c>
      <c r="B3291" s="1">
        <v>10</v>
      </c>
      <c r="C3291" s="2" t="s">
        <v>3739</v>
      </c>
      <c r="D3291" s="1">
        <v>440</v>
      </c>
      <c r="E3291" s="3" t="s">
        <v>3740</v>
      </c>
      <c r="F3291" s="1">
        <v>152000</v>
      </c>
      <c r="G3291" s="1" t="s">
        <v>58</v>
      </c>
      <c r="H3291" s="1" t="s">
        <v>59</v>
      </c>
      <c r="I3291" s="1" t="s">
        <v>60</v>
      </c>
      <c r="J3291" s="1">
        <v>2021</v>
      </c>
      <c r="K3291" s="1" t="s">
        <v>4915</v>
      </c>
      <c r="L3291" s="2" t="s">
        <v>49</v>
      </c>
      <c r="M3291" s="1">
        <v>40</v>
      </c>
      <c r="N3291" s="2" t="s">
        <v>3824</v>
      </c>
      <c r="O3291" s="2" t="s">
        <v>3825</v>
      </c>
      <c r="P3291" s="4">
        <v>0</v>
      </c>
      <c r="Q3291" s="4">
        <v>1100000</v>
      </c>
      <c r="R3291" s="4">
        <v>0</v>
      </c>
      <c r="S3291" s="4">
        <v>0</v>
      </c>
      <c r="T3291" s="5">
        <v>0</v>
      </c>
      <c r="U3291" s="5">
        <v>0</v>
      </c>
      <c r="V3291" s="5">
        <v>0</v>
      </c>
      <c r="W3291" s="5">
        <v>0</v>
      </c>
      <c r="X3291" s="5">
        <v>0</v>
      </c>
      <c r="Y3291" s="6">
        <v>0</v>
      </c>
    </row>
    <row r="3292" spans="1:25" ht="87.5" thickBot="1" x14ac:dyDescent="0.4">
      <c r="A3292" s="20" t="s">
        <v>3612</v>
      </c>
      <c r="B3292" s="1">
        <v>10</v>
      </c>
      <c r="C3292" s="2" t="s">
        <v>3739</v>
      </c>
      <c r="D3292" s="1">
        <v>440</v>
      </c>
      <c r="E3292" s="3" t="s">
        <v>3740</v>
      </c>
      <c r="F3292" s="1">
        <v>152000</v>
      </c>
      <c r="G3292" s="1" t="s">
        <v>58</v>
      </c>
      <c r="H3292" s="1" t="s">
        <v>59</v>
      </c>
      <c r="I3292" s="1" t="s">
        <v>60</v>
      </c>
      <c r="J3292" s="1">
        <v>2021</v>
      </c>
      <c r="K3292" s="1" t="s">
        <v>4915</v>
      </c>
      <c r="L3292" s="2" t="s">
        <v>49</v>
      </c>
      <c r="M3292" s="1">
        <v>40</v>
      </c>
      <c r="N3292" s="2" t="s">
        <v>3826</v>
      </c>
      <c r="O3292" s="2" t="s">
        <v>3827</v>
      </c>
      <c r="P3292" s="4">
        <v>0</v>
      </c>
      <c r="Q3292" s="4">
        <v>0</v>
      </c>
      <c r="R3292" s="4">
        <v>0</v>
      </c>
      <c r="S3292" s="4">
        <v>0</v>
      </c>
      <c r="T3292" s="5">
        <v>0</v>
      </c>
      <c r="U3292" s="5">
        <v>0</v>
      </c>
      <c r="V3292" s="5">
        <v>0</v>
      </c>
      <c r="W3292" s="5">
        <v>0</v>
      </c>
      <c r="X3292" s="5">
        <v>0</v>
      </c>
      <c r="Y3292" s="6">
        <v>0</v>
      </c>
    </row>
    <row r="3293" spans="1:25" ht="73" thickBot="1" x14ac:dyDescent="0.4">
      <c r="A3293" s="20" t="s">
        <v>3612</v>
      </c>
      <c r="B3293" s="1">
        <v>10</v>
      </c>
      <c r="C3293" s="2" t="s">
        <v>3828</v>
      </c>
      <c r="D3293" s="1">
        <v>403</v>
      </c>
      <c r="E3293" s="3" t="s">
        <v>3829</v>
      </c>
      <c r="F3293" s="1">
        <v>153000</v>
      </c>
      <c r="G3293" s="1" t="s">
        <v>27</v>
      </c>
      <c r="H3293" s="1" t="s">
        <v>28</v>
      </c>
      <c r="I3293" s="1">
        <v>2020</v>
      </c>
      <c r="J3293" s="1">
        <v>2020</v>
      </c>
      <c r="K3293" s="1" t="s">
        <v>4914</v>
      </c>
      <c r="L3293" s="2" t="s">
        <v>29</v>
      </c>
      <c r="M3293" s="1">
        <v>10</v>
      </c>
      <c r="N3293" s="2" t="s">
        <v>30</v>
      </c>
      <c r="O3293" s="2" t="s">
        <v>31</v>
      </c>
      <c r="P3293" s="4">
        <v>0</v>
      </c>
      <c r="Q3293" s="4">
        <v>0</v>
      </c>
      <c r="R3293" s="4">
        <v>64761765</v>
      </c>
      <c r="S3293" s="4">
        <v>64761765</v>
      </c>
      <c r="T3293" s="5">
        <v>0</v>
      </c>
      <c r="U3293" s="5">
        <v>0</v>
      </c>
      <c r="V3293" s="5">
        <v>496</v>
      </c>
      <c r="W3293" s="5">
        <v>496</v>
      </c>
      <c r="X3293" s="5">
        <v>496</v>
      </c>
      <c r="Y3293" s="6">
        <v>496</v>
      </c>
    </row>
    <row r="3294" spans="1:25" ht="87.5" thickBot="1" x14ac:dyDescent="0.4">
      <c r="A3294" s="20" t="s">
        <v>3612</v>
      </c>
      <c r="B3294" s="1">
        <v>10</v>
      </c>
      <c r="C3294" s="2" t="s">
        <v>3828</v>
      </c>
      <c r="D3294" s="1">
        <v>403</v>
      </c>
      <c r="E3294" s="3" t="s">
        <v>3829</v>
      </c>
      <c r="F3294" s="1">
        <v>153000</v>
      </c>
      <c r="G3294" s="1" t="s">
        <v>27</v>
      </c>
      <c r="H3294" s="1" t="s">
        <v>28</v>
      </c>
      <c r="I3294" s="1">
        <v>2020</v>
      </c>
      <c r="J3294" s="1">
        <v>2020</v>
      </c>
      <c r="K3294" s="1" t="s">
        <v>4914</v>
      </c>
      <c r="L3294" s="2" t="s">
        <v>32</v>
      </c>
      <c r="M3294" s="1">
        <v>20</v>
      </c>
      <c r="N3294" s="2" t="s">
        <v>33</v>
      </c>
      <c r="O3294" s="2" t="s">
        <v>34</v>
      </c>
      <c r="P3294" s="4">
        <v>0</v>
      </c>
      <c r="Q3294" s="4">
        <v>0</v>
      </c>
      <c r="R3294" s="4">
        <v>603098</v>
      </c>
      <c r="S3294" s="4">
        <v>603098</v>
      </c>
      <c r="T3294" s="5">
        <v>0</v>
      </c>
      <c r="U3294" s="5">
        <v>0</v>
      </c>
      <c r="V3294" s="5">
        <v>0</v>
      </c>
      <c r="W3294" s="5">
        <v>0</v>
      </c>
      <c r="X3294" s="5">
        <v>0</v>
      </c>
      <c r="Y3294" s="6">
        <v>0</v>
      </c>
    </row>
    <row r="3295" spans="1:25" ht="73" thickBot="1" x14ac:dyDescent="0.4">
      <c r="A3295" s="20" t="s">
        <v>3612</v>
      </c>
      <c r="B3295" s="1">
        <v>10</v>
      </c>
      <c r="C3295" s="2" t="s">
        <v>3828</v>
      </c>
      <c r="D3295" s="1">
        <v>403</v>
      </c>
      <c r="E3295" s="3" t="s">
        <v>3829</v>
      </c>
      <c r="F3295" s="1">
        <v>153000</v>
      </c>
      <c r="G3295" s="1" t="s">
        <v>27</v>
      </c>
      <c r="H3295" s="1" t="s">
        <v>28</v>
      </c>
      <c r="I3295" s="1">
        <v>2020</v>
      </c>
      <c r="J3295" s="1">
        <v>2020</v>
      </c>
      <c r="K3295" s="1" t="s">
        <v>4914</v>
      </c>
      <c r="L3295" s="2" t="s">
        <v>32</v>
      </c>
      <c r="M3295" s="1">
        <v>20</v>
      </c>
      <c r="N3295" s="2" t="s">
        <v>35</v>
      </c>
      <c r="O3295" s="2" t="s">
        <v>36</v>
      </c>
      <c r="P3295" s="4">
        <v>0</v>
      </c>
      <c r="Q3295" s="4">
        <v>0</v>
      </c>
      <c r="R3295" s="4">
        <v>848386</v>
      </c>
      <c r="S3295" s="4">
        <v>848386</v>
      </c>
      <c r="T3295" s="5">
        <v>0</v>
      </c>
      <c r="U3295" s="5">
        <v>0</v>
      </c>
      <c r="V3295" s="5">
        <v>0</v>
      </c>
      <c r="W3295" s="5">
        <v>0</v>
      </c>
      <c r="X3295" s="5">
        <v>0</v>
      </c>
      <c r="Y3295" s="6">
        <v>0</v>
      </c>
    </row>
    <row r="3296" spans="1:25" ht="87.5" thickBot="1" x14ac:dyDescent="0.4">
      <c r="A3296" s="20" t="s">
        <v>3612</v>
      </c>
      <c r="B3296" s="1">
        <v>10</v>
      </c>
      <c r="C3296" s="2" t="s">
        <v>3828</v>
      </c>
      <c r="D3296" s="1">
        <v>403</v>
      </c>
      <c r="E3296" s="3" t="s">
        <v>3829</v>
      </c>
      <c r="F3296" s="1">
        <v>153000</v>
      </c>
      <c r="G3296" s="1" t="s">
        <v>27</v>
      </c>
      <c r="H3296" s="1" t="s">
        <v>28</v>
      </c>
      <c r="I3296" s="1">
        <v>2020</v>
      </c>
      <c r="J3296" s="1">
        <v>2020</v>
      </c>
      <c r="K3296" s="1" t="s">
        <v>4914</v>
      </c>
      <c r="L3296" s="2" t="s">
        <v>32</v>
      </c>
      <c r="M3296" s="1">
        <v>20</v>
      </c>
      <c r="N3296" s="2" t="s">
        <v>342</v>
      </c>
      <c r="O3296" s="2" t="s">
        <v>343</v>
      </c>
      <c r="P3296" s="4">
        <v>0</v>
      </c>
      <c r="Q3296" s="4">
        <v>0</v>
      </c>
      <c r="R3296" s="4">
        <v>372111</v>
      </c>
      <c r="S3296" s="4">
        <v>372111</v>
      </c>
      <c r="T3296" s="5">
        <v>0</v>
      </c>
      <c r="U3296" s="5">
        <v>0</v>
      </c>
      <c r="V3296" s="5">
        <v>0</v>
      </c>
      <c r="W3296" s="5">
        <v>0</v>
      </c>
      <c r="X3296" s="5">
        <v>0</v>
      </c>
      <c r="Y3296" s="6">
        <v>0</v>
      </c>
    </row>
    <row r="3297" spans="1:25" ht="73" thickBot="1" x14ac:dyDescent="0.4">
      <c r="A3297" s="20" t="s">
        <v>3612</v>
      </c>
      <c r="B3297" s="1">
        <v>10</v>
      </c>
      <c r="C3297" s="2" t="s">
        <v>3828</v>
      </c>
      <c r="D3297" s="1">
        <v>403</v>
      </c>
      <c r="E3297" s="3" t="s">
        <v>3829</v>
      </c>
      <c r="F3297" s="1">
        <v>153000</v>
      </c>
      <c r="G3297" s="1" t="s">
        <v>27</v>
      </c>
      <c r="H3297" s="1" t="s">
        <v>28</v>
      </c>
      <c r="I3297" s="1">
        <v>2020</v>
      </c>
      <c r="J3297" s="1">
        <v>2020</v>
      </c>
      <c r="K3297" s="1" t="s">
        <v>4914</v>
      </c>
      <c r="L3297" s="2" t="s">
        <v>32</v>
      </c>
      <c r="M3297" s="1">
        <v>20</v>
      </c>
      <c r="N3297" s="2" t="s">
        <v>37</v>
      </c>
      <c r="O3297" s="2" t="s">
        <v>38</v>
      </c>
      <c r="P3297" s="4">
        <v>0</v>
      </c>
      <c r="Q3297" s="4">
        <v>0</v>
      </c>
      <c r="R3297" s="4">
        <v>-137897</v>
      </c>
      <c r="S3297" s="4">
        <v>-137897</v>
      </c>
      <c r="T3297" s="5">
        <v>0</v>
      </c>
      <c r="U3297" s="5">
        <v>0</v>
      </c>
      <c r="V3297" s="5">
        <v>0</v>
      </c>
      <c r="W3297" s="5">
        <v>0</v>
      </c>
      <c r="X3297" s="5">
        <v>0</v>
      </c>
      <c r="Y3297" s="6">
        <v>0</v>
      </c>
    </row>
    <row r="3298" spans="1:25" ht="73" thickBot="1" x14ac:dyDescent="0.4">
      <c r="A3298" s="20" t="s">
        <v>3612</v>
      </c>
      <c r="B3298" s="1">
        <v>10</v>
      </c>
      <c r="C3298" s="2" t="s">
        <v>3828</v>
      </c>
      <c r="D3298" s="1">
        <v>403</v>
      </c>
      <c r="E3298" s="3" t="s">
        <v>3829</v>
      </c>
      <c r="F3298" s="1">
        <v>153000</v>
      </c>
      <c r="G3298" s="1" t="s">
        <v>27</v>
      </c>
      <c r="H3298" s="1" t="s">
        <v>28</v>
      </c>
      <c r="I3298" s="1">
        <v>2020</v>
      </c>
      <c r="J3298" s="1">
        <v>2020</v>
      </c>
      <c r="K3298" s="1" t="s">
        <v>4914</v>
      </c>
      <c r="L3298" s="2" t="s">
        <v>32</v>
      </c>
      <c r="M3298" s="1">
        <v>20</v>
      </c>
      <c r="N3298" s="2" t="s">
        <v>83</v>
      </c>
      <c r="O3298" s="2" t="s">
        <v>84</v>
      </c>
      <c r="P3298" s="4">
        <v>0</v>
      </c>
      <c r="Q3298" s="4">
        <v>0</v>
      </c>
      <c r="R3298" s="4">
        <v>45213</v>
      </c>
      <c r="S3298" s="4">
        <v>45213</v>
      </c>
      <c r="T3298" s="5">
        <v>0</v>
      </c>
      <c r="U3298" s="5">
        <v>0</v>
      </c>
      <c r="V3298" s="5">
        <v>0</v>
      </c>
      <c r="W3298" s="5">
        <v>0</v>
      </c>
      <c r="X3298" s="5">
        <v>0</v>
      </c>
      <c r="Y3298" s="6">
        <v>0</v>
      </c>
    </row>
    <row r="3299" spans="1:25" ht="73" thickBot="1" x14ac:dyDescent="0.4">
      <c r="A3299" s="20" t="s">
        <v>3612</v>
      </c>
      <c r="B3299" s="1">
        <v>10</v>
      </c>
      <c r="C3299" s="2" t="s">
        <v>3828</v>
      </c>
      <c r="D3299" s="1">
        <v>403</v>
      </c>
      <c r="E3299" s="3" t="s">
        <v>3829</v>
      </c>
      <c r="F3299" s="1">
        <v>153000</v>
      </c>
      <c r="G3299" s="1" t="s">
        <v>27</v>
      </c>
      <c r="H3299" s="1" t="s">
        <v>28</v>
      </c>
      <c r="I3299" s="1">
        <v>2020</v>
      </c>
      <c r="J3299" s="1">
        <v>2020</v>
      </c>
      <c r="K3299" s="1" t="s">
        <v>4914</v>
      </c>
      <c r="L3299" s="2" t="s">
        <v>32</v>
      </c>
      <c r="M3299" s="1">
        <v>20</v>
      </c>
      <c r="N3299" s="2" t="s">
        <v>41</v>
      </c>
      <c r="O3299" s="2" t="s">
        <v>42</v>
      </c>
      <c r="P3299" s="4">
        <v>0</v>
      </c>
      <c r="Q3299" s="4">
        <v>0</v>
      </c>
      <c r="R3299" s="4">
        <v>359353</v>
      </c>
      <c r="S3299" s="4">
        <v>359353</v>
      </c>
      <c r="T3299" s="5">
        <v>0</v>
      </c>
      <c r="U3299" s="5">
        <v>0</v>
      </c>
      <c r="V3299" s="5">
        <v>0</v>
      </c>
      <c r="W3299" s="5">
        <v>0</v>
      </c>
      <c r="X3299" s="5">
        <v>0</v>
      </c>
      <c r="Y3299" s="6">
        <v>0</v>
      </c>
    </row>
    <row r="3300" spans="1:25" ht="87.5" thickBot="1" x14ac:dyDescent="0.4">
      <c r="A3300" s="20" t="s">
        <v>3612</v>
      </c>
      <c r="B3300" s="1">
        <v>10</v>
      </c>
      <c r="C3300" s="2" t="s">
        <v>3828</v>
      </c>
      <c r="D3300" s="1">
        <v>403</v>
      </c>
      <c r="E3300" s="3" t="s">
        <v>3829</v>
      </c>
      <c r="F3300" s="1">
        <v>153000</v>
      </c>
      <c r="G3300" s="1" t="s">
        <v>27</v>
      </c>
      <c r="H3300" s="1" t="s">
        <v>28</v>
      </c>
      <c r="I3300" s="1">
        <v>2020</v>
      </c>
      <c r="J3300" s="1">
        <v>2020</v>
      </c>
      <c r="K3300" s="1" t="s">
        <v>4914</v>
      </c>
      <c r="L3300" s="2" t="s">
        <v>32</v>
      </c>
      <c r="M3300" s="1">
        <v>20</v>
      </c>
      <c r="N3300" s="2" t="s">
        <v>302</v>
      </c>
      <c r="O3300" s="2" t="s">
        <v>303</v>
      </c>
      <c r="P3300" s="4">
        <v>0</v>
      </c>
      <c r="Q3300" s="4">
        <v>0</v>
      </c>
      <c r="R3300" s="4">
        <v>-47238</v>
      </c>
      <c r="S3300" s="4">
        <v>-47238</v>
      </c>
      <c r="T3300" s="5">
        <v>0</v>
      </c>
      <c r="U3300" s="5">
        <v>0</v>
      </c>
      <c r="V3300" s="5">
        <v>0</v>
      </c>
      <c r="W3300" s="5">
        <v>0</v>
      </c>
      <c r="X3300" s="5">
        <v>0</v>
      </c>
      <c r="Y3300" s="6">
        <v>0</v>
      </c>
    </row>
    <row r="3301" spans="1:25" ht="87.5" thickBot="1" x14ac:dyDescent="0.4">
      <c r="A3301" s="20" t="s">
        <v>3612</v>
      </c>
      <c r="B3301" s="1">
        <v>10</v>
      </c>
      <c r="C3301" s="2" t="s">
        <v>3828</v>
      </c>
      <c r="D3301" s="1">
        <v>403</v>
      </c>
      <c r="E3301" s="3" t="s">
        <v>3829</v>
      </c>
      <c r="F3301" s="1">
        <v>153000</v>
      </c>
      <c r="G3301" s="1" t="s">
        <v>27</v>
      </c>
      <c r="H3301" s="1" t="s">
        <v>28</v>
      </c>
      <c r="I3301" s="1">
        <v>2020</v>
      </c>
      <c r="J3301" s="1">
        <v>2020</v>
      </c>
      <c r="K3301" s="1" t="s">
        <v>4914</v>
      </c>
      <c r="L3301" s="2" t="s">
        <v>32</v>
      </c>
      <c r="M3301" s="1">
        <v>20</v>
      </c>
      <c r="N3301" s="2" t="s">
        <v>344</v>
      </c>
      <c r="O3301" s="2" t="s">
        <v>345</v>
      </c>
      <c r="P3301" s="4">
        <v>0</v>
      </c>
      <c r="Q3301" s="4">
        <v>0</v>
      </c>
      <c r="R3301" s="4">
        <v>-25</v>
      </c>
      <c r="S3301" s="4">
        <v>-25</v>
      </c>
      <c r="T3301" s="5">
        <v>0</v>
      </c>
      <c r="U3301" s="5">
        <v>0</v>
      </c>
      <c r="V3301" s="5">
        <v>0</v>
      </c>
      <c r="W3301" s="5">
        <v>0</v>
      </c>
      <c r="X3301" s="5">
        <v>0</v>
      </c>
      <c r="Y3301" s="6">
        <v>0</v>
      </c>
    </row>
    <row r="3302" spans="1:25" ht="87.5" thickBot="1" x14ac:dyDescent="0.4">
      <c r="A3302" s="20" t="s">
        <v>3612</v>
      </c>
      <c r="B3302" s="1">
        <v>10</v>
      </c>
      <c r="C3302" s="2" t="s">
        <v>3828</v>
      </c>
      <c r="D3302" s="1">
        <v>403</v>
      </c>
      <c r="E3302" s="3" t="s">
        <v>3829</v>
      </c>
      <c r="F3302" s="1">
        <v>153000</v>
      </c>
      <c r="G3302" s="1" t="s">
        <v>27</v>
      </c>
      <c r="H3302" s="1" t="s">
        <v>28</v>
      </c>
      <c r="I3302" s="1">
        <v>2020</v>
      </c>
      <c r="J3302" s="1">
        <v>2020</v>
      </c>
      <c r="K3302" s="1" t="s">
        <v>4914</v>
      </c>
      <c r="L3302" s="2" t="s">
        <v>32</v>
      </c>
      <c r="M3302" s="1">
        <v>20</v>
      </c>
      <c r="N3302" s="2" t="s">
        <v>43</v>
      </c>
      <c r="O3302" s="2" t="s">
        <v>44</v>
      </c>
      <c r="P3302" s="4">
        <v>0</v>
      </c>
      <c r="Q3302" s="4">
        <v>0</v>
      </c>
      <c r="R3302" s="4">
        <v>44014</v>
      </c>
      <c r="S3302" s="4">
        <v>44014</v>
      </c>
      <c r="T3302" s="5">
        <v>0</v>
      </c>
      <c r="U3302" s="5">
        <v>0</v>
      </c>
      <c r="V3302" s="5">
        <v>0</v>
      </c>
      <c r="W3302" s="5">
        <v>0</v>
      </c>
      <c r="X3302" s="5">
        <v>0</v>
      </c>
      <c r="Y3302" s="6">
        <v>0</v>
      </c>
    </row>
    <row r="3303" spans="1:25" ht="73" thickBot="1" x14ac:dyDescent="0.4">
      <c r="A3303" s="20" t="s">
        <v>3612</v>
      </c>
      <c r="B3303" s="1">
        <v>10</v>
      </c>
      <c r="C3303" s="2" t="s">
        <v>3828</v>
      </c>
      <c r="D3303" s="1">
        <v>403</v>
      </c>
      <c r="E3303" s="3" t="s">
        <v>3829</v>
      </c>
      <c r="F3303" s="1">
        <v>153000</v>
      </c>
      <c r="G3303" s="1" t="s">
        <v>27</v>
      </c>
      <c r="H3303" s="1" t="s">
        <v>28</v>
      </c>
      <c r="I3303" s="1">
        <v>2020</v>
      </c>
      <c r="J3303" s="1">
        <v>2020</v>
      </c>
      <c r="K3303" s="1" t="s">
        <v>4914</v>
      </c>
      <c r="L3303" s="2" t="s">
        <v>32</v>
      </c>
      <c r="M3303" s="1">
        <v>20</v>
      </c>
      <c r="N3303" s="2" t="s">
        <v>45</v>
      </c>
      <c r="O3303" s="2" t="s">
        <v>46</v>
      </c>
      <c r="P3303" s="4">
        <v>0</v>
      </c>
      <c r="Q3303" s="4">
        <v>0</v>
      </c>
      <c r="R3303" s="4">
        <v>-7319</v>
      </c>
      <c r="S3303" s="4">
        <v>-7319</v>
      </c>
      <c r="T3303" s="5">
        <v>0</v>
      </c>
      <c r="U3303" s="5">
        <v>0</v>
      </c>
      <c r="V3303" s="5">
        <v>0</v>
      </c>
      <c r="W3303" s="5">
        <v>0</v>
      </c>
      <c r="X3303" s="5">
        <v>0</v>
      </c>
      <c r="Y3303" s="6">
        <v>0</v>
      </c>
    </row>
    <row r="3304" spans="1:25" ht="58.5" thickBot="1" x14ac:dyDescent="0.4">
      <c r="A3304" s="20" t="s">
        <v>3612</v>
      </c>
      <c r="B3304" s="1">
        <v>10</v>
      </c>
      <c r="C3304" s="2" t="s">
        <v>3828</v>
      </c>
      <c r="D3304" s="1">
        <v>403</v>
      </c>
      <c r="E3304" s="3" t="s">
        <v>3829</v>
      </c>
      <c r="F3304" s="1">
        <v>153000</v>
      </c>
      <c r="G3304" s="1" t="s">
        <v>27</v>
      </c>
      <c r="H3304" s="1" t="s">
        <v>28</v>
      </c>
      <c r="I3304" s="1">
        <v>2020</v>
      </c>
      <c r="J3304" s="1">
        <v>2020</v>
      </c>
      <c r="K3304" s="1" t="s">
        <v>4914</v>
      </c>
      <c r="L3304" s="2" t="s">
        <v>206</v>
      </c>
      <c r="M3304" s="1">
        <v>30</v>
      </c>
      <c r="N3304" s="2" t="s">
        <v>3830</v>
      </c>
      <c r="O3304" s="2" t="s">
        <v>3831</v>
      </c>
      <c r="P3304" s="4">
        <v>0</v>
      </c>
      <c r="Q3304" s="4">
        <v>0</v>
      </c>
      <c r="R3304" s="4">
        <v>1110641</v>
      </c>
      <c r="S3304" s="4">
        <v>0</v>
      </c>
      <c r="T3304" s="5">
        <v>0</v>
      </c>
      <c r="U3304" s="5">
        <v>0</v>
      </c>
      <c r="V3304" s="5">
        <v>0</v>
      </c>
      <c r="W3304" s="5">
        <v>0</v>
      </c>
      <c r="X3304" s="5">
        <v>0</v>
      </c>
      <c r="Y3304" s="6">
        <v>0</v>
      </c>
    </row>
    <row r="3305" spans="1:25" ht="58.5" thickBot="1" x14ac:dyDescent="0.4">
      <c r="A3305" s="20" t="s">
        <v>3612</v>
      </c>
      <c r="B3305" s="1">
        <v>10</v>
      </c>
      <c r="C3305" s="2" t="s">
        <v>3828</v>
      </c>
      <c r="D3305" s="1">
        <v>403</v>
      </c>
      <c r="E3305" s="3" t="s">
        <v>3829</v>
      </c>
      <c r="F3305" s="1">
        <v>153000</v>
      </c>
      <c r="G3305" s="1" t="s">
        <v>27</v>
      </c>
      <c r="H3305" s="1" t="s">
        <v>28</v>
      </c>
      <c r="I3305" s="1">
        <v>2020</v>
      </c>
      <c r="J3305" s="1">
        <v>2020</v>
      </c>
      <c r="K3305" s="1" t="s">
        <v>4914</v>
      </c>
      <c r="L3305" s="2" t="s">
        <v>206</v>
      </c>
      <c r="M3305" s="1">
        <v>30</v>
      </c>
      <c r="N3305" s="2" t="s">
        <v>3832</v>
      </c>
      <c r="O3305" s="2" t="s">
        <v>3833</v>
      </c>
      <c r="P3305" s="4">
        <v>0</v>
      </c>
      <c r="Q3305" s="4">
        <v>0</v>
      </c>
      <c r="R3305" s="4">
        <v>0</v>
      </c>
      <c r="S3305" s="4">
        <v>0</v>
      </c>
      <c r="T3305" s="5">
        <v>0</v>
      </c>
      <c r="U3305" s="5">
        <v>0</v>
      </c>
      <c r="V3305" s="5">
        <v>0</v>
      </c>
      <c r="W3305" s="5">
        <v>0</v>
      </c>
      <c r="X3305" s="5">
        <v>0</v>
      </c>
      <c r="Y3305" s="6">
        <v>0</v>
      </c>
    </row>
    <row r="3306" spans="1:25" ht="58.5" thickBot="1" x14ac:dyDescent="0.4">
      <c r="A3306" s="20" t="s">
        <v>3612</v>
      </c>
      <c r="B3306" s="1">
        <v>10</v>
      </c>
      <c r="C3306" s="2" t="s">
        <v>3828</v>
      </c>
      <c r="D3306" s="1">
        <v>403</v>
      </c>
      <c r="E3306" s="3" t="s">
        <v>3829</v>
      </c>
      <c r="F3306" s="1">
        <v>153000</v>
      </c>
      <c r="G3306" s="1" t="s">
        <v>27</v>
      </c>
      <c r="H3306" s="1" t="s">
        <v>28</v>
      </c>
      <c r="I3306" s="1">
        <v>2020</v>
      </c>
      <c r="J3306" s="1">
        <v>2020</v>
      </c>
      <c r="K3306" s="1" t="s">
        <v>4914</v>
      </c>
      <c r="L3306" s="2" t="s">
        <v>49</v>
      </c>
      <c r="M3306" s="1">
        <v>40</v>
      </c>
      <c r="N3306" s="2" t="s">
        <v>3834</v>
      </c>
      <c r="O3306" s="2" t="s">
        <v>3835</v>
      </c>
      <c r="P3306" s="4">
        <v>0</v>
      </c>
      <c r="Q3306" s="4">
        <v>0</v>
      </c>
      <c r="R3306" s="4">
        <v>0</v>
      </c>
      <c r="S3306" s="4">
        <v>0</v>
      </c>
      <c r="T3306" s="5">
        <v>0</v>
      </c>
      <c r="U3306" s="5">
        <v>0</v>
      </c>
      <c r="V3306" s="5">
        <v>0</v>
      </c>
      <c r="W3306" s="5">
        <v>0</v>
      </c>
      <c r="X3306" s="5">
        <v>0</v>
      </c>
      <c r="Y3306" s="6">
        <v>0</v>
      </c>
    </row>
    <row r="3307" spans="1:25" ht="102" thickBot="1" x14ac:dyDescent="0.4">
      <c r="A3307" s="20" t="s">
        <v>3612</v>
      </c>
      <c r="B3307" s="1">
        <v>10</v>
      </c>
      <c r="C3307" s="2" t="s">
        <v>3828</v>
      </c>
      <c r="D3307" s="1">
        <v>403</v>
      </c>
      <c r="E3307" s="3" t="s">
        <v>3829</v>
      </c>
      <c r="F3307" s="1">
        <v>153000</v>
      </c>
      <c r="G3307" s="1" t="s">
        <v>27</v>
      </c>
      <c r="H3307" s="1" t="s">
        <v>28</v>
      </c>
      <c r="I3307" s="1">
        <v>2020</v>
      </c>
      <c r="J3307" s="1">
        <v>2020</v>
      </c>
      <c r="K3307" s="1" t="s">
        <v>4914</v>
      </c>
      <c r="L3307" s="2" t="s">
        <v>49</v>
      </c>
      <c r="M3307" s="1">
        <v>40</v>
      </c>
      <c r="N3307" s="2" t="s">
        <v>3836</v>
      </c>
      <c r="O3307" s="2" t="s">
        <v>3837</v>
      </c>
      <c r="P3307" s="4">
        <v>0</v>
      </c>
      <c r="Q3307" s="4">
        <v>0</v>
      </c>
      <c r="R3307" s="4">
        <v>0</v>
      </c>
      <c r="S3307" s="4">
        <v>0</v>
      </c>
      <c r="T3307" s="5">
        <v>0</v>
      </c>
      <c r="U3307" s="5">
        <v>0</v>
      </c>
      <c r="V3307" s="5">
        <v>0</v>
      </c>
      <c r="W3307" s="5">
        <v>0</v>
      </c>
      <c r="X3307" s="5">
        <v>0</v>
      </c>
      <c r="Y3307" s="6">
        <v>0</v>
      </c>
    </row>
    <row r="3308" spans="1:25" ht="145.5" thickBot="1" x14ac:dyDescent="0.4">
      <c r="A3308" s="20" t="s">
        <v>3612</v>
      </c>
      <c r="B3308" s="1">
        <v>10</v>
      </c>
      <c r="C3308" s="2" t="s">
        <v>3828</v>
      </c>
      <c r="D3308" s="1">
        <v>403</v>
      </c>
      <c r="E3308" s="3" t="s">
        <v>3829</v>
      </c>
      <c r="F3308" s="1">
        <v>153000</v>
      </c>
      <c r="G3308" s="1" t="s">
        <v>271</v>
      </c>
      <c r="H3308" s="1" t="s">
        <v>59</v>
      </c>
      <c r="I3308" s="1" t="s">
        <v>272</v>
      </c>
      <c r="J3308" s="1">
        <v>2020.1</v>
      </c>
      <c r="K3308" s="1" t="s">
        <v>4916</v>
      </c>
      <c r="L3308" s="2" t="s">
        <v>49</v>
      </c>
      <c r="M3308" s="1">
        <v>40</v>
      </c>
      <c r="N3308" s="2" t="s">
        <v>3838</v>
      </c>
      <c r="O3308" s="2" t="s">
        <v>3839</v>
      </c>
      <c r="P3308" s="4">
        <v>0</v>
      </c>
      <c r="Q3308" s="4">
        <v>0</v>
      </c>
      <c r="R3308" s="4">
        <v>0</v>
      </c>
      <c r="S3308" s="4">
        <v>0</v>
      </c>
      <c r="T3308" s="5">
        <v>0</v>
      </c>
      <c r="U3308" s="5">
        <v>0</v>
      </c>
      <c r="V3308" s="5">
        <v>0</v>
      </c>
      <c r="W3308" s="5">
        <v>0</v>
      </c>
      <c r="X3308" s="5">
        <v>0</v>
      </c>
      <c r="Y3308" s="6">
        <v>0</v>
      </c>
    </row>
    <row r="3309" spans="1:25" ht="58.5" thickBot="1" x14ac:dyDescent="0.4">
      <c r="A3309" s="20" t="s">
        <v>3612</v>
      </c>
      <c r="B3309" s="1">
        <v>10</v>
      </c>
      <c r="C3309" s="2" t="s">
        <v>3828</v>
      </c>
      <c r="D3309" s="1">
        <v>403</v>
      </c>
      <c r="E3309" s="3" t="s">
        <v>3829</v>
      </c>
      <c r="F3309" s="1">
        <v>153000</v>
      </c>
      <c r="G3309" s="1" t="s">
        <v>58</v>
      </c>
      <c r="H3309" s="1" t="s">
        <v>59</v>
      </c>
      <c r="I3309" s="1" t="s">
        <v>60</v>
      </c>
      <c r="J3309" s="1">
        <v>2021</v>
      </c>
      <c r="K3309" s="1" t="s">
        <v>4915</v>
      </c>
      <c r="L3309" s="2" t="s">
        <v>49</v>
      </c>
      <c r="M3309" s="1">
        <v>40</v>
      </c>
      <c r="N3309" s="2" t="s">
        <v>3840</v>
      </c>
      <c r="O3309" s="2" t="s">
        <v>3841</v>
      </c>
      <c r="P3309" s="4">
        <v>0</v>
      </c>
      <c r="Q3309" s="4">
        <v>0</v>
      </c>
      <c r="R3309" s="4">
        <v>0</v>
      </c>
      <c r="S3309" s="4">
        <v>0</v>
      </c>
      <c r="T3309" s="5">
        <v>0</v>
      </c>
      <c r="U3309" s="5">
        <v>0</v>
      </c>
      <c r="V3309" s="5">
        <v>0</v>
      </c>
      <c r="W3309" s="5">
        <v>0</v>
      </c>
      <c r="X3309" s="5">
        <v>0</v>
      </c>
      <c r="Y3309" s="6">
        <v>0</v>
      </c>
    </row>
    <row r="3310" spans="1:25" ht="87.5" thickBot="1" x14ac:dyDescent="0.4">
      <c r="A3310" s="20" t="s">
        <v>3612</v>
      </c>
      <c r="B3310" s="1">
        <v>10</v>
      </c>
      <c r="C3310" s="2" t="s">
        <v>3828</v>
      </c>
      <c r="D3310" s="1">
        <v>403</v>
      </c>
      <c r="E3310" s="3" t="s">
        <v>3829</v>
      </c>
      <c r="F3310" s="1">
        <v>153000</v>
      </c>
      <c r="G3310" s="1" t="s">
        <v>58</v>
      </c>
      <c r="H3310" s="1" t="s">
        <v>59</v>
      </c>
      <c r="I3310" s="1" t="s">
        <v>60</v>
      </c>
      <c r="J3310" s="1">
        <v>2021</v>
      </c>
      <c r="K3310" s="1" t="s">
        <v>4915</v>
      </c>
      <c r="L3310" s="2" t="s">
        <v>49</v>
      </c>
      <c r="M3310" s="1">
        <v>40</v>
      </c>
      <c r="N3310" s="2" t="s">
        <v>3842</v>
      </c>
      <c r="O3310" s="2" t="s">
        <v>3843</v>
      </c>
      <c r="P3310" s="4">
        <v>0</v>
      </c>
      <c r="Q3310" s="4">
        <v>0</v>
      </c>
      <c r="R3310" s="4">
        <v>0</v>
      </c>
      <c r="S3310" s="4">
        <v>0</v>
      </c>
      <c r="T3310" s="5">
        <v>0</v>
      </c>
      <c r="U3310" s="5">
        <v>0</v>
      </c>
      <c r="V3310" s="5">
        <v>0</v>
      </c>
      <c r="W3310" s="5">
        <v>0</v>
      </c>
      <c r="X3310" s="5">
        <v>0</v>
      </c>
      <c r="Y3310" s="6">
        <v>0</v>
      </c>
    </row>
    <row r="3311" spans="1:25" ht="73" thickBot="1" x14ac:dyDescent="0.4">
      <c r="A3311" s="20" t="s">
        <v>3612</v>
      </c>
      <c r="B3311" s="1">
        <v>10</v>
      </c>
      <c r="C3311" s="2" t="s">
        <v>3828</v>
      </c>
      <c r="D3311" s="1">
        <v>403</v>
      </c>
      <c r="E3311" s="3" t="s">
        <v>3829</v>
      </c>
      <c r="F3311" s="1">
        <v>153000</v>
      </c>
      <c r="G3311" s="1" t="s">
        <v>58</v>
      </c>
      <c r="H3311" s="1" t="s">
        <v>59</v>
      </c>
      <c r="I3311" s="1" t="s">
        <v>60</v>
      </c>
      <c r="J3311" s="1">
        <v>2021</v>
      </c>
      <c r="K3311" s="1" t="s">
        <v>4915</v>
      </c>
      <c r="L3311" s="2" t="s">
        <v>49</v>
      </c>
      <c r="M3311" s="1">
        <v>40</v>
      </c>
      <c r="N3311" s="2" t="s">
        <v>3844</v>
      </c>
      <c r="O3311" s="2" t="s">
        <v>3845</v>
      </c>
      <c r="P3311" s="4">
        <v>0</v>
      </c>
      <c r="Q3311" s="4">
        <v>0</v>
      </c>
      <c r="R3311" s="4">
        <v>0</v>
      </c>
      <c r="S3311" s="4">
        <v>0</v>
      </c>
      <c r="T3311" s="5">
        <v>0</v>
      </c>
      <c r="U3311" s="5">
        <v>0</v>
      </c>
      <c r="V3311" s="5">
        <v>0</v>
      </c>
      <c r="W3311" s="5">
        <v>0</v>
      </c>
      <c r="X3311" s="5">
        <v>0</v>
      </c>
      <c r="Y3311" s="6">
        <v>0</v>
      </c>
    </row>
    <row r="3312" spans="1:25" ht="73" thickBot="1" x14ac:dyDescent="0.4">
      <c r="A3312" s="20" t="s">
        <v>3612</v>
      </c>
      <c r="B3312" s="1">
        <v>10</v>
      </c>
      <c r="C3312" s="2" t="s">
        <v>3846</v>
      </c>
      <c r="D3312" s="1">
        <v>423</v>
      </c>
      <c r="E3312" s="3" t="s">
        <v>3847</v>
      </c>
      <c r="F3312" s="1">
        <v>154000</v>
      </c>
      <c r="G3312" s="1" t="s">
        <v>27</v>
      </c>
      <c r="H3312" s="1" t="s">
        <v>28</v>
      </c>
      <c r="I3312" s="1">
        <v>2020</v>
      </c>
      <c r="J3312" s="1">
        <v>2020</v>
      </c>
      <c r="K3312" s="1" t="s">
        <v>4914</v>
      </c>
      <c r="L3312" s="2" t="s">
        <v>29</v>
      </c>
      <c r="M3312" s="1">
        <v>10</v>
      </c>
      <c r="N3312" s="2" t="s">
        <v>30</v>
      </c>
      <c r="O3312" s="2" t="s">
        <v>31</v>
      </c>
      <c r="P3312" s="4">
        <v>4859300</v>
      </c>
      <c r="Q3312" s="4">
        <v>4859300</v>
      </c>
      <c r="R3312" s="4">
        <v>3178350</v>
      </c>
      <c r="S3312" s="4">
        <v>3178350</v>
      </c>
      <c r="T3312" s="5">
        <v>27</v>
      </c>
      <c r="U3312" s="5">
        <v>27</v>
      </c>
      <c r="V3312" s="5">
        <v>19</v>
      </c>
      <c r="W3312" s="5">
        <v>19</v>
      </c>
      <c r="X3312" s="5">
        <v>46</v>
      </c>
      <c r="Y3312" s="6">
        <v>46</v>
      </c>
    </row>
    <row r="3313" spans="1:25" ht="87.5" thickBot="1" x14ac:dyDescent="0.4">
      <c r="A3313" s="20" t="s">
        <v>3612</v>
      </c>
      <c r="B3313" s="1">
        <v>10</v>
      </c>
      <c r="C3313" s="2" t="s">
        <v>3846</v>
      </c>
      <c r="D3313" s="1">
        <v>423</v>
      </c>
      <c r="E3313" s="3" t="s">
        <v>3847</v>
      </c>
      <c r="F3313" s="1">
        <v>154000</v>
      </c>
      <c r="G3313" s="1" t="s">
        <v>27</v>
      </c>
      <c r="H3313" s="1" t="s">
        <v>28</v>
      </c>
      <c r="I3313" s="1">
        <v>2020</v>
      </c>
      <c r="J3313" s="1">
        <v>2020</v>
      </c>
      <c r="K3313" s="1" t="s">
        <v>4914</v>
      </c>
      <c r="L3313" s="2" t="s">
        <v>32</v>
      </c>
      <c r="M3313" s="1">
        <v>20</v>
      </c>
      <c r="N3313" s="2" t="s">
        <v>33</v>
      </c>
      <c r="O3313" s="2" t="s">
        <v>34</v>
      </c>
      <c r="P3313" s="4">
        <v>32911</v>
      </c>
      <c r="Q3313" s="4">
        <v>32911</v>
      </c>
      <c r="R3313" s="4">
        <v>22865</v>
      </c>
      <c r="S3313" s="4">
        <v>22865</v>
      </c>
      <c r="T3313" s="5">
        <v>0</v>
      </c>
      <c r="U3313" s="5">
        <v>0</v>
      </c>
      <c r="V3313" s="5">
        <v>0</v>
      </c>
      <c r="W3313" s="5">
        <v>0</v>
      </c>
      <c r="X3313" s="5">
        <v>0</v>
      </c>
      <c r="Y3313" s="6">
        <v>0</v>
      </c>
    </row>
    <row r="3314" spans="1:25" ht="73" thickBot="1" x14ac:dyDescent="0.4">
      <c r="A3314" s="20" t="s">
        <v>3612</v>
      </c>
      <c r="B3314" s="1">
        <v>10</v>
      </c>
      <c r="C3314" s="2" t="s">
        <v>3846</v>
      </c>
      <c r="D3314" s="1">
        <v>423</v>
      </c>
      <c r="E3314" s="3" t="s">
        <v>3847</v>
      </c>
      <c r="F3314" s="1">
        <v>154000</v>
      </c>
      <c r="G3314" s="1" t="s">
        <v>27</v>
      </c>
      <c r="H3314" s="1" t="s">
        <v>28</v>
      </c>
      <c r="I3314" s="1">
        <v>2020</v>
      </c>
      <c r="J3314" s="1">
        <v>2020</v>
      </c>
      <c r="K3314" s="1" t="s">
        <v>4914</v>
      </c>
      <c r="L3314" s="2" t="s">
        <v>32</v>
      </c>
      <c r="M3314" s="1">
        <v>20</v>
      </c>
      <c r="N3314" s="2" t="s">
        <v>35</v>
      </c>
      <c r="O3314" s="2" t="s">
        <v>36</v>
      </c>
      <c r="P3314" s="4">
        <v>50086</v>
      </c>
      <c r="Q3314" s="4">
        <v>50086</v>
      </c>
      <c r="R3314" s="4">
        <v>32167</v>
      </c>
      <c r="S3314" s="4">
        <v>32167</v>
      </c>
      <c r="T3314" s="5">
        <v>0</v>
      </c>
      <c r="U3314" s="5">
        <v>0</v>
      </c>
      <c r="V3314" s="5">
        <v>0</v>
      </c>
      <c r="W3314" s="5">
        <v>0</v>
      </c>
      <c r="X3314" s="5">
        <v>0</v>
      </c>
      <c r="Y3314" s="6">
        <v>0</v>
      </c>
    </row>
    <row r="3315" spans="1:25" ht="87.5" thickBot="1" x14ac:dyDescent="0.4">
      <c r="A3315" s="20" t="s">
        <v>3612</v>
      </c>
      <c r="B3315" s="1">
        <v>10</v>
      </c>
      <c r="C3315" s="2" t="s">
        <v>3846</v>
      </c>
      <c r="D3315" s="1">
        <v>423</v>
      </c>
      <c r="E3315" s="3" t="s">
        <v>3847</v>
      </c>
      <c r="F3315" s="1">
        <v>154000</v>
      </c>
      <c r="G3315" s="1" t="s">
        <v>27</v>
      </c>
      <c r="H3315" s="1" t="s">
        <v>28</v>
      </c>
      <c r="I3315" s="1">
        <v>2020</v>
      </c>
      <c r="J3315" s="1">
        <v>2020</v>
      </c>
      <c r="K3315" s="1" t="s">
        <v>4914</v>
      </c>
      <c r="L3315" s="2" t="s">
        <v>32</v>
      </c>
      <c r="M3315" s="1">
        <v>20</v>
      </c>
      <c r="N3315" s="2" t="s">
        <v>342</v>
      </c>
      <c r="O3315" s="2" t="s">
        <v>343</v>
      </c>
      <c r="P3315" s="4">
        <v>88845</v>
      </c>
      <c r="Q3315" s="4">
        <v>88845</v>
      </c>
      <c r="R3315" s="4">
        <v>2492</v>
      </c>
      <c r="S3315" s="4">
        <v>2492</v>
      </c>
      <c r="T3315" s="5">
        <v>0</v>
      </c>
      <c r="U3315" s="5">
        <v>0</v>
      </c>
      <c r="V3315" s="5">
        <v>0</v>
      </c>
      <c r="W3315" s="5">
        <v>0</v>
      </c>
      <c r="X3315" s="5">
        <v>0</v>
      </c>
      <c r="Y3315" s="6">
        <v>0</v>
      </c>
    </row>
    <row r="3316" spans="1:25" ht="73" thickBot="1" x14ac:dyDescent="0.4">
      <c r="A3316" s="20" t="s">
        <v>3612</v>
      </c>
      <c r="B3316" s="1">
        <v>10</v>
      </c>
      <c r="C3316" s="2" t="s">
        <v>3846</v>
      </c>
      <c r="D3316" s="1">
        <v>423</v>
      </c>
      <c r="E3316" s="3" t="s">
        <v>3847</v>
      </c>
      <c r="F3316" s="1">
        <v>154000</v>
      </c>
      <c r="G3316" s="1" t="s">
        <v>27</v>
      </c>
      <c r="H3316" s="1" t="s">
        <v>28</v>
      </c>
      <c r="I3316" s="1">
        <v>2020</v>
      </c>
      <c r="J3316" s="1">
        <v>2020</v>
      </c>
      <c r="K3316" s="1" t="s">
        <v>4914</v>
      </c>
      <c r="L3316" s="2" t="s">
        <v>32</v>
      </c>
      <c r="M3316" s="1">
        <v>20</v>
      </c>
      <c r="N3316" s="2" t="s">
        <v>37</v>
      </c>
      <c r="O3316" s="2" t="s">
        <v>38</v>
      </c>
      <c r="P3316" s="4">
        <v>-6620</v>
      </c>
      <c r="Q3316" s="4">
        <v>-6620</v>
      </c>
      <c r="R3316" s="4">
        <v>-649</v>
      </c>
      <c r="S3316" s="4">
        <v>-649</v>
      </c>
      <c r="T3316" s="5">
        <v>0</v>
      </c>
      <c r="U3316" s="5">
        <v>0</v>
      </c>
      <c r="V3316" s="5">
        <v>0</v>
      </c>
      <c r="W3316" s="5">
        <v>0</v>
      </c>
      <c r="X3316" s="5">
        <v>0</v>
      </c>
      <c r="Y3316" s="6">
        <v>0</v>
      </c>
    </row>
    <row r="3317" spans="1:25" ht="87.5" thickBot="1" x14ac:dyDescent="0.4">
      <c r="A3317" s="20" t="s">
        <v>3612</v>
      </c>
      <c r="B3317" s="1">
        <v>10</v>
      </c>
      <c r="C3317" s="2" t="s">
        <v>3846</v>
      </c>
      <c r="D3317" s="1">
        <v>423</v>
      </c>
      <c r="E3317" s="3" t="s">
        <v>3847</v>
      </c>
      <c r="F3317" s="1">
        <v>154000</v>
      </c>
      <c r="G3317" s="1" t="s">
        <v>27</v>
      </c>
      <c r="H3317" s="1" t="s">
        <v>28</v>
      </c>
      <c r="I3317" s="1">
        <v>2020</v>
      </c>
      <c r="J3317" s="1">
        <v>2020</v>
      </c>
      <c r="K3317" s="1" t="s">
        <v>4914</v>
      </c>
      <c r="L3317" s="2" t="s">
        <v>32</v>
      </c>
      <c r="M3317" s="1">
        <v>20</v>
      </c>
      <c r="N3317" s="2" t="s">
        <v>39</v>
      </c>
      <c r="O3317" s="2" t="s">
        <v>40</v>
      </c>
      <c r="P3317" s="4">
        <v>-129</v>
      </c>
      <c r="Q3317" s="4">
        <v>-129</v>
      </c>
      <c r="R3317" s="4">
        <v>37</v>
      </c>
      <c r="S3317" s="4">
        <v>37</v>
      </c>
      <c r="T3317" s="5">
        <v>0</v>
      </c>
      <c r="U3317" s="5">
        <v>0</v>
      </c>
      <c r="V3317" s="5">
        <v>0</v>
      </c>
      <c r="W3317" s="5">
        <v>0</v>
      </c>
      <c r="X3317" s="5">
        <v>0</v>
      </c>
      <c r="Y3317" s="6">
        <v>0</v>
      </c>
    </row>
    <row r="3318" spans="1:25" ht="73" thickBot="1" x14ac:dyDescent="0.4">
      <c r="A3318" s="20" t="s">
        <v>3612</v>
      </c>
      <c r="B3318" s="1">
        <v>10</v>
      </c>
      <c r="C3318" s="2" t="s">
        <v>3846</v>
      </c>
      <c r="D3318" s="1">
        <v>423</v>
      </c>
      <c r="E3318" s="3" t="s">
        <v>3847</v>
      </c>
      <c r="F3318" s="1">
        <v>154000</v>
      </c>
      <c r="G3318" s="1" t="s">
        <v>27</v>
      </c>
      <c r="H3318" s="1" t="s">
        <v>28</v>
      </c>
      <c r="I3318" s="1">
        <v>2020</v>
      </c>
      <c r="J3318" s="1">
        <v>2020</v>
      </c>
      <c r="K3318" s="1" t="s">
        <v>4914</v>
      </c>
      <c r="L3318" s="2" t="s">
        <v>32</v>
      </c>
      <c r="M3318" s="1">
        <v>20</v>
      </c>
      <c r="N3318" s="2" t="s">
        <v>41</v>
      </c>
      <c r="O3318" s="2" t="s">
        <v>42</v>
      </c>
      <c r="P3318" s="4">
        <v>16540</v>
      </c>
      <c r="Q3318" s="4">
        <v>16540</v>
      </c>
      <c r="R3318" s="4">
        <v>12092</v>
      </c>
      <c r="S3318" s="4">
        <v>12092</v>
      </c>
      <c r="T3318" s="5">
        <v>0</v>
      </c>
      <c r="U3318" s="5">
        <v>0</v>
      </c>
      <c r="V3318" s="5">
        <v>0</v>
      </c>
      <c r="W3318" s="5">
        <v>0</v>
      </c>
      <c r="X3318" s="5">
        <v>0</v>
      </c>
      <c r="Y3318" s="6">
        <v>0</v>
      </c>
    </row>
    <row r="3319" spans="1:25" ht="87.5" thickBot="1" x14ac:dyDescent="0.4">
      <c r="A3319" s="20" t="s">
        <v>3612</v>
      </c>
      <c r="B3319" s="1">
        <v>10</v>
      </c>
      <c r="C3319" s="2" t="s">
        <v>3846</v>
      </c>
      <c r="D3319" s="1">
        <v>423</v>
      </c>
      <c r="E3319" s="3" t="s">
        <v>3847</v>
      </c>
      <c r="F3319" s="1">
        <v>154000</v>
      </c>
      <c r="G3319" s="1" t="s">
        <v>27</v>
      </c>
      <c r="H3319" s="1" t="s">
        <v>28</v>
      </c>
      <c r="I3319" s="1">
        <v>2020</v>
      </c>
      <c r="J3319" s="1">
        <v>2020</v>
      </c>
      <c r="K3319" s="1" t="s">
        <v>4914</v>
      </c>
      <c r="L3319" s="2" t="s">
        <v>32</v>
      </c>
      <c r="M3319" s="1">
        <v>20</v>
      </c>
      <c r="N3319" s="2" t="s">
        <v>302</v>
      </c>
      <c r="O3319" s="2" t="s">
        <v>303</v>
      </c>
      <c r="P3319" s="4">
        <v>-6895</v>
      </c>
      <c r="Q3319" s="4">
        <v>-6895</v>
      </c>
      <c r="R3319" s="4">
        <v>-3552</v>
      </c>
      <c r="S3319" s="4">
        <v>-3552</v>
      </c>
      <c r="T3319" s="5">
        <v>0</v>
      </c>
      <c r="U3319" s="5">
        <v>0</v>
      </c>
      <c r="V3319" s="5">
        <v>0</v>
      </c>
      <c r="W3319" s="5">
        <v>0</v>
      </c>
      <c r="X3319" s="5">
        <v>0</v>
      </c>
      <c r="Y3319" s="6">
        <v>0</v>
      </c>
    </row>
    <row r="3320" spans="1:25" ht="87.5" thickBot="1" x14ac:dyDescent="0.4">
      <c r="A3320" s="20" t="s">
        <v>3612</v>
      </c>
      <c r="B3320" s="1">
        <v>10</v>
      </c>
      <c r="C3320" s="2" t="s">
        <v>3846</v>
      </c>
      <c r="D3320" s="1">
        <v>423</v>
      </c>
      <c r="E3320" s="3" t="s">
        <v>3847</v>
      </c>
      <c r="F3320" s="1">
        <v>154000</v>
      </c>
      <c r="G3320" s="1" t="s">
        <v>27</v>
      </c>
      <c r="H3320" s="1" t="s">
        <v>28</v>
      </c>
      <c r="I3320" s="1">
        <v>2020</v>
      </c>
      <c r="J3320" s="1">
        <v>2020</v>
      </c>
      <c r="K3320" s="1" t="s">
        <v>4914</v>
      </c>
      <c r="L3320" s="2" t="s">
        <v>32</v>
      </c>
      <c r="M3320" s="1">
        <v>20</v>
      </c>
      <c r="N3320" s="2" t="s">
        <v>344</v>
      </c>
      <c r="O3320" s="2" t="s">
        <v>345</v>
      </c>
      <c r="P3320" s="4">
        <v>-15</v>
      </c>
      <c r="Q3320" s="4">
        <v>-15</v>
      </c>
      <c r="R3320" s="4">
        <v>22</v>
      </c>
      <c r="S3320" s="4">
        <v>22</v>
      </c>
      <c r="T3320" s="5">
        <v>0</v>
      </c>
      <c r="U3320" s="5">
        <v>0</v>
      </c>
      <c r="V3320" s="5">
        <v>0</v>
      </c>
      <c r="W3320" s="5">
        <v>0</v>
      </c>
      <c r="X3320" s="5">
        <v>0</v>
      </c>
      <c r="Y3320" s="6">
        <v>0</v>
      </c>
    </row>
    <row r="3321" spans="1:25" ht="87.5" thickBot="1" x14ac:dyDescent="0.4">
      <c r="A3321" s="20" t="s">
        <v>3612</v>
      </c>
      <c r="B3321" s="1">
        <v>10</v>
      </c>
      <c r="C3321" s="2" t="s">
        <v>3846</v>
      </c>
      <c r="D3321" s="1">
        <v>423</v>
      </c>
      <c r="E3321" s="3" t="s">
        <v>3847</v>
      </c>
      <c r="F3321" s="1">
        <v>154000</v>
      </c>
      <c r="G3321" s="1" t="s">
        <v>27</v>
      </c>
      <c r="H3321" s="1" t="s">
        <v>28</v>
      </c>
      <c r="I3321" s="1">
        <v>2020</v>
      </c>
      <c r="J3321" s="1">
        <v>2020</v>
      </c>
      <c r="K3321" s="1" t="s">
        <v>4914</v>
      </c>
      <c r="L3321" s="2" t="s">
        <v>32</v>
      </c>
      <c r="M3321" s="1">
        <v>20</v>
      </c>
      <c r="N3321" s="2" t="s">
        <v>43</v>
      </c>
      <c r="O3321" s="2" t="s">
        <v>44</v>
      </c>
      <c r="P3321" s="4">
        <v>440</v>
      </c>
      <c r="Q3321" s="4">
        <v>440</v>
      </c>
      <c r="R3321" s="4">
        <v>283</v>
      </c>
      <c r="S3321" s="4">
        <v>283</v>
      </c>
      <c r="T3321" s="5">
        <v>0</v>
      </c>
      <c r="U3321" s="5">
        <v>0</v>
      </c>
      <c r="V3321" s="5">
        <v>0</v>
      </c>
      <c r="W3321" s="5">
        <v>0</v>
      </c>
      <c r="X3321" s="5">
        <v>0</v>
      </c>
      <c r="Y3321" s="6">
        <v>0</v>
      </c>
    </row>
    <row r="3322" spans="1:25" ht="73" thickBot="1" x14ac:dyDescent="0.4">
      <c r="A3322" s="20" t="s">
        <v>3612</v>
      </c>
      <c r="B3322" s="1">
        <v>10</v>
      </c>
      <c r="C3322" s="2" t="s">
        <v>3846</v>
      </c>
      <c r="D3322" s="1">
        <v>423</v>
      </c>
      <c r="E3322" s="3" t="s">
        <v>3847</v>
      </c>
      <c r="F3322" s="1">
        <v>154000</v>
      </c>
      <c r="G3322" s="1" t="s">
        <v>27</v>
      </c>
      <c r="H3322" s="1" t="s">
        <v>28</v>
      </c>
      <c r="I3322" s="1">
        <v>2020</v>
      </c>
      <c r="J3322" s="1">
        <v>2020</v>
      </c>
      <c r="K3322" s="1" t="s">
        <v>4914</v>
      </c>
      <c r="L3322" s="2" t="s">
        <v>32</v>
      </c>
      <c r="M3322" s="1">
        <v>20</v>
      </c>
      <c r="N3322" s="2" t="s">
        <v>45</v>
      </c>
      <c r="O3322" s="2" t="s">
        <v>46</v>
      </c>
      <c r="P3322" s="4">
        <v>-440</v>
      </c>
      <c r="Q3322" s="4">
        <v>-440</v>
      </c>
      <c r="R3322" s="4">
        <v>-283</v>
      </c>
      <c r="S3322" s="4">
        <v>-283</v>
      </c>
      <c r="T3322" s="5">
        <v>0</v>
      </c>
      <c r="U3322" s="5">
        <v>0</v>
      </c>
      <c r="V3322" s="5">
        <v>0</v>
      </c>
      <c r="W3322" s="5">
        <v>0</v>
      </c>
      <c r="X3322" s="5">
        <v>0</v>
      </c>
      <c r="Y3322" s="6">
        <v>0</v>
      </c>
    </row>
    <row r="3323" spans="1:25" ht="73" thickBot="1" x14ac:dyDescent="0.4">
      <c r="A3323" s="20" t="s">
        <v>3612</v>
      </c>
      <c r="B3323" s="1">
        <v>10</v>
      </c>
      <c r="C3323" s="2" t="s">
        <v>3846</v>
      </c>
      <c r="D3323" s="1">
        <v>423</v>
      </c>
      <c r="E3323" s="3" t="s">
        <v>3847</v>
      </c>
      <c r="F3323" s="1">
        <v>154000</v>
      </c>
      <c r="G3323" s="1" t="s">
        <v>27</v>
      </c>
      <c r="H3323" s="1" t="s">
        <v>28</v>
      </c>
      <c r="I3323" s="1">
        <v>2020</v>
      </c>
      <c r="J3323" s="1">
        <v>2020</v>
      </c>
      <c r="K3323" s="1" t="s">
        <v>4914</v>
      </c>
      <c r="L3323" s="2" t="s">
        <v>32</v>
      </c>
      <c r="M3323" s="1">
        <v>20</v>
      </c>
      <c r="N3323" s="2" t="s">
        <v>47</v>
      </c>
      <c r="O3323" s="2" t="s">
        <v>48</v>
      </c>
      <c r="P3323" s="4">
        <v>530</v>
      </c>
      <c r="Q3323" s="4">
        <v>530</v>
      </c>
      <c r="R3323" s="4">
        <v>0</v>
      </c>
      <c r="S3323" s="4">
        <v>0</v>
      </c>
      <c r="T3323" s="5">
        <v>0</v>
      </c>
      <c r="U3323" s="5">
        <v>0</v>
      </c>
      <c r="V3323" s="5">
        <v>0</v>
      </c>
      <c r="W3323" s="5">
        <v>0</v>
      </c>
      <c r="X3323" s="5">
        <v>0</v>
      </c>
      <c r="Y3323" s="6">
        <v>0</v>
      </c>
    </row>
    <row r="3324" spans="1:25" ht="58.5" thickBot="1" x14ac:dyDescent="0.4">
      <c r="A3324" s="20" t="s">
        <v>3612</v>
      </c>
      <c r="B3324" s="1">
        <v>10</v>
      </c>
      <c r="C3324" s="2" t="s">
        <v>3846</v>
      </c>
      <c r="D3324" s="1">
        <v>423</v>
      </c>
      <c r="E3324" s="3" t="s">
        <v>3847</v>
      </c>
      <c r="F3324" s="1">
        <v>154000</v>
      </c>
      <c r="G3324" s="1" t="s">
        <v>27</v>
      </c>
      <c r="H3324" s="1" t="s">
        <v>28</v>
      </c>
      <c r="I3324" s="1">
        <v>2020</v>
      </c>
      <c r="J3324" s="1">
        <v>2020</v>
      </c>
      <c r="K3324" s="1" t="s">
        <v>4914</v>
      </c>
      <c r="L3324" s="2" t="s">
        <v>32</v>
      </c>
      <c r="M3324" s="1">
        <v>20</v>
      </c>
      <c r="N3324" s="2" t="s">
        <v>3848</v>
      </c>
      <c r="O3324" s="2" t="s">
        <v>3849</v>
      </c>
      <c r="P3324" s="4">
        <v>-70000</v>
      </c>
      <c r="Q3324" s="4">
        <v>-70000</v>
      </c>
      <c r="R3324" s="4">
        <v>0</v>
      </c>
      <c r="S3324" s="4">
        <v>0</v>
      </c>
      <c r="T3324" s="5">
        <v>0</v>
      </c>
      <c r="U3324" s="5">
        <v>0</v>
      </c>
      <c r="V3324" s="5">
        <v>0</v>
      </c>
      <c r="W3324" s="5">
        <v>0</v>
      </c>
      <c r="X3324" s="5">
        <v>0</v>
      </c>
      <c r="Y3324" s="6">
        <v>0</v>
      </c>
    </row>
    <row r="3325" spans="1:25" ht="58.5" thickBot="1" x14ac:dyDescent="0.4">
      <c r="A3325" s="20" t="s">
        <v>3612</v>
      </c>
      <c r="B3325" s="1">
        <v>10</v>
      </c>
      <c r="C3325" s="2" t="s">
        <v>3846</v>
      </c>
      <c r="D3325" s="1">
        <v>423</v>
      </c>
      <c r="E3325" s="3" t="s">
        <v>3847</v>
      </c>
      <c r="F3325" s="1">
        <v>154000</v>
      </c>
      <c r="G3325" s="1" t="s">
        <v>27</v>
      </c>
      <c r="H3325" s="1" t="s">
        <v>28</v>
      </c>
      <c r="I3325" s="1">
        <v>2020</v>
      </c>
      <c r="J3325" s="1">
        <v>2020</v>
      </c>
      <c r="K3325" s="1" t="s">
        <v>4914</v>
      </c>
      <c r="L3325" s="2" t="s">
        <v>32</v>
      </c>
      <c r="M3325" s="1">
        <v>20</v>
      </c>
      <c r="N3325" s="2" t="s">
        <v>3850</v>
      </c>
      <c r="O3325" s="2" t="s">
        <v>3851</v>
      </c>
      <c r="P3325" s="4">
        <v>-100000</v>
      </c>
      <c r="Q3325" s="4">
        <v>-100000</v>
      </c>
      <c r="R3325" s="4">
        <v>0</v>
      </c>
      <c r="S3325" s="4">
        <v>0</v>
      </c>
      <c r="T3325" s="5">
        <v>0</v>
      </c>
      <c r="U3325" s="5">
        <v>0</v>
      </c>
      <c r="V3325" s="5">
        <v>0</v>
      </c>
      <c r="W3325" s="5">
        <v>0</v>
      </c>
      <c r="X3325" s="5">
        <v>0</v>
      </c>
      <c r="Y3325" s="6">
        <v>0</v>
      </c>
    </row>
    <row r="3326" spans="1:25" ht="145.5" thickBot="1" x14ac:dyDescent="0.4">
      <c r="A3326" s="20" t="s">
        <v>3612</v>
      </c>
      <c r="B3326" s="1">
        <v>10</v>
      </c>
      <c r="C3326" s="2" t="s">
        <v>3846</v>
      </c>
      <c r="D3326" s="1">
        <v>423</v>
      </c>
      <c r="E3326" s="3" t="s">
        <v>3847</v>
      </c>
      <c r="F3326" s="1">
        <v>154000</v>
      </c>
      <c r="G3326" s="1" t="s">
        <v>27</v>
      </c>
      <c r="H3326" s="1" t="s">
        <v>28</v>
      </c>
      <c r="I3326" s="1">
        <v>2020</v>
      </c>
      <c r="J3326" s="1">
        <v>2020</v>
      </c>
      <c r="K3326" s="1" t="s">
        <v>4914</v>
      </c>
      <c r="L3326" s="2" t="s">
        <v>206</v>
      </c>
      <c r="M3326" s="1">
        <v>30</v>
      </c>
      <c r="N3326" s="2" t="s">
        <v>3852</v>
      </c>
      <c r="O3326" s="2" t="s">
        <v>3853</v>
      </c>
      <c r="P3326" s="4">
        <v>0</v>
      </c>
      <c r="Q3326" s="4">
        <v>0</v>
      </c>
      <c r="R3326" s="4">
        <v>0</v>
      </c>
      <c r="S3326" s="4">
        <v>0</v>
      </c>
      <c r="T3326" s="5">
        <v>0</v>
      </c>
      <c r="U3326" s="5">
        <v>0</v>
      </c>
      <c r="V3326" s="5">
        <v>0</v>
      </c>
      <c r="W3326" s="5">
        <v>0</v>
      </c>
      <c r="X3326" s="5">
        <v>0</v>
      </c>
      <c r="Y3326" s="6">
        <v>0</v>
      </c>
    </row>
    <row r="3327" spans="1:25" ht="44" thickBot="1" x14ac:dyDescent="0.4">
      <c r="A3327" s="20" t="s">
        <v>3612</v>
      </c>
      <c r="B3327" s="1">
        <v>10</v>
      </c>
      <c r="C3327" s="2" t="s">
        <v>3846</v>
      </c>
      <c r="D3327" s="1">
        <v>423</v>
      </c>
      <c r="E3327" s="3" t="s">
        <v>3847</v>
      </c>
      <c r="F3327" s="1">
        <v>154000</v>
      </c>
      <c r="G3327" s="1" t="s">
        <v>27</v>
      </c>
      <c r="H3327" s="1" t="s">
        <v>28</v>
      </c>
      <c r="I3327" s="1">
        <v>2020</v>
      </c>
      <c r="J3327" s="1">
        <v>2020</v>
      </c>
      <c r="K3327" s="1" t="s">
        <v>4914</v>
      </c>
      <c r="L3327" s="2" t="s">
        <v>206</v>
      </c>
      <c r="M3327" s="1">
        <v>30</v>
      </c>
      <c r="N3327" s="2" t="s">
        <v>3854</v>
      </c>
      <c r="O3327" s="2" t="s">
        <v>3855</v>
      </c>
      <c r="P3327" s="4">
        <v>-83570</v>
      </c>
      <c r="Q3327" s="4">
        <v>-83570</v>
      </c>
      <c r="R3327" s="4">
        <v>0</v>
      </c>
      <c r="S3327" s="4">
        <v>0</v>
      </c>
      <c r="T3327" s="5">
        <v>0</v>
      </c>
      <c r="U3327" s="5">
        <v>0</v>
      </c>
      <c r="V3327" s="5">
        <v>0</v>
      </c>
      <c r="W3327" s="5">
        <v>0</v>
      </c>
      <c r="X3327" s="5">
        <v>0</v>
      </c>
      <c r="Y3327" s="6">
        <v>0</v>
      </c>
    </row>
    <row r="3328" spans="1:25" ht="131" thickBot="1" x14ac:dyDescent="0.4">
      <c r="A3328" s="20" t="s">
        <v>3612</v>
      </c>
      <c r="B3328" s="1">
        <v>10</v>
      </c>
      <c r="C3328" s="2" t="s">
        <v>3846</v>
      </c>
      <c r="D3328" s="1">
        <v>423</v>
      </c>
      <c r="E3328" s="3" t="s">
        <v>3847</v>
      </c>
      <c r="F3328" s="1">
        <v>154000</v>
      </c>
      <c r="G3328" s="1" t="s">
        <v>27</v>
      </c>
      <c r="H3328" s="1" t="s">
        <v>28</v>
      </c>
      <c r="I3328" s="1">
        <v>2020</v>
      </c>
      <c r="J3328" s="1">
        <v>2020</v>
      </c>
      <c r="K3328" s="1" t="s">
        <v>4914</v>
      </c>
      <c r="L3328" s="2" t="s">
        <v>206</v>
      </c>
      <c r="M3328" s="1">
        <v>30</v>
      </c>
      <c r="N3328" s="2" t="s">
        <v>3856</v>
      </c>
      <c r="O3328" s="2" t="s">
        <v>3857</v>
      </c>
      <c r="P3328" s="4">
        <v>45345</v>
      </c>
      <c r="Q3328" s="4">
        <v>95345</v>
      </c>
      <c r="R3328" s="4">
        <v>0</v>
      </c>
      <c r="S3328" s="4">
        <v>0</v>
      </c>
      <c r="T3328" s="5">
        <v>0</v>
      </c>
      <c r="U3328" s="5">
        <v>0</v>
      </c>
      <c r="V3328" s="5">
        <v>0</v>
      </c>
      <c r="W3328" s="5">
        <v>0</v>
      </c>
      <c r="X3328" s="5">
        <v>0</v>
      </c>
      <c r="Y3328" s="6">
        <v>0</v>
      </c>
    </row>
    <row r="3329" spans="1:25" ht="58.5" thickBot="1" x14ac:dyDescent="0.4">
      <c r="A3329" s="20" t="s">
        <v>3612</v>
      </c>
      <c r="B3329" s="1">
        <v>10</v>
      </c>
      <c r="C3329" s="2" t="s">
        <v>3846</v>
      </c>
      <c r="D3329" s="1">
        <v>423</v>
      </c>
      <c r="E3329" s="3" t="s">
        <v>3847</v>
      </c>
      <c r="F3329" s="1">
        <v>154000</v>
      </c>
      <c r="G3329" s="1" t="s">
        <v>27</v>
      </c>
      <c r="H3329" s="1" t="s">
        <v>28</v>
      </c>
      <c r="I3329" s="1">
        <v>2020</v>
      </c>
      <c r="J3329" s="1">
        <v>2020</v>
      </c>
      <c r="K3329" s="1" t="s">
        <v>4914</v>
      </c>
      <c r="L3329" s="2" t="s">
        <v>206</v>
      </c>
      <c r="M3329" s="1">
        <v>30</v>
      </c>
      <c r="N3329" s="2" t="s">
        <v>3858</v>
      </c>
      <c r="O3329" s="2" t="s">
        <v>3859</v>
      </c>
      <c r="P3329" s="4">
        <v>207206</v>
      </c>
      <c r="Q3329" s="4">
        <v>207206</v>
      </c>
      <c r="R3329" s="4">
        <v>0</v>
      </c>
      <c r="S3329" s="4">
        <v>0</v>
      </c>
      <c r="T3329" s="5">
        <v>0</v>
      </c>
      <c r="U3329" s="5">
        <v>0</v>
      </c>
      <c r="V3329" s="5">
        <v>0</v>
      </c>
      <c r="W3329" s="5">
        <v>0</v>
      </c>
      <c r="X3329" s="5">
        <v>0</v>
      </c>
      <c r="Y3329" s="6">
        <v>0</v>
      </c>
    </row>
    <row r="3330" spans="1:25" ht="58.5" thickBot="1" x14ac:dyDescent="0.4">
      <c r="A3330" s="20" t="s">
        <v>3612</v>
      </c>
      <c r="B3330" s="1">
        <v>10</v>
      </c>
      <c r="C3330" s="2" t="s">
        <v>3846</v>
      </c>
      <c r="D3330" s="1">
        <v>423</v>
      </c>
      <c r="E3330" s="3" t="s">
        <v>3847</v>
      </c>
      <c r="F3330" s="1">
        <v>154000</v>
      </c>
      <c r="G3330" s="1" t="s">
        <v>27</v>
      </c>
      <c r="H3330" s="1" t="s">
        <v>28</v>
      </c>
      <c r="I3330" s="1">
        <v>2020</v>
      </c>
      <c r="J3330" s="1">
        <v>2020</v>
      </c>
      <c r="K3330" s="1" t="s">
        <v>4914</v>
      </c>
      <c r="L3330" s="2" t="s">
        <v>206</v>
      </c>
      <c r="M3330" s="1">
        <v>30</v>
      </c>
      <c r="N3330" s="2" t="s">
        <v>3860</v>
      </c>
      <c r="O3330" s="2" t="s">
        <v>3861</v>
      </c>
      <c r="P3330" s="4">
        <v>123360</v>
      </c>
      <c r="Q3330" s="4">
        <v>123360</v>
      </c>
      <c r="R3330" s="4">
        <v>0</v>
      </c>
      <c r="S3330" s="4">
        <v>0</v>
      </c>
      <c r="T3330" s="5">
        <v>0</v>
      </c>
      <c r="U3330" s="5">
        <v>0</v>
      </c>
      <c r="V3330" s="5">
        <v>0</v>
      </c>
      <c r="W3330" s="5">
        <v>0</v>
      </c>
      <c r="X3330" s="5">
        <v>0</v>
      </c>
      <c r="Y3330" s="6">
        <v>0</v>
      </c>
    </row>
    <row r="3331" spans="1:25" ht="73" thickBot="1" x14ac:dyDescent="0.4">
      <c r="A3331" s="20" t="s">
        <v>3612</v>
      </c>
      <c r="B3331" s="1">
        <v>10</v>
      </c>
      <c r="C3331" s="2" t="s">
        <v>3846</v>
      </c>
      <c r="D3331" s="1">
        <v>423</v>
      </c>
      <c r="E3331" s="3" t="s">
        <v>3847</v>
      </c>
      <c r="F3331" s="1">
        <v>154000</v>
      </c>
      <c r="G3331" s="1" t="s">
        <v>27</v>
      </c>
      <c r="H3331" s="1" t="s">
        <v>28</v>
      </c>
      <c r="I3331" s="1">
        <v>2020</v>
      </c>
      <c r="J3331" s="1">
        <v>2020</v>
      </c>
      <c r="K3331" s="1" t="s">
        <v>4914</v>
      </c>
      <c r="L3331" s="2" t="s">
        <v>206</v>
      </c>
      <c r="M3331" s="1">
        <v>30</v>
      </c>
      <c r="N3331" s="2" t="s">
        <v>3862</v>
      </c>
      <c r="O3331" s="2" t="s">
        <v>3863</v>
      </c>
      <c r="P3331" s="4">
        <v>100000</v>
      </c>
      <c r="Q3331" s="4">
        <v>100000</v>
      </c>
      <c r="R3331" s="4">
        <v>0</v>
      </c>
      <c r="S3331" s="4">
        <v>0</v>
      </c>
      <c r="T3331" s="5">
        <v>0</v>
      </c>
      <c r="U3331" s="5">
        <v>0</v>
      </c>
      <c r="V3331" s="5">
        <v>0</v>
      </c>
      <c r="W3331" s="5">
        <v>0</v>
      </c>
      <c r="X3331" s="5">
        <v>0</v>
      </c>
      <c r="Y3331" s="6">
        <v>0</v>
      </c>
    </row>
    <row r="3332" spans="1:25" ht="58.5" thickBot="1" x14ac:dyDescent="0.4">
      <c r="A3332" s="20" t="s">
        <v>3612</v>
      </c>
      <c r="B3332" s="1">
        <v>10</v>
      </c>
      <c r="C3332" s="2" t="s">
        <v>3846</v>
      </c>
      <c r="D3332" s="1">
        <v>423</v>
      </c>
      <c r="E3332" s="3" t="s">
        <v>3847</v>
      </c>
      <c r="F3332" s="1">
        <v>154000</v>
      </c>
      <c r="G3332" s="1" t="s">
        <v>27</v>
      </c>
      <c r="H3332" s="1" t="s">
        <v>28</v>
      </c>
      <c r="I3332" s="1">
        <v>2020</v>
      </c>
      <c r="J3332" s="1">
        <v>2020</v>
      </c>
      <c r="K3332" s="1" t="s">
        <v>4914</v>
      </c>
      <c r="L3332" s="2" t="s">
        <v>206</v>
      </c>
      <c r="M3332" s="1">
        <v>30</v>
      </c>
      <c r="N3332" s="2" t="s">
        <v>3864</v>
      </c>
      <c r="O3332" s="2" t="s">
        <v>3865</v>
      </c>
      <c r="P3332" s="4">
        <v>100000</v>
      </c>
      <c r="Q3332" s="4">
        <v>0</v>
      </c>
      <c r="R3332" s="4">
        <v>0</v>
      </c>
      <c r="S3332" s="4">
        <v>0</v>
      </c>
      <c r="T3332" s="5">
        <v>0</v>
      </c>
      <c r="U3332" s="5">
        <v>0</v>
      </c>
      <c r="V3332" s="5">
        <v>0</v>
      </c>
      <c r="W3332" s="5">
        <v>0</v>
      </c>
      <c r="X3332" s="5">
        <v>0</v>
      </c>
      <c r="Y3332" s="6">
        <v>0</v>
      </c>
    </row>
    <row r="3333" spans="1:25" ht="58.5" thickBot="1" x14ac:dyDescent="0.4">
      <c r="A3333" s="20" t="s">
        <v>3612</v>
      </c>
      <c r="B3333" s="1">
        <v>10</v>
      </c>
      <c r="C3333" s="2" t="s">
        <v>3846</v>
      </c>
      <c r="D3333" s="1">
        <v>423</v>
      </c>
      <c r="E3333" s="3" t="s">
        <v>3847</v>
      </c>
      <c r="F3333" s="1">
        <v>154000</v>
      </c>
      <c r="G3333" s="1" t="s">
        <v>27</v>
      </c>
      <c r="H3333" s="1" t="s">
        <v>28</v>
      </c>
      <c r="I3333" s="1">
        <v>2020</v>
      </c>
      <c r="J3333" s="1">
        <v>2020</v>
      </c>
      <c r="K3333" s="1" t="s">
        <v>4914</v>
      </c>
      <c r="L3333" s="2" t="s">
        <v>206</v>
      </c>
      <c r="M3333" s="1">
        <v>30</v>
      </c>
      <c r="N3333" s="2" t="s">
        <v>3866</v>
      </c>
      <c r="O3333" s="2" t="s">
        <v>3867</v>
      </c>
      <c r="P3333" s="4">
        <v>15968</v>
      </c>
      <c r="Q3333" s="4">
        <v>15968</v>
      </c>
      <c r="R3333" s="4">
        <v>0</v>
      </c>
      <c r="S3333" s="4">
        <v>0</v>
      </c>
      <c r="T3333" s="5">
        <v>0</v>
      </c>
      <c r="U3333" s="5">
        <v>0</v>
      </c>
      <c r="V3333" s="5">
        <v>0</v>
      </c>
      <c r="W3333" s="5">
        <v>0</v>
      </c>
      <c r="X3333" s="5">
        <v>0</v>
      </c>
      <c r="Y3333" s="6">
        <v>0</v>
      </c>
    </row>
    <row r="3334" spans="1:25" ht="73" thickBot="1" x14ac:dyDescent="0.4">
      <c r="A3334" s="20" t="s">
        <v>3612</v>
      </c>
      <c r="B3334" s="1">
        <v>10</v>
      </c>
      <c r="C3334" s="2" t="s">
        <v>3846</v>
      </c>
      <c r="D3334" s="1">
        <v>423</v>
      </c>
      <c r="E3334" s="3" t="s">
        <v>3847</v>
      </c>
      <c r="F3334" s="1">
        <v>154000</v>
      </c>
      <c r="G3334" s="1" t="s">
        <v>27</v>
      </c>
      <c r="H3334" s="1" t="s">
        <v>28</v>
      </c>
      <c r="I3334" s="1">
        <v>2020</v>
      </c>
      <c r="J3334" s="1">
        <v>2020</v>
      </c>
      <c r="K3334" s="1" t="s">
        <v>4914</v>
      </c>
      <c r="L3334" s="2" t="s">
        <v>206</v>
      </c>
      <c r="M3334" s="1">
        <v>30</v>
      </c>
      <c r="N3334" s="2" t="s">
        <v>3868</v>
      </c>
      <c r="O3334" s="2" t="s">
        <v>3869</v>
      </c>
      <c r="P3334" s="4">
        <v>75000</v>
      </c>
      <c r="Q3334" s="4">
        <v>75000</v>
      </c>
      <c r="R3334" s="4">
        <v>0</v>
      </c>
      <c r="S3334" s="4">
        <v>0</v>
      </c>
      <c r="T3334" s="5">
        <v>0</v>
      </c>
      <c r="U3334" s="5">
        <v>0</v>
      </c>
      <c r="V3334" s="5">
        <v>0</v>
      </c>
      <c r="W3334" s="5">
        <v>0</v>
      </c>
      <c r="X3334" s="5">
        <v>0</v>
      </c>
      <c r="Y3334" s="6">
        <v>0</v>
      </c>
    </row>
    <row r="3335" spans="1:25" ht="87.5" thickBot="1" x14ac:dyDescent="0.4">
      <c r="A3335" s="20" t="s">
        <v>3612</v>
      </c>
      <c r="B3335" s="1">
        <v>10</v>
      </c>
      <c r="C3335" s="2" t="s">
        <v>3846</v>
      </c>
      <c r="D3335" s="1">
        <v>423</v>
      </c>
      <c r="E3335" s="3" t="s">
        <v>3847</v>
      </c>
      <c r="F3335" s="1">
        <v>154000</v>
      </c>
      <c r="G3335" s="1" t="s">
        <v>27</v>
      </c>
      <c r="H3335" s="1" t="s">
        <v>28</v>
      </c>
      <c r="I3335" s="1">
        <v>2020</v>
      </c>
      <c r="J3335" s="1">
        <v>2020</v>
      </c>
      <c r="K3335" s="1" t="s">
        <v>4914</v>
      </c>
      <c r="L3335" s="2" t="s">
        <v>206</v>
      </c>
      <c r="M3335" s="1">
        <v>30</v>
      </c>
      <c r="N3335" s="2" t="s">
        <v>3870</v>
      </c>
      <c r="O3335" s="2" t="s">
        <v>3871</v>
      </c>
      <c r="P3335" s="4">
        <v>108337</v>
      </c>
      <c r="Q3335" s="4">
        <v>108337</v>
      </c>
      <c r="R3335" s="4">
        <v>0</v>
      </c>
      <c r="S3335" s="4">
        <v>0</v>
      </c>
      <c r="T3335" s="5">
        <v>1</v>
      </c>
      <c r="U3335" s="5">
        <v>1</v>
      </c>
      <c r="V3335" s="5">
        <v>0</v>
      </c>
      <c r="W3335" s="5">
        <v>0</v>
      </c>
      <c r="X3335" s="5">
        <v>1</v>
      </c>
      <c r="Y3335" s="6">
        <v>1</v>
      </c>
    </row>
    <row r="3336" spans="1:25" ht="73" thickBot="1" x14ac:dyDescent="0.4">
      <c r="A3336" s="20" t="s">
        <v>3612</v>
      </c>
      <c r="B3336" s="1">
        <v>10</v>
      </c>
      <c r="C3336" s="2" t="s">
        <v>3846</v>
      </c>
      <c r="D3336" s="1">
        <v>423</v>
      </c>
      <c r="E3336" s="3" t="s">
        <v>3847</v>
      </c>
      <c r="F3336" s="1">
        <v>154000</v>
      </c>
      <c r="G3336" s="1" t="s">
        <v>27</v>
      </c>
      <c r="H3336" s="1" t="s">
        <v>28</v>
      </c>
      <c r="I3336" s="1">
        <v>2020</v>
      </c>
      <c r="J3336" s="1">
        <v>2020</v>
      </c>
      <c r="K3336" s="1" t="s">
        <v>4914</v>
      </c>
      <c r="L3336" s="2" t="s">
        <v>206</v>
      </c>
      <c r="M3336" s="1">
        <v>30</v>
      </c>
      <c r="N3336" s="2" t="s">
        <v>3872</v>
      </c>
      <c r="O3336" s="2" t="s">
        <v>3873</v>
      </c>
      <c r="P3336" s="4">
        <v>2443000</v>
      </c>
      <c r="Q3336" s="4">
        <v>0</v>
      </c>
      <c r="R3336" s="4">
        <v>0</v>
      </c>
      <c r="S3336" s="4">
        <v>0</v>
      </c>
      <c r="T3336" s="5">
        <v>0</v>
      </c>
      <c r="U3336" s="5">
        <v>0</v>
      </c>
      <c r="V3336" s="5">
        <v>0</v>
      </c>
      <c r="W3336" s="5">
        <v>0</v>
      </c>
      <c r="X3336" s="5">
        <v>0</v>
      </c>
      <c r="Y3336" s="6">
        <v>0</v>
      </c>
    </row>
    <row r="3337" spans="1:25" ht="44" thickBot="1" x14ac:dyDescent="0.4">
      <c r="A3337" s="20" t="s">
        <v>3612</v>
      </c>
      <c r="B3337" s="1">
        <v>10</v>
      </c>
      <c r="C3337" s="2" t="s">
        <v>3846</v>
      </c>
      <c r="D3337" s="1">
        <v>423</v>
      </c>
      <c r="E3337" s="3" t="s">
        <v>3847</v>
      </c>
      <c r="F3337" s="1">
        <v>154000</v>
      </c>
      <c r="G3337" s="1" t="s">
        <v>27</v>
      </c>
      <c r="H3337" s="1" t="s">
        <v>28</v>
      </c>
      <c r="I3337" s="1">
        <v>2020</v>
      </c>
      <c r="J3337" s="1">
        <v>2020</v>
      </c>
      <c r="K3337" s="1" t="s">
        <v>4914</v>
      </c>
      <c r="L3337" s="2" t="s">
        <v>206</v>
      </c>
      <c r="M3337" s="1">
        <v>30</v>
      </c>
      <c r="N3337" s="2" t="s">
        <v>3874</v>
      </c>
      <c r="O3337" s="2" t="s">
        <v>3875</v>
      </c>
      <c r="P3337" s="4">
        <v>350000</v>
      </c>
      <c r="Q3337" s="4">
        <v>350000</v>
      </c>
      <c r="R3337" s="4">
        <v>0</v>
      </c>
      <c r="S3337" s="4">
        <v>0</v>
      </c>
      <c r="T3337" s="5">
        <v>0</v>
      </c>
      <c r="U3337" s="5">
        <v>0</v>
      </c>
      <c r="V3337" s="5">
        <v>0</v>
      </c>
      <c r="W3337" s="5">
        <v>0</v>
      </c>
      <c r="X3337" s="5">
        <v>0</v>
      </c>
      <c r="Y3337" s="6">
        <v>0</v>
      </c>
    </row>
    <row r="3338" spans="1:25" ht="44" thickBot="1" x14ac:dyDescent="0.4">
      <c r="A3338" s="20" t="s">
        <v>3612</v>
      </c>
      <c r="B3338" s="1">
        <v>10</v>
      </c>
      <c r="C3338" s="2" t="s">
        <v>3846</v>
      </c>
      <c r="D3338" s="1">
        <v>423</v>
      </c>
      <c r="E3338" s="3" t="s">
        <v>3847</v>
      </c>
      <c r="F3338" s="1">
        <v>154000</v>
      </c>
      <c r="G3338" s="1" t="s">
        <v>27</v>
      </c>
      <c r="H3338" s="1" t="s">
        <v>28</v>
      </c>
      <c r="I3338" s="1">
        <v>2020</v>
      </c>
      <c r="J3338" s="1">
        <v>2020</v>
      </c>
      <c r="K3338" s="1" t="s">
        <v>4914</v>
      </c>
      <c r="L3338" s="2" t="s">
        <v>206</v>
      </c>
      <c r="M3338" s="1">
        <v>30</v>
      </c>
      <c r="N3338" s="2" t="s">
        <v>3876</v>
      </c>
      <c r="O3338" s="2" t="s">
        <v>3877</v>
      </c>
      <c r="P3338" s="4">
        <v>1000000</v>
      </c>
      <c r="Q3338" s="4">
        <v>1000000</v>
      </c>
      <c r="R3338" s="4">
        <v>0</v>
      </c>
      <c r="S3338" s="4">
        <v>0</v>
      </c>
      <c r="T3338" s="5">
        <v>0</v>
      </c>
      <c r="U3338" s="5">
        <v>0</v>
      </c>
      <c r="V3338" s="5">
        <v>0</v>
      </c>
      <c r="W3338" s="5">
        <v>0</v>
      </c>
      <c r="X3338" s="5">
        <v>0</v>
      </c>
      <c r="Y3338" s="6">
        <v>0</v>
      </c>
    </row>
    <row r="3339" spans="1:25" ht="73" thickBot="1" x14ac:dyDescent="0.4">
      <c r="A3339" s="20" t="s">
        <v>3612</v>
      </c>
      <c r="B3339" s="1">
        <v>10</v>
      </c>
      <c r="C3339" s="2" t="s">
        <v>3846</v>
      </c>
      <c r="D3339" s="1">
        <v>423</v>
      </c>
      <c r="E3339" s="3" t="s">
        <v>3847</v>
      </c>
      <c r="F3339" s="1">
        <v>154000</v>
      </c>
      <c r="G3339" s="1" t="s">
        <v>27</v>
      </c>
      <c r="H3339" s="1" t="s">
        <v>28</v>
      </c>
      <c r="I3339" s="1">
        <v>2020</v>
      </c>
      <c r="J3339" s="1">
        <v>2020</v>
      </c>
      <c r="K3339" s="1" t="s">
        <v>4914</v>
      </c>
      <c r="L3339" s="2" t="s">
        <v>49</v>
      </c>
      <c r="M3339" s="1">
        <v>40</v>
      </c>
      <c r="N3339" s="2" t="s">
        <v>3878</v>
      </c>
      <c r="O3339" s="2" t="s">
        <v>3879</v>
      </c>
      <c r="P3339" s="4">
        <v>0</v>
      </c>
      <c r="Q3339" s="4">
        <v>0</v>
      </c>
      <c r="R3339" s="4">
        <v>0</v>
      </c>
      <c r="S3339" s="4">
        <v>0</v>
      </c>
      <c r="T3339" s="5">
        <v>0</v>
      </c>
      <c r="U3339" s="5">
        <v>0</v>
      </c>
      <c r="V3339" s="5">
        <v>0</v>
      </c>
      <c r="W3339" s="5">
        <v>0</v>
      </c>
      <c r="X3339" s="5">
        <v>0</v>
      </c>
      <c r="Y3339" s="6">
        <v>0</v>
      </c>
    </row>
    <row r="3340" spans="1:25" ht="87.5" thickBot="1" x14ac:dyDescent="0.4">
      <c r="A3340" s="20" t="s">
        <v>3612</v>
      </c>
      <c r="B3340" s="1">
        <v>10</v>
      </c>
      <c r="C3340" s="2" t="s">
        <v>3846</v>
      </c>
      <c r="D3340" s="1">
        <v>423</v>
      </c>
      <c r="E3340" s="3" t="s">
        <v>3847</v>
      </c>
      <c r="F3340" s="1">
        <v>154000</v>
      </c>
      <c r="G3340" s="1" t="s">
        <v>27</v>
      </c>
      <c r="H3340" s="1" t="s">
        <v>28</v>
      </c>
      <c r="I3340" s="1">
        <v>2020</v>
      </c>
      <c r="J3340" s="1">
        <v>2020</v>
      </c>
      <c r="K3340" s="1" t="s">
        <v>4914</v>
      </c>
      <c r="L3340" s="2" t="s">
        <v>49</v>
      </c>
      <c r="M3340" s="1">
        <v>40</v>
      </c>
      <c r="N3340" s="2" t="s">
        <v>3880</v>
      </c>
      <c r="O3340" s="2" t="s">
        <v>3881</v>
      </c>
      <c r="P3340" s="4">
        <v>0</v>
      </c>
      <c r="Q3340" s="4">
        <v>-1000000</v>
      </c>
      <c r="R3340" s="4">
        <v>0</v>
      </c>
      <c r="S3340" s="4">
        <v>0</v>
      </c>
      <c r="T3340" s="5">
        <v>0</v>
      </c>
      <c r="U3340" s="5">
        <v>0</v>
      </c>
      <c r="V3340" s="5">
        <v>0</v>
      </c>
      <c r="W3340" s="5">
        <v>0</v>
      </c>
      <c r="X3340" s="5">
        <v>0</v>
      </c>
      <c r="Y3340" s="6">
        <v>0</v>
      </c>
    </row>
    <row r="3341" spans="1:25" ht="44" thickBot="1" x14ac:dyDescent="0.4">
      <c r="A3341" s="20" t="s">
        <v>3612</v>
      </c>
      <c r="B3341" s="1">
        <v>10</v>
      </c>
      <c r="C3341" s="2" t="s">
        <v>3846</v>
      </c>
      <c r="D3341" s="1">
        <v>423</v>
      </c>
      <c r="E3341" s="3" t="s">
        <v>3847</v>
      </c>
      <c r="F3341" s="1">
        <v>154000</v>
      </c>
      <c r="G3341" s="1" t="s">
        <v>27</v>
      </c>
      <c r="H3341" s="1" t="s">
        <v>28</v>
      </c>
      <c r="I3341" s="1">
        <v>2020</v>
      </c>
      <c r="J3341" s="1">
        <v>2020</v>
      </c>
      <c r="K3341" s="1" t="s">
        <v>4914</v>
      </c>
      <c r="L3341" s="2" t="s">
        <v>49</v>
      </c>
      <c r="M3341" s="1">
        <v>40</v>
      </c>
      <c r="N3341" s="2" t="s">
        <v>3882</v>
      </c>
      <c r="O3341" s="2" t="s">
        <v>3883</v>
      </c>
      <c r="P3341" s="4">
        <v>150000</v>
      </c>
      <c r="Q3341" s="4">
        <v>-350000</v>
      </c>
      <c r="R3341" s="4">
        <v>0</v>
      </c>
      <c r="S3341" s="4">
        <v>0</v>
      </c>
      <c r="T3341" s="5">
        <v>0</v>
      </c>
      <c r="U3341" s="5">
        <v>0</v>
      </c>
      <c r="V3341" s="5">
        <v>0</v>
      </c>
      <c r="W3341" s="5">
        <v>0</v>
      </c>
      <c r="X3341" s="5">
        <v>0</v>
      </c>
      <c r="Y3341" s="6">
        <v>0</v>
      </c>
    </row>
    <row r="3342" spans="1:25" ht="58.5" thickBot="1" x14ac:dyDescent="0.4">
      <c r="A3342" s="20" t="s">
        <v>3612</v>
      </c>
      <c r="B3342" s="1">
        <v>10</v>
      </c>
      <c r="C3342" s="2" t="s">
        <v>3846</v>
      </c>
      <c r="D3342" s="1">
        <v>423</v>
      </c>
      <c r="E3342" s="3" t="s">
        <v>3847</v>
      </c>
      <c r="F3342" s="1">
        <v>154000</v>
      </c>
      <c r="G3342" s="1" t="s">
        <v>27</v>
      </c>
      <c r="H3342" s="1" t="s">
        <v>28</v>
      </c>
      <c r="I3342" s="1">
        <v>2020</v>
      </c>
      <c r="J3342" s="1">
        <v>2020</v>
      </c>
      <c r="K3342" s="1" t="s">
        <v>4914</v>
      </c>
      <c r="L3342" s="2" t="s">
        <v>49</v>
      </c>
      <c r="M3342" s="1">
        <v>40</v>
      </c>
      <c r="N3342" s="2" t="s">
        <v>3884</v>
      </c>
      <c r="O3342" s="2" t="s">
        <v>3885</v>
      </c>
      <c r="P3342" s="4">
        <v>250000</v>
      </c>
      <c r="Q3342" s="4">
        <v>250000</v>
      </c>
      <c r="R3342" s="4">
        <v>0</v>
      </c>
      <c r="S3342" s="4">
        <v>0</v>
      </c>
      <c r="T3342" s="5">
        <v>0</v>
      </c>
      <c r="U3342" s="5">
        <v>0</v>
      </c>
      <c r="V3342" s="5">
        <v>0</v>
      </c>
      <c r="W3342" s="5">
        <v>0</v>
      </c>
      <c r="X3342" s="5">
        <v>0</v>
      </c>
      <c r="Y3342" s="6">
        <v>0</v>
      </c>
    </row>
    <row r="3343" spans="1:25" ht="73" thickBot="1" x14ac:dyDescent="0.4">
      <c r="A3343" s="20" t="s">
        <v>3612</v>
      </c>
      <c r="B3343" s="1">
        <v>10</v>
      </c>
      <c r="C3343" s="2" t="s">
        <v>3846</v>
      </c>
      <c r="D3343" s="1">
        <v>423</v>
      </c>
      <c r="E3343" s="3" t="s">
        <v>3847</v>
      </c>
      <c r="F3343" s="1">
        <v>154000</v>
      </c>
      <c r="G3343" s="1" t="s">
        <v>27</v>
      </c>
      <c r="H3343" s="1" t="s">
        <v>28</v>
      </c>
      <c r="I3343" s="1">
        <v>2020</v>
      </c>
      <c r="J3343" s="1">
        <v>2020</v>
      </c>
      <c r="K3343" s="1" t="s">
        <v>4914</v>
      </c>
      <c r="L3343" s="2" t="s">
        <v>49</v>
      </c>
      <c r="M3343" s="1">
        <v>40</v>
      </c>
      <c r="N3343" s="2" t="s">
        <v>3886</v>
      </c>
      <c r="O3343" s="2" t="s">
        <v>3887</v>
      </c>
      <c r="P3343" s="4">
        <v>1000000</v>
      </c>
      <c r="Q3343" s="4">
        <v>0</v>
      </c>
      <c r="R3343" s="4">
        <v>0</v>
      </c>
      <c r="S3343" s="4">
        <v>0</v>
      </c>
      <c r="T3343" s="5">
        <v>0</v>
      </c>
      <c r="U3343" s="5">
        <v>0</v>
      </c>
      <c r="V3343" s="5">
        <v>0</v>
      </c>
      <c r="W3343" s="5">
        <v>0</v>
      </c>
      <c r="X3343" s="5">
        <v>0</v>
      </c>
      <c r="Y3343" s="6">
        <v>0</v>
      </c>
    </row>
    <row r="3344" spans="1:25" ht="87.5" thickBot="1" x14ac:dyDescent="0.4">
      <c r="A3344" s="20" t="s">
        <v>3612</v>
      </c>
      <c r="B3344" s="1">
        <v>10</v>
      </c>
      <c r="C3344" s="2" t="s">
        <v>3846</v>
      </c>
      <c r="D3344" s="1">
        <v>423</v>
      </c>
      <c r="E3344" s="3" t="s">
        <v>3847</v>
      </c>
      <c r="F3344" s="1">
        <v>154000</v>
      </c>
      <c r="G3344" s="1" t="s">
        <v>27</v>
      </c>
      <c r="H3344" s="1" t="s">
        <v>28</v>
      </c>
      <c r="I3344" s="1">
        <v>2020</v>
      </c>
      <c r="J3344" s="1">
        <v>2020</v>
      </c>
      <c r="K3344" s="1" t="s">
        <v>4914</v>
      </c>
      <c r="L3344" s="2" t="s">
        <v>49</v>
      </c>
      <c r="M3344" s="1">
        <v>40</v>
      </c>
      <c r="N3344" s="2" t="s">
        <v>3888</v>
      </c>
      <c r="O3344" s="2" t="s">
        <v>3889</v>
      </c>
      <c r="P3344" s="4">
        <v>50000</v>
      </c>
      <c r="Q3344" s="4">
        <v>0</v>
      </c>
      <c r="R3344" s="4">
        <v>0</v>
      </c>
      <c r="S3344" s="4">
        <v>0</v>
      </c>
      <c r="T3344" s="5">
        <v>0</v>
      </c>
      <c r="U3344" s="5">
        <v>0</v>
      </c>
      <c r="V3344" s="5">
        <v>0</v>
      </c>
      <c r="W3344" s="5">
        <v>0</v>
      </c>
      <c r="X3344" s="5">
        <v>0</v>
      </c>
      <c r="Y3344" s="6">
        <v>0</v>
      </c>
    </row>
    <row r="3345" spans="1:25" ht="87.5" thickBot="1" x14ac:dyDescent="0.4">
      <c r="A3345" s="20" t="s">
        <v>3612</v>
      </c>
      <c r="B3345" s="1">
        <v>10</v>
      </c>
      <c r="C3345" s="2" t="s">
        <v>3846</v>
      </c>
      <c r="D3345" s="1">
        <v>423</v>
      </c>
      <c r="E3345" s="3" t="s">
        <v>3847</v>
      </c>
      <c r="F3345" s="1">
        <v>154000</v>
      </c>
      <c r="G3345" s="1" t="s">
        <v>27</v>
      </c>
      <c r="H3345" s="1" t="s">
        <v>28</v>
      </c>
      <c r="I3345" s="1">
        <v>2020</v>
      </c>
      <c r="J3345" s="1">
        <v>2020</v>
      </c>
      <c r="K3345" s="1" t="s">
        <v>4914</v>
      </c>
      <c r="L3345" s="2" t="s">
        <v>49</v>
      </c>
      <c r="M3345" s="1">
        <v>40</v>
      </c>
      <c r="N3345" s="2" t="s">
        <v>3890</v>
      </c>
      <c r="O3345" s="2" t="s">
        <v>3891</v>
      </c>
      <c r="P3345" s="4">
        <v>1000000</v>
      </c>
      <c r="Q3345" s="4">
        <v>0</v>
      </c>
      <c r="R3345" s="4">
        <v>0</v>
      </c>
      <c r="S3345" s="4">
        <v>0</v>
      </c>
      <c r="T3345" s="5">
        <v>0</v>
      </c>
      <c r="U3345" s="5">
        <v>0</v>
      </c>
      <c r="V3345" s="5">
        <v>0</v>
      </c>
      <c r="W3345" s="5">
        <v>0</v>
      </c>
      <c r="X3345" s="5">
        <v>0</v>
      </c>
      <c r="Y3345" s="6">
        <v>0</v>
      </c>
    </row>
    <row r="3346" spans="1:25" ht="102" thickBot="1" x14ac:dyDescent="0.4">
      <c r="A3346" s="20" t="s">
        <v>3612</v>
      </c>
      <c r="B3346" s="1">
        <v>10</v>
      </c>
      <c r="C3346" s="2" t="s">
        <v>3846</v>
      </c>
      <c r="D3346" s="1">
        <v>423</v>
      </c>
      <c r="E3346" s="3" t="s">
        <v>3847</v>
      </c>
      <c r="F3346" s="1">
        <v>154000</v>
      </c>
      <c r="G3346" s="1" t="s">
        <v>27</v>
      </c>
      <c r="H3346" s="1" t="s">
        <v>28</v>
      </c>
      <c r="I3346" s="1">
        <v>2020</v>
      </c>
      <c r="J3346" s="1">
        <v>2020</v>
      </c>
      <c r="K3346" s="1" t="s">
        <v>4914</v>
      </c>
      <c r="L3346" s="2" t="s">
        <v>49</v>
      </c>
      <c r="M3346" s="1">
        <v>40</v>
      </c>
      <c r="N3346" s="2" t="s">
        <v>3892</v>
      </c>
      <c r="O3346" s="2" t="s">
        <v>3893</v>
      </c>
      <c r="P3346" s="4">
        <v>70000</v>
      </c>
      <c r="Q3346" s="4">
        <v>0</v>
      </c>
      <c r="R3346" s="4">
        <v>0</v>
      </c>
      <c r="S3346" s="4">
        <v>0</v>
      </c>
      <c r="T3346" s="5">
        <v>0</v>
      </c>
      <c r="U3346" s="5">
        <v>0</v>
      </c>
      <c r="V3346" s="5">
        <v>0</v>
      </c>
      <c r="W3346" s="5">
        <v>0</v>
      </c>
      <c r="X3346" s="5">
        <v>0</v>
      </c>
      <c r="Y3346" s="6">
        <v>0</v>
      </c>
    </row>
    <row r="3347" spans="1:25" ht="87.5" thickBot="1" x14ac:dyDescent="0.4">
      <c r="A3347" s="20" t="s">
        <v>3612</v>
      </c>
      <c r="B3347" s="1">
        <v>10</v>
      </c>
      <c r="C3347" s="2" t="s">
        <v>3846</v>
      </c>
      <c r="D3347" s="1">
        <v>423</v>
      </c>
      <c r="E3347" s="3" t="s">
        <v>3847</v>
      </c>
      <c r="F3347" s="1">
        <v>154000</v>
      </c>
      <c r="G3347" s="1" t="s">
        <v>27</v>
      </c>
      <c r="H3347" s="1" t="s">
        <v>28</v>
      </c>
      <c r="I3347" s="1">
        <v>2020</v>
      </c>
      <c r="J3347" s="1">
        <v>2020</v>
      </c>
      <c r="K3347" s="1" t="s">
        <v>4914</v>
      </c>
      <c r="L3347" s="2" t="s">
        <v>49</v>
      </c>
      <c r="M3347" s="1">
        <v>40</v>
      </c>
      <c r="N3347" s="2" t="s">
        <v>3894</v>
      </c>
      <c r="O3347" s="2" t="s">
        <v>3895</v>
      </c>
      <c r="P3347" s="4">
        <v>250000</v>
      </c>
      <c r="Q3347" s="4">
        <v>0</v>
      </c>
      <c r="R3347" s="4">
        <v>0</v>
      </c>
      <c r="S3347" s="4">
        <v>0</v>
      </c>
      <c r="T3347" s="5">
        <v>0</v>
      </c>
      <c r="U3347" s="5">
        <v>0</v>
      </c>
      <c r="V3347" s="5">
        <v>0</v>
      </c>
      <c r="W3347" s="5">
        <v>0</v>
      </c>
      <c r="X3347" s="5">
        <v>0</v>
      </c>
      <c r="Y3347" s="6">
        <v>0</v>
      </c>
    </row>
    <row r="3348" spans="1:25" ht="73" thickBot="1" x14ac:dyDescent="0.4">
      <c r="A3348" s="20" t="s">
        <v>3612</v>
      </c>
      <c r="B3348" s="1">
        <v>10</v>
      </c>
      <c r="C3348" s="2" t="s">
        <v>3846</v>
      </c>
      <c r="D3348" s="1">
        <v>423</v>
      </c>
      <c r="E3348" s="3" t="s">
        <v>3847</v>
      </c>
      <c r="F3348" s="1">
        <v>154000</v>
      </c>
      <c r="G3348" s="1" t="s">
        <v>27</v>
      </c>
      <c r="H3348" s="1" t="s">
        <v>28</v>
      </c>
      <c r="I3348" s="1">
        <v>2020</v>
      </c>
      <c r="J3348" s="1">
        <v>2020</v>
      </c>
      <c r="K3348" s="1" t="s">
        <v>4914</v>
      </c>
      <c r="L3348" s="2" t="s">
        <v>49</v>
      </c>
      <c r="M3348" s="1">
        <v>40</v>
      </c>
      <c r="N3348" s="2" t="s">
        <v>3896</v>
      </c>
      <c r="O3348" s="2" t="s">
        <v>3897</v>
      </c>
      <c r="P3348" s="4">
        <v>75000</v>
      </c>
      <c r="Q3348" s="4">
        <v>0</v>
      </c>
      <c r="R3348" s="4">
        <v>0</v>
      </c>
      <c r="S3348" s="4">
        <v>0</v>
      </c>
      <c r="T3348" s="5">
        <v>0</v>
      </c>
      <c r="U3348" s="5">
        <v>0</v>
      </c>
      <c r="V3348" s="5">
        <v>0</v>
      </c>
      <c r="W3348" s="5">
        <v>0</v>
      </c>
      <c r="X3348" s="5">
        <v>0</v>
      </c>
      <c r="Y3348" s="6">
        <v>0</v>
      </c>
    </row>
    <row r="3349" spans="1:25" ht="116.5" thickBot="1" x14ac:dyDescent="0.4">
      <c r="A3349" s="20" t="s">
        <v>3612</v>
      </c>
      <c r="B3349" s="1">
        <v>10</v>
      </c>
      <c r="C3349" s="2" t="s">
        <v>3846</v>
      </c>
      <c r="D3349" s="1">
        <v>423</v>
      </c>
      <c r="E3349" s="3" t="s">
        <v>3847</v>
      </c>
      <c r="F3349" s="1">
        <v>154000</v>
      </c>
      <c r="G3349" s="1" t="s">
        <v>27</v>
      </c>
      <c r="H3349" s="1" t="s">
        <v>28</v>
      </c>
      <c r="I3349" s="1">
        <v>2020</v>
      </c>
      <c r="J3349" s="1">
        <v>2020</v>
      </c>
      <c r="K3349" s="1" t="s">
        <v>4914</v>
      </c>
      <c r="L3349" s="2" t="s">
        <v>49</v>
      </c>
      <c r="M3349" s="1">
        <v>40</v>
      </c>
      <c r="N3349" s="2" t="s">
        <v>3898</v>
      </c>
      <c r="O3349" s="2" t="s">
        <v>3899</v>
      </c>
      <c r="P3349" s="4">
        <v>250000</v>
      </c>
      <c r="Q3349" s="4">
        <v>0</v>
      </c>
      <c r="R3349" s="4">
        <v>0</v>
      </c>
      <c r="S3349" s="4">
        <v>0</v>
      </c>
      <c r="T3349" s="5">
        <v>0</v>
      </c>
      <c r="U3349" s="5">
        <v>0</v>
      </c>
      <c r="V3349" s="5">
        <v>0</v>
      </c>
      <c r="W3349" s="5">
        <v>0</v>
      </c>
      <c r="X3349" s="5">
        <v>0</v>
      </c>
      <c r="Y3349" s="6">
        <v>0</v>
      </c>
    </row>
    <row r="3350" spans="1:25" ht="58.5" thickBot="1" x14ac:dyDescent="0.4">
      <c r="A3350" s="20" t="s">
        <v>3612</v>
      </c>
      <c r="B3350" s="1">
        <v>10</v>
      </c>
      <c r="C3350" s="2" t="s">
        <v>3846</v>
      </c>
      <c r="D3350" s="1">
        <v>423</v>
      </c>
      <c r="E3350" s="3" t="s">
        <v>3847</v>
      </c>
      <c r="F3350" s="1">
        <v>154000</v>
      </c>
      <c r="G3350" s="1" t="s">
        <v>27</v>
      </c>
      <c r="H3350" s="1" t="s">
        <v>28</v>
      </c>
      <c r="I3350" s="1">
        <v>2020</v>
      </c>
      <c r="J3350" s="1">
        <v>2020</v>
      </c>
      <c r="K3350" s="1" t="s">
        <v>4914</v>
      </c>
      <c r="L3350" s="2" t="s">
        <v>49</v>
      </c>
      <c r="M3350" s="1">
        <v>40</v>
      </c>
      <c r="N3350" s="2" t="s">
        <v>3900</v>
      </c>
      <c r="O3350" s="2" t="s">
        <v>3901</v>
      </c>
      <c r="P3350" s="4">
        <v>100000</v>
      </c>
      <c r="Q3350" s="4">
        <v>0</v>
      </c>
      <c r="R3350" s="4">
        <v>0</v>
      </c>
      <c r="S3350" s="4">
        <v>0</v>
      </c>
      <c r="T3350" s="5">
        <v>0</v>
      </c>
      <c r="U3350" s="5">
        <v>0</v>
      </c>
      <c r="V3350" s="5">
        <v>0</v>
      </c>
      <c r="W3350" s="5">
        <v>0</v>
      </c>
      <c r="X3350" s="5">
        <v>0</v>
      </c>
      <c r="Y3350" s="6">
        <v>0</v>
      </c>
    </row>
    <row r="3351" spans="1:25" ht="102" thickBot="1" x14ac:dyDescent="0.4">
      <c r="A3351" s="20" t="s">
        <v>3612</v>
      </c>
      <c r="B3351" s="1">
        <v>10</v>
      </c>
      <c r="C3351" s="2" t="s">
        <v>3846</v>
      </c>
      <c r="D3351" s="1">
        <v>423</v>
      </c>
      <c r="E3351" s="3" t="s">
        <v>3847</v>
      </c>
      <c r="F3351" s="1">
        <v>154000</v>
      </c>
      <c r="G3351" s="1" t="s">
        <v>27</v>
      </c>
      <c r="H3351" s="1" t="s">
        <v>28</v>
      </c>
      <c r="I3351" s="1">
        <v>2020</v>
      </c>
      <c r="J3351" s="1">
        <v>2020</v>
      </c>
      <c r="K3351" s="1" t="s">
        <v>4914</v>
      </c>
      <c r="L3351" s="2" t="s">
        <v>49</v>
      </c>
      <c r="M3351" s="1">
        <v>40</v>
      </c>
      <c r="N3351" s="2" t="s">
        <v>3902</v>
      </c>
      <c r="O3351" s="2" t="s">
        <v>3903</v>
      </c>
      <c r="P3351" s="4">
        <v>159479</v>
      </c>
      <c r="Q3351" s="4">
        <v>159479</v>
      </c>
      <c r="R3351" s="4">
        <v>0</v>
      </c>
      <c r="S3351" s="4">
        <v>0</v>
      </c>
      <c r="T3351" s="5">
        <v>1.5</v>
      </c>
      <c r="U3351" s="5">
        <v>1.5</v>
      </c>
      <c r="V3351" s="5">
        <v>0</v>
      </c>
      <c r="W3351" s="5">
        <v>0</v>
      </c>
      <c r="X3351" s="5">
        <v>1.5</v>
      </c>
      <c r="Y3351" s="6">
        <v>1.5</v>
      </c>
    </row>
    <row r="3352" spans="1:25" ht="58.5" thickBot="1" x14ac:dyDescent="0.4">
      <c r="A3352" s="20" t="s">
        <v>3612</v>
      </c>
      <c r="B3352" s="1">
        <v>10</v>
      </c>
      <c r="C3352" s="2" t="s">
        <v>3846</v>
      </c>
      <c r="D3352" s="1">
        <v>423</v>
      </c>
      <c r="E3352" s="3" t="s">
        <v>3847</v>
      </c>
      <c r="F3352" s="1">
        <v>154000</v>
      </c>
      <c r="G3352" s="1" t="s">
        <v>27</v>
      </c>
      <c r="H3352" s="1" t="s">
        <v>28</v>
      </c>
      <c r="I3352" s="1">
        <v>2020</v>
      </c>
      <c r="J3352" s="1">
        <v>2020</v>
      </c>
      <c r="K3352" s="1" t="s">
        <v>4914</v>
      </c>
      <c r="L3352" s="2" t="s">
        <v>49</v>
      </c>
      <c r="M3352" s="1">
        <v>40</v>
      </c>
      <c r="N3352" s="2" t="s">
        <v>3904</v>
      </c>
      <c r="O3352" s="2" t="s">
        <v>3905</v>
      </c>
      <c r="P3352" s="4">
        <v>83570</v>
      </c>
      <c r="Q3352" s="4">
        <v>83570</v>
      </c>
      <c r="R3352" s="4">
        <v>0</v>
      </c>
      <c r="S3352" s="4">
        <v>0</v>
      </c>
      <c r="T3352" s="5">
        <v>0</v>
      </c>
      <c r="U3352" s="5">
        <v>0</v>
      </c>
      <c r="V3352" s="5">
        <v>0</v>
      </c>
      <c r="W3352" s="5">
        <v>0</v>
      </c>
      <c r="X3352" s="5">
        <v>0</v>
      </c>
      <c r="Y3352" s="6">
        <v>0</v>
      </c>
    </row>
    <row r="3353" spans="1:25" ht="44" thickBot="1" x14ac:dyDescent="0.4">
      <c r="A3353" s="20" t="s">
        <v>3612</v>
      </c>
      <c r="B3353" s="1">
        <v>10</v>
      </c>
      <c r="C3353" s="2" t="s">
        <v>3846</v>
      </c>
      <c r="D3353" s="1">
        <v>423</v>
      </c>
      <c r="E3353" s="3" t="s">
        <v>3847</v>
      </c>
      <c r="F3353" s="1">
        <v>154000</v>
      </c>
      <c r="G3353" s="1" t="s">
        <v>27</v>
      </c>
      <c r="H3353" s="1" t="s">
        <v>28</v>
      </c>
      <c r="I3353" s="1">
        <v>2020</v>
      </c>
      <c r="J3353" s="1">
        <v>2020</v>
      </c>
      <c r="K3353" s="1" t="s">
        <v>4914</v>
      </c>
      <c r="L3353" s="2" t="s">
        <v>49</v>
      </c>
      <c r="M3353" s="1">
        <v>40</v>
      </c>
      <c r="N3353" s="2" t="s">
        <v>3906</v>
      </c>
      <c r="O3353" s="2" t="s">
        <v>3907</v>
      </c>
      <c r="P3353" s="4">
        <v>100000</v>
      </c>
      <c r="Q3353" s="4">
        <v>-100000</v>
      </c>
      <c r="R3353" s="4">
        <v>0</v>
      </c>
      <c r="S3353" s="4">
        <v>0</v>
      </c>
      <c r="T3353" s="5">
        <v>0</v>
      </c>
      <c r="U3353" s="5">
        <v>0</v>
      </c>
      <c r="V3353" s="5">
        <v>0</v>
      </c>
      <c r="W3353" s="5">
        <v>0</v>
      </c>
      <c r="X3353" s="5">
        <v>0</v>
      </c>
      <c r="Y3353" s="6">
        <v>0</v>
      </c>
    </row>
    <row r="3354" spans="1:25" ht="73" thickBot="1" x14ac:dyDescent="0.4">
      <c r="A3354" s="20" t="s">
        <v>3612</v>
      </c>
      <c r="B3354" s="1">
        <v>10</v>
      </c>
      <c r="C3354" s="2" t="s">
        <v>3846</v>
      </c>
      <c r="D3354" s="1">
        <v>423</v>
      </c>
      <c r="E3354" s="3" t="s">
        <v>3847</v>
      </c>
      <c r="F3354" s="1">
        <v>154000</v>
      </c>
      <c r="G3354" s="1" t="s">
        <v>27</v>
      </c>
      <c r="H3354" s="1" t="s">
        <v>28</v>
      </c>
      <c r="I3354" s="1">
        <v>2020</v>
      </c>
      <c r="J3354" s="1">
        <v>2020</v>
      </c>
      <c r="K3354" s="1" t="s">
        <v>4914</v>
      </c>
      <c r="L3354" s="2" t="s">
        <v>49</v>
      </c>
      <c r="M3354" s="1">
        <v>40</v>
      </c>
      <c r="N3354" s="2" t="s">
        <v>269</v>
      </c>
      <c r="O3354" s="2" t="s">
        <v>3908</v>
      </c>
      <c r="P3354" s="4">
        <v>0</v>
      </c>
      <c r="Q3354" s="4">
        <v>0</v>
      </c>
      <c r="R3354" s="4">
        <v>0</v>
      </c>
      <c r="S3354" s="4">
        <v>0</v>
      </c>
      <c r="T3354" s="5">
        <v>0</v>
      </c>
      <c r="U3354" s="5">
        <v>0</v>
      </c>
      <c r="V3354" s="5">
        <v>0</v>
      </c>
      <c r="W3354" s="5">
        <v>0</v>
      </c>
      <c r="X3354" s="5">
        <v>0</v>
      </c>
      <c r="Y3354" s="6">
        <v>0</v>
      </c>
    </row>
    <row r="3355" spans="1:25" ht="73" thickBot="1" x14ac:dyDescent="0.4">
      <c r="A3355" s="20" t="s">
        <v>3612</v>
      </c>
      <c r="B3355" s="1">
        <v>10</v>
      </c>
      <c r="C3355" s="2" t="s">
        <v>3846</v>
      </c>
      <c r="D3355" s="1">
        <v>423</v>
      </c>
      <c r="E3355" s="3" t="s">
        <v>3847</v>
      </c>
      <c r="F3355" s="1">
        <v>154000</v>
      </c>
      <c r="G3355" s="1" t="s">
        <v>271</v>
      </c>
      <c r="H3355" s="1" t="s">
        <v>59</v>
      </c>
      <c r="I3355" s="1" t="s">
        <v>272</v>
      </c>
      <c r="J3355" s="1">
        <v>2020.1</v>
      </c>
      <c r="K3355" s="1" t="s">
        <v>4916</v>
      </c>
      <c r="L3355" s="2" t="s">
        <v>49</v>
      </c>
      <c r="M3355" s="1">
        <v>40</v>
      </c>
      <c r="N3355" s="2" t="s">
        <v>273</v>
      </c>
      <c r="O3355" s="2" t="s">
        <v>3909</v>
      </c>
      <c r="P3355" s="4">
        <v>0</v>
      </c>
      <c r="Q3355" s="4">
        <v>0</v>
      </c>
      <c r="R3355" s="4">
        <v>0</v>
      </c>
      <c r="S3355" s="4">
        <v>0</v>
      </c>
      <c r="T3355" s="5">
        <v>0</v>
      </c>
      <c r="U3355" s="5">
        <v>0</v>
      </c>
      <c r="V3355" s="5">
        <v>0</v>
      </c>
      <c r="W3355" s="5">
        <v>0</v>
      </c>
      <c r="X3355" s="5">
        <v>0</v>
      </c>
      <c r="Y3355" s="6">
        <v>0</v>
      </c>
    </row>
    <row r="3356" spans="1:25" ht="87.5" thickBot="1" x14ac:dyDescent="0.4">
      <c r="A3356" s="20" t="s">
        <v>3612</v>
      </c>
      <c r="B3356" s="1">
        <v>10</v>
      </c>
      <c r="C3356" s="2" t="s">
        <v>3846</v>
      </c>
      <c r="D3356" s="1">
        <v>423</v>
      </c>
      <c r="E3356" s="3" t="s">
        <v>3847</v>
      </c>
      <c r="F3356" s="1">
        <v>154000</v>
      </c>
      <c r="G3356" s="1" t="s">
        <v>58</v>
      </c>
      <c r="H3356" s="1" t="s">
        <v>59</v>
      </c>
      <c r="I3356" s="1" t="s">
        <v>60</v>
      </c>
      <c r="J3356" s="1">
        <v>2021</v>
      </c>
      <c r="K3356" s="1" t="s">
        <v>4915</v>
      </c>
      <c r="L3356" s="2" t="s">
        <v>206</v>
      </c>
      <c r="M3356" s="1">
        <v>30</v>
      </c>
      <c r="N3356" s="2" t="s">
        <v>3910</v>
      </c>
      <c r="O3356" s="2" t="s">
        <v>3911</v>
      </c>
      <c r="P3356" s="4">
        <v>0</v>
      </c>
      <c r="Q3356" s="4">
        <v>108337</v>
      </c>
      <c r="R3356" s="4">
        <v>0</v>
      </c>
      <c r="S3356" s="4">
        <v>0</v>
      </c>
      <c r="T3356" s="5">
        <v>0</v>
      </c>
      <c r="U3356" s="5">
        <v>1</v>
      </c>
      <c r="V3356" s="5">
        <v>0</v>
      </c>
      <c r="W3356" s="5">
        <v>0</v>
      </c>
      <c r="X3356" s="5">
        <v>0</v>
      </c>
      <c r="Y3356" s="6">
        <v>1</v>
      </c>
    </row>
    <row r="3357" spans="1:25" ht="73" thickBot="1" x14ac:dyDescent="0.4">
      <c r="A3357" s="20" t="s">
        <v>3612</v>
      </c>
      <c r="B3357" s="1">
        <v>10</v>
      </c>
      <c r="C3357" s="2" t="s">
        <v>3846</v>
      </c>
      <c r="D3357" s="1">
        <v>423</v>
      </c>
      <c r="E3357" s="3" t="s">
        <v>3847</v>
      </c>
      <c r="F3357" s="1">
        <v>154000</v>
      </c>
      <c r="G3357" s="1" t="s">
        <v>58</v>
      </c>
      <c r="H3357" s="1" t="s">
        <v>59</v>
      </c>
      <c r="I3357" s="1" t="s">
        <v>60</v>
      </c>
      <c r="J3357" s="1">
        <v>2021</v>
      </c>
      <c r="K3357" s="1" t="s">
        <v>4915</v>
      </c>
      <c r="L3357" s="2" t="s">
        <v>206</v>
      </c>
      <c r="M3357" s="1">
        <v>30</v>
      </c>
      <c r="N3357" s="2" t="s">
        <v>275</v>
      </c>
      <c r="O3357" s="2" t="s">
        <v>276</v>
      </c>
      <c r="P3357" s="4">
        <v>-732144</v>
      </c>
      <c r="Q3357" s="4">
        <v>-740714</v>
      </c>
      <c r="R3357" s="4">
        <v>0</v>
      </c>
      <c r="S3357" s="4">
        <v>0</v>
      </c>
      <c r="T3357" s="5">
        <v>0</v>
      </c>
      <c r="U3357" s="5">
        <v>0</v>
      </c>
      <c r="V3357" s="5">
        <v>0</v>
      </c>
      <c r="W3357" s="5">
        <v>0</v>
      </c>
      <c r="X3357" s="5">
        <v>0</v>
      </c>
      <c r="Y3357" s="6">
        <v>0</v>
      </c>
    </row>
    <row r="3358" spans="1:25" ht="73" thickBot="1" x14ac:dyDescent="0.4">
      <c r="A3358" s="20" t="s">
        <v>3612</v>
      </c>
      <c r="B3358" s="1">
        <v>10</v>
      </c>
      <c r="C3358" s="2" t="s">
        <v>3846</v>
      </c>
      <c r="D3358" s="1">
        <v>423</v>
      </c>
      <c r="E3358" s="3" t="s">
        <v>3847</v>
      </c>
      <c r="F3358" s="1">
        <v>154000</v>
      </c>
      <c r="G3358" s="1" t="s">
        <v>58</v>
      </c>
      <c r="H3358" s="1" t="s">
        <v>59</v>
      </c>
      <c r="I3358" s="1" t="s">
        <v>60</v>
      </c>
      <c r="J3358" s="1">
        <v>2021</v>
      </c>
      <c r="K3358" s="1" t="s">
        <v>4915</v>
      </c>
      <c r="L3358" s="2" t="s">
        <v>206</v>
      </c>
      <c r="M3358" s="1">
        <v>30</v>
      </c>
      <c r="N3358" s="2" t="s">
        <v>3912</v>
      </c>
      <c r="O3358" s="2" t="s">
        <v>3913</v>
      </c>
      <c r="P3358" s="4">
        <v>35000</v>
      </c>
      <c r="Q3358" s="4">
        <v>483500</v>
      </c>
      <c r="R3358" s="4">
        <v>0</v>
      </c>
      <c r="S3358" s="4">
        <v>0</v>
      </c>
      <c r="T3358" s="5">
        <v>0</v>
      </c>
      <c r="U3358" s="5">
        <v>0</v>
      </c>
      <c r="V3358" s="5">
        <v>0</v>
      </c>
      <c r="W3358" s="5">
        <v>0</v>
      </c>
      <c r="X3358" s="5">
        <v>0</v>
      </c>
      <c r="Y3358" s="6">
        <v>0</v>
      </c>
    </row>
    <row r="3359" spans="1:25" ht="73" thickBot="1" x14ac:dyDescent="0.4">
      <c r="A3359" s="20" t="s">
        <v>3612</v>
      </c>
      <c r="B3359" s="1">
        <v>10</v>
      </c>
      <c r="C3359" s="2" t="s">
        <v>3846</v>
      </c>
      <c r="D3359" s="1">
        <v>423</v>
      </c>
      <c r="E3359" s="3" t="s">
        <v>3847</v>
      </c>
      <c r="F3359" s="1">
        <v>154000</v>
      </c>
      <c r="G3359" s="1" t="s">
        <v>58</v>
      </c>
      <c r="H3359" s="1" t="s">
        <v>59</v>
      </c>
      <c r="I3359" s="1" t="s">
        <v>60</v>
      </c>
      <c r="J3359" s="1">
        <v>2021</v>
      </c>
      <c r="K3359" s="1" t="s">
        <v>4915</v>
      </c>
      <c r="L3359" s="2" t="s">
        <v>49</v>
      </c>
      <c r="M3359" s="1">
        <v>40</v>
      </c>
      <c r="N3359" s="2" t="s">
        <v>3914</v>
      </c>
      <c r="O3359" s="2" t="s">
        <v>3915</v>
      </c>
      <c r="P3359" s="4">
        <v>0</v>
      </c>
      <c r="Q3359" s="4">
        <v>0</v>
      </c>
      <c r="R3359" s="4">
        <v>0</v>
      </c>
      <c r="S3359" s="4">
        <v>0</v>
      </c>
      <c r="T3359" s="5">
        <v>0</v>
      </c>
      <c r="U3359" s="5">
        <v>0</v>
      </c>
      <c r="V3359" s="5">
        <v>0</v>
      </c>
      <c r="W3359" s="5">
        <v>0</v>
      </c>
      <c r="X3359" s="5">
        <v>0</v>
      </c>
      <c r="Y3359" s="6">
        <v>0</v>
      </c>
    </row>
    <row r="3360" spans="1:25" ht="189" thickBot="1" x14ac:dyDescent="0.4">
      <c r="A3360" s="20" t="s">
        <v>3612</v>
      </c>
      <c r="B3360" s="1">
        <v>10</v>
      </c>
      <c r="C3360" s="2" t="s">
        <v>3846</v>
      </c>
      <c r="D3360" s="1">
        <v>423</v>
      </c>
      <c r="E3360" s="3" t="s">
        <v>3847</v>
      </c>
      <c r="F3360" s="1">
        <v>154000</v>
      </c>
      <c r="G3360" s="1" t="s">
        <v>58</v>
      </c>
      <c r="H3360" s="1" t="s">
        <v>59</v>
      </c>
      <c r="I3360" s="1" t="s">
        <v>60</v>
      </c>
      <c r="J3360" s="1">
        <v>2021</v>
      </c>
      <c r="K3360" s="1" t="s">
        <v>4915</v>
      </c>
      <c r="L3360" s="2" t="s">
        <v>49</v>
      </c>
      <c r="M3360" s="1">
        <v>40</v>
      </c>
      <c r="N3360" s="2" t="s">
        <v>3916</v>
      </c>
      <c r="O3360" s="2" t="s">
        <v>3917</v>
      </c>
      <c r="P3360" s="4">
        <v>0</v>
      </c>
      <c r="Q3360" s="4">
        <v>250000</v>
      </c>
      <c r="R3360" s="4">
        <v>0</v>
      </c>
      <c r="S3360" s="4">
        <v>0</v>
      </c>
      <c r="T3360" s="5">
        <v>0</v>
      </c>
      <c r="U3360" s="5">
        <v>1</v>
      </c>
      <c r="V3360" s="5">
        <v>0</v>
      </c>
      <c r="W3360" s="5">
        <v>0</v>
      </c>
      <c r="X3360" s="5">
        <v>0</v>
      </c>
      <c r="Y3360" s="6">
        <v>1</v>
      </c>
    </row>
    <row r="3361" spans="1:25" ht="58.5" thickBot="1" x14ac:dyDescent="0.4">
      <c r="A3361" s="20" t="s">
        <v>3612</v>
      </c>
      <c r="B3361" s="1">
        <v>10</v>
      </c>
      <c r="C3361" s="2" t="s">
        <v>3846</v>
      </c>
      <c r="D3361" s="1">
        <v>423</v>
      </c>
      <c r="E3361" s="3" t="s">
        <v>3847</v>
      </c>
      <c r="F3361" s="1">
        <v>154000</v>
      </c>
      <c r="G3361" s="1" t="s">
        <v>58</v>
      </c>
      <c r="H3361" s="1" t="s">
        <v>59</v>
      </c>
      <c r="I3361" s="1" t="s">
        <v>60</v>
      </c>
      <c r="J3361" s="1">
        <v>2021</v>
      </c>
      <c r="K3361" s="1" t="s">
        <v>4915</v>
      </c>
      <c r="L3361" s="2" t="s">
        <v>49</v>
      </c>
      <c r="M3361" s="1">
        <v>40</v>
      </c>
      <c r="N3361" s="2" t="s">
        <v>3918</v>
      </c>
      <c r="O3361" s="2" t="s">
        <v>3919</v>
      </c>
      <c r="P3361" s="4">
        <v>570000</v>
      </c>
      <c r="Q3361" s="4">
        <v>0</v>
      </c>
      <c r="R3361" s="4">
        <v>0</v>
      </c>
      <c r="S3361" s="4">
        <v>0</v>
      </c>
      <c r="T3361" s="5">
        <v>0</v>
      </c>
      <c r="U3361" s="5">
        <v>0</v>
      </c>
      <c r="V3361" s="5">
        <v>0</v>
      </c>
      <c r="W3361" s="5">
        <v>0</v>
      </c>
      <c r="X3361" s="5">
        <v>0</v>
      </c>
      <c r="Y3361" s="6">
        <v>0</v>
      </c>
    </row>
    <row r="3362" spans="1:25" ht="58.5" thickBot="1" x14ac:dyDescent="0.4">
      <c r="A3362" s="20" t="s">
        <v>3612</v>
      </c>
      <c r="B3362" s="1">
        <v>10</v>
      </c>
      <c r="C3362" s="2" t="s">
        <v>3846</v>
      </c>
      <c r="D3362" s="1">
        <v>423</v>
      </c>
      <c r="E3362" s="3" t="s">
        <v>3847</v>
      </c>
      <c r="F3362" s="1">
        <v>154000</v>
      </c>
      <c r="G3362" s="1" t="s">
        <v>58</v>
      </c>
      <c r="H3362" s="1" t="s">
        <v>59</v>
      </c>
      <c r="I3362" s="1" t="s">
        <v>60</v>
      </c>
      <c r="J3362" s="1">
        <v>2021</v>
      </c>
      <c r="K3362" s="1" t="s">
        <v>4915</v>
      </c>
      <c r="L3362" s="2" t="s">
        <v>49</v>
      </c>
      <c r="M3362" s="1">
        <v>40</v>
      </c>
      <c r="N3362" s="2" t="s">
        <v>3920</v>
      </c>
      <c r="O3362" s="2" t="s">
        <v>3921</v>
      </c>
      <c r="P3362" s="4">
        <v>3000000</v>
      </c>
      <c r="Q3362" s="4">
        <v>0</v>
      </c>
      <c r="R3362" s="4">
        <v>0</v>
      </c>
      <c r="S3362" s="4">
        <v>0</v>
      </c>
      <c r="T3362" s="5">
        <v>0</v>
      </c>
      <c r="U3362" s="5">
        <v>0</v>
      </c>
      <c r="V3362" s="5">
        <v>0</v>
      </c>
      <c r="W3362" s="5">
        <v>0</v>
      </c>
      <c r="X3362" s="5">
        <v>0</v>
      </c>
      <c r="Y3362" s="6">
        <v>0</v>
      </c>
    </row>
    <row r="3363" spans="1:25" ht="87.5" thickBot="1" x14ac:dyDescent="0.4">
      <c r="A3363" s="20" t="s">
        <v>3612</v>
      </c>
      <c r="B3363" s="1">
        <v>10</v>
      </c>
      <c r="C3363" s="2" t="s">
        <v>3846</v>
      </c>
      <c r="D3363" s="1">
        <v>423</v>
      </c>
      <c r="E3363" s="3" t="s">
        <v>3847</v>
      </c>
      <c r="F3363" s="1">
        <v>154000</v>
      </c>
      <c r="G3363" s="1" t="s">
        <v>58</v>
      </c>
      <c r="H3363" s="1" t="s">
        <v>59</v>
      </c>
      <c r="I3363" s="1" t="s">
        <v>60</v>
      </c>
      <c r="J3363" s="1">
        <v>2021</v>
      </c>
      <c r="K3363" s="1" t="s">
        <v>4915</v>
      </c>
      <c r="L3363" s="2" t="s">
        <v>49</v>
      </c>
      <c r="M3363" s="1">
        <v>40</v>
      </c>
      <c r="N3363" s="2" t="s">
        <v>3922</v>
      </c>
      <c r="O3363" s="2" t="s">
        <v>3923</v>
      </c>
      <c r="P3363" s="4">
        <v>255000</v>
      </c>
      <c r="Q3363" s="4">
        <v>0</v>
      </c>
      <c r="R3363" s="4">
        <v>0</v>
      </c>
      <c r="S3363" s="4">
        <v>0</v>
      </c>
      <c r="T3363" s="5">
        <v>0</v>
      </c>
      <c r="U3363" s="5">
        <v>0</v>
      </c>
      <c r="V3363" s="5">
        <v>0</v>
      </c>
      <c r="W3363" s="5">
        <v>0</v>
      </c>
      <c r="X3363" s="5">
        <v>0</v>
      </c>
      <c r="Y3363" s="6">
        <v>0</v>
      </c>
    </row>
    <row r="3364" spans="1:25" ht="44" thickBot="1" x14ac:dyDescent="0.4">
      <c r="A3364" s="20" t="s">
        <v>3612</v>
      </c>
      <c r="B3364" s="1">
        <v>10</v>
      </c>
      <c r="C3364" s="2" t="s">
        <v>3846</v>
      </c>
      <c r="D3364" s="1">
        <v>423</v>
      </c>
      <c r="E3364" s="3" t="s">
        <v>3847</v>
      </c>
      <c r="F3364" s="1">
        <v>154000</v>
      </c>
      <c r="G3364" s="1" t="s">
        <v>58</v>
      </c>
      <c r="H3364" s="1" t="s">
        <v>59</v>
      </c>
      <c r="I3364" s="1" t="s">
        <v>60</v>
      </c>
      <c r="J3364" s="1">
        <v>2021</v>
      </c>
      <c r="K3364" s="1" t="s">
        <v>4915</v>
      </c>
      <c r="L3364" s="2" t="s">
        <v>49</v>
      </c>
      <c r="M3364" s="1">
        <v>40</v>
      </c>
      <c r="N3364" s="2" t="s">
        <v>3924</v>
      </c>
      <c r="O3364" s="2" t="s">
        <v>3925</v>
      </c>
      <c r="P3364" s="4">
        <v>500000</v>
      </c>
      <c r="Q3364" s="4">
        <v>0</v>
      </c>
      <c r="R3364" s="4">
        <v>0</v>
      </c>
      <c r="S3364" s="4">
        <v>0</v>
      </c>
      <c r="T3364" s="5">
        <v>0</v>
      </c>
      <c r="U3364" s="5">
        <v>0</v>
      </c>
      <c r="V3364" s="5">
        <v>0</v>
      </c>
      <c r="W3364" s="5">
        <v>0</v>
      </c>
      <c r="X3364" s="5">
        <v>0</v>
      </c>
      <c r="Y3364" s="6">
        <v>0</v>
      </c>
    </row>
    <row r="3365" spans="1:25" ht="58.5" thickBot="1" x14ac:dyDescent="0.4">
      <c r="A3365" s="20" t="s">
        <v>3612</v>
      </c>
      <c r="B3365" s="1">
        <v>10</v>
      </c>
      <c r="C3365" s="2" t="s">
        <v>3846</v>
      </c>
      <c r="D3365" s="1">
        <v>423</v>
      </c>
      <c r="E3365" s="3" t="s">
        <v>3847</v>
      </c>
      <c r="F3365" s="1">
        <v>154000</v>
      </c>
      <c r="G3365" s="1" t="s">
        <v>58</v>
      </c>
      <c r="H3365" s="1" t="s">
        <v>59</v>
      </c>
      <c r="I3365" s="1" t="s">
        <v>60</v>
      </c>
      <c r="J3365" s="1">
        <v>2021</v>
      </c>
      <c r="K3365" s="1" t="s">
        <v>4915</v>
      </c>
      <c r="L3365" s="2" t="s">
        <v>49</v>
      </c>
      <c r="M3365" s="1">
        <v>40</v>
      </c>
      <c r="N3365" s="2" t="s">
        <v>3926</v>
      </c>
      <c r="O3365" s="2" t="s">
        <v>3927</v>
      </c>
      <c r="P3365" s="4">
        <v>139328</v>
      </c>
      <c r="Q3365" s="4">
        <v>139328</v>
      </c>
      <c r="R3365" s="4">
        <v>0</v>
      </c>
      <c r="S3365" s="4">
        <v>0</v>
      </c>
      <c r="T3365" s="5">
        <v>0</v>
      </c>
      <c r="U3365" s="5">
        <v>0</v>
      </c>
      <c r="V3365" s="5">
        <v>0</v>
      </c>
      <c r="W3365" s="5">
        <v>0</v>
      </c>
      <c r="X3365" s="5">
        <v>0</v>
      </c>
      <c r="Y3365" s="6">
        <v>0</v>
      </c>
    </row>
    <row r="3366" spans="1:25" ht="58.5" thickBot="1" x14ac:dyDescent="0.4">
      <c r="A3366" s="20" t="s">
        <v>3612</v>
      </c>
      <c r="B3366" s="1">
        <v>10</v>
      </c>
      <c r="C3366" s="2" t="s">
        <v>3846</v>
      </c>
      <c r="D3366" s="1">
        <v>423</v>
      </c>
      <c r="E3366" s="3" t="s">
        <v>3847</v>
      </c>
      <c r="F3366" s="1">
        <v>154000</v>
      </c>
      <c r="G3366" s="1" t="s">
        <v>58</v>
      </c>
      <c r="H3366" s="1" t="s">
        <v>59</v>
      </c>
      <c r="I3366" s="1" t="s">
        <v>60</v>
      </c>
      <c r="J3366" s="1">
        <v>2021</v>
      </c>
      <c r="K3366" s="1" t="s">
        <v>4915</v>
      </c>
      <c r="L3366" s="2" t="s">
        <v>49</v>
      </c>
      <c r="M3366" s="1">
        <v>40</v>
      </c>
      <c r="N3366" s="2" t="s">
        <v>3928</v>
      </c>
      <c r="O3366" s="2" t="s">
        <v>3929</v>
      </c>
      <c r="P3366" s="4">
        <v>0</v>
      </c>
      <c r="Q3366" s="4">
        <v>159479</v>
      </c>
      <c r="R3366" s="4">
        <v>0</v>
      </c>
      <c r="S3366" s="4">
        <v>0</v>
      </c>
      <c r="T3366" s="5">
        <v>0</v>
      </c>
      <c r="U3366" s="5">
        <v>1.5</v>
      </c>
      <c r="V3366" s="5">
        <v>0</v>
      </c>
      <c r="W3366" s="5">
        <v>0</v>
      </c>
      <c r="X3366" s="5">
        <v>0</v>
      </c>
      <c r="Y3366" s="6">
        <v>1.5</v>
      </c>
    </row>
    <row r="3367" spans="1:25" ht="73" thickBot="1" x14ac:dyDescent="0.4">
      <c r="A3367" s="20" t="s">
        <v>3612</v>
      </c>
      <c r="B3367" s="1">
        <v>10</v>
      </c>
      <c r="C3367" s="2" t="s">
        <v>3930</v>
      </c>
      <c r="D3367" s="1">
        <v>402</v>
      </c>
      <c r="E3367" s="3" t="s">
        <v>3931</v>
      </c>
      <c r="F3367" s="1">
        <v>155000</v>
      </c>
      <c r="G3367" s="1" t="s">
        <v>27</v>
      </c>
      <c r="H3367" s="1" t="s">
        <v>28</v>
      </c>
      <c r="I3367" s="1">
        <v>2020</v>
      </c>
      <c r="J3367" s="1">
        <v>2020</v>
      </c>
      <c r="K3367" s="1" t="s">
        <v>4914</v>
      </c>
      <c r="L3367" s="2" t="s">
        <v>29</v>
      </c>
      <c r="M3367" s="1">
        <v>10</v>
      </c>
      <c r="N3367" s="2" t="s">
        <v>30</v>
      </c>
      <c r="O3367" s="2" t="s">
        <v>31</v>
      </c>
      <c r="P3367" s="4">
        <v>15365535</v>
      </c>
      <c r="Q3367" s="4">
        <v>15365535</v>
      </c>
      <c r="R3367" s="4">
        <v>12539413</v>
      </c>
      <c r="S3367" s="4">
        <v>12539413</v>
      </c>
      <c r="T3367" s="5">
        <v>135.5</v>
      </c>
      <c r="U3367" s="5">
        <v>135.5</v>
      </c>
      <c r="V3367" s="5">
        <v>28</v>
      </c>
      <c r="W3367" s="5">
        <v>28</v>
      </c>
      <c r="X3367" s="5">
        <v>163.5</v>
      </c>
      <c r="Y3367" s="6">
        <v>163.5</v>
      </c>
    </row>
    <row r="3368" spans="1:25" ht="87.5" thickBot="1" x14ac:dyDescent="0.4">
      <c r="A3368" s="20" t="s">
        <v>3612</v>
      </c>
      <c r="B3368" s="1">
        <v>10</v>
      </c>
      <c r="C3368" s="2" t="s">
        <v>3930</v>
      </c>
      <c r="D3368" s="1">
        <v>402</v>
      </c>
      <c r="E3368" s="3" t="s">
        <v>3931</v>
      </c>
      <c r="F3368" s="1">
        <v>155000</v>
      </c>
      <c r="G3368" s="1" t="s">
        <v>27</v>
      </c>
      <c r="H3368" s="1" t="s">
        <v>28</v>
      </c>
      <c r="I3368" s="1">
        <v>2020</v>
      </c>
      <c r="J3368" s="1">
        <v>2020</v>
      </c>
      <c r="K3368" s="1" t="s">
        <v>4914</v>
      </c>
      <c r="L3368" s="2" t="s">
        <v>32</v>
      </c>
      <c r="M3368" s="1">
        <v>20</v>
      </c>
      <c r="N3368" s="2" t="s">
        <v>33</v>
      </c>
      <c r="O3368" s="2" t="s">
        <v>34</v>
      </c>
      <c r="P3368" s="4">
        <v>136128</v>
      </c>
      <c r="Q3368" s="4">
        <v>136128</v>
      </c>
      <c r="R3368" s="4">
        <v>39226</v>
      </c>
      <c r="S3368" s="4">
        <v>39226</v>
      </c>
      <c r="T3368" s="5">
        <v>0</v>
      </c>
      <c r="U3368" s="5">
        <v>0</v>
      </c>
      <c r="V3368" s="5">
        <v>0</v>
      </c>
      <c r="W3368" s="5">
        <v>0</v>
      </c>
      <c r="X3368" s="5">
        <v>0</v>
      </c>
      <c r="Y3368" s="6">
        <v>0</v>
      </c>
    </row>
    <row r="3369" spans="1:25" ht="73" thickBot="1" x14ac:dyDescent="0.4">
      <c r="A3369" s="20" t="s">
        <v>3612</v>
      </c>
      <c r="B3369" s="1">
        <v>10</v>
      </c>
      <c r="C3369" s="2" t="s">
        <v>3930</v>
      </c>
      <c r="D3369" s="1">
        <v>402</v>
      </c>
      <c r="E3369" s="3" t="s">
        <v>3931</v>
      </c>
      <c r="F3369" s="1">
        <v>155000</v>
      </c>
      <c r="G3369" s="1" t="s">
        <v>27</v>
      </c>
      <c r="H3369" s="1" t="s">
        <v>28</v>
      </c>
      <c r="I3369" s="1">
        <v>2020</v>
      </c>
      <c r="J3369" s="1">
        <v>2020</v>
      </c>
      <c r="K3369" s="1" t="s">
        <v>4914</v>
      </c>
      <c r="L3369" s="2" t="s">
        <v>32</v>
      </c>
      <c r="M3369" s="1">
        <v>20</v>
      </c>
      <c r="N3369" s="2" t="s">
        <v>35</v>
      </c>
      <c r="O3369" s="2" t="s">
        <v>36</v>
      </c>
      <c r="P3369" s="4">
        <v>198159</v>
      </c>
      <c r="Q3369" s="4">
        <v>198159</v>
      </c>
      <c r="R3369" s="4">
        <v>55185</v>
      </c>
      <c r="S3369" s="4">
        <v>55185</v>
      </c>
      <c r="T3369" s="5">
        <v>0</v>
      </c>
      <c r="U3369" s="5">
        <v>0</v>
      </c>
      <c r="V3369" s="5">
        <v>0</v>
      </c>
      <c r="W3369" s="5">
        <v>0</v>
      </c>
      <c r="X3369" s="5">
        <v>0</v>
      </c>
      <c r="Y3369" s="6">
        <v>0</v>
      </c>
    </row>
    <row r="3370" spans="1:25" ht="87.5" thickBot="1" x14ac:dyDescent="0.4">
      <c r="A3370" s="20" t="s">
        <v>3612</v>
      </c>
      <c r="B3370" s="1">
        <v>10</v>
      </c>
      <c r="C3370" s="2" t="s">
        <v>3930</v>
      </c>
      <c r="D3370" s="1">
        <v>402</v>
      </c>
      <c r="E3370" s="3" t="s">
        <v>3931</v>
      </c>
      <c r="F3370" s="1">
        <v>155000</v>
      </c>
      <c r="G3370" s="1" t="s">
        <v>27</v>
      </c>
      <c r="H3370" s="1" t="s">
        <v>28</v>
      </c>
      <c r="I3370" s="1">
        <v>2020</v>
      </c>
      <c r="J3370" s="1">
        <v>2020</v>
      </c>
      <c r="K3370" s="1" t="s">
        <v>4914</v>
      </c>
      <c r="L3370" s="2" t="s">
        <v>32</v>
      </c>
      <c r="M3370" s="1">
        <v>20</v>
      </c>
      <c r="N3370" s="2" t="s">
        <v>342</v>
      </c>
      <c r="O3370" s="2" t="s">
        <v>343</v>
      </c>
      <c r="P3370" s="4">
        <v>124466</v>
      </c>
      <c r="Q3370" s="4">
        <v>124466</v>
      </c>
      <c r="R3370" s="4">
        <v>97915</v>
      </c>
      <c r="S3370" s="4">
        <v>97915</v>
      </c>
      <c r="T3370" s="5">
        <v>0</v>
      </c>
      <c r="U3370" s="5">
        <v>0</v>
      </c>
      <c r="V3370" s="5">
        <v>0</v>
      </c>
      <c r="W3370" s="5">
        <v>0</v>
      </c>
      <c r="X3370" s="5">
        <v>0</v>
      </c>
      <c r="Y3370" s="6">
        <v>0</v>
      </c>
    </row>
    <row r="3371" spans="1:25" ht="73" thickBot="1" x14ac:dyDescent="0.4">
      <c r="A3371" s="20" t="s">
        <v>3612</v>
      </c>
      <c r="B3371" s="1">
        <v>10</v>
      </c>
      <c r="C3371" s="2" t="s">
        <v>3930</v>
      </c>
      <c r="D3371" s="1">
        <v>402</v>
      </c>
      <c r="E3371" s="3" t="s">
        <v>3931</v>
      </c>
      <c r="F3371" s="1">
        <v>155000</v>
      </c>
      <c r="G3371" s="1" t="s">
        <v>27</v>
      </c>
      <c r="H3371" s="1" t="s">
        <v>28</v>
      </c>
      <c r="I3371" s="1">
        <v>2020</v>
      </c>
      <c r="J3371" s="1">
        <v>2020</v>
      </c>
      <c r="K3371" s="1" t="s">
        <v>4914</v>
      </c>
      <c r="L3371" s="2" t="s">
        <v>32</v>
      </c>
      <c r="M3371" s="1">
        <v>20</v>
      </c>
      <c r="N3371" s="2" t="s">
        <v>37</v>
      </c>
      <c r="O3371" s="2" t="s">
        <v>38</v>
      </c>
      <c r="P3371" s="4">
        <v>-2041</v>
      </c>
      <c r="Q3371" s="4">
        <v>-2041</v>
      </c>
      <c r="R3371" s="4">
        <v>-2031</v>
      </c>
      <c r="S3371" s="4">
        <v>-2031</v>
      </c>
      <c r="T3371" s="5">
        <v>0</v>
      </c>
      <c r="U3371" s="5">
        <v>0</v>
      </c>
      <c r="V3371" s="5">
        <v>0</v>
      </c>
      <c r="W3371" s="5">
        <v>0</v>
      </c>
      <c r="X3371" s="5">
        <v>0</v>
      </c>
      <c r="Y3371" s="6">
        <v>0</v>
      </c>
    </row>
    <row r="3372" spans="1:25" ht="73" thickBot="1" x14ac:dyDescent="0.4">
      <c r="A3372" s="20" t="s">
        <v>3612</v>
      </c>
      <c r="B3372" s="1">
        <v>10</v>
      </c>
      <c r="C3372" s="2" t="s">
        <v>3930</v>
      </c>
      <c r="D3372" s="1">
        <v>402</v>
      </c>
      <c r="E3372" s="3" t="s">
        <v>3931</v>
      </c>
      <c r="F3372" s="1">
        <v>155000</v>
      </c>
      <c r="G3372" s="1" t="s">
        <v>27</v>
      </c>
      <c r="H3372" s="1" t="s">
        <v>28</v>
      </c>
      <c r="I3372" s="1">
        <v>2020</v>
      </c>
      <c r="J3372" s="1">
        <v>2020</v>
      </c>
      <c r="K3372" s="1" t="s">
        <v>4914</v>
      </c>
      <c r="L3372" s="2" t="s">
        <v>32</v>
      </c>
      <c r="M3372" s="1">
        <v>20</v>
      </c>
      <c r="N3372" s="2" t="s">
        <v>83</v>
      </c>
      <c r="O3372" s="2" t="s">
        <v>84</v>
      </c>
      <c r="P3372" s="4">
        <v>8615</v>
      </c>
      <c r="Q3372" s="4">
        <v>8615</v>
      </c>
      <c r="R3372" s="4">
        <v>-1611</v>
      </c>
      <c r="S3372" s="4">
        <v>-1611</v>
      </c>
      <c r="T3372" s="5">
        <v>0</v>
      </c>
      <c r="U3372" s="5">
        <v>0</v>
      </c>
      <c r="V3372" s="5">
        <v>0</v>
      </c>
      <c r="W3372" s="5">
        <v>0</v>
      </c>
      <c r="X3372" s="5">
        <v>0</v>
      </c>
      <c r="Y3372" s="6">
        <v>0</v>
      </c>
    </row>
    <row r="3373" spans="1:25" ht="87.5" thickBot="1" x14ac:dyDescent="0.4">
      <c r="A3373" s="20" t="s">
        <v>3612</v>
      </c>
      <c r="B3373" s="1">
        <v>10</v>
      </c>
      <c r="C3373" s="2" t="s">
        <v>3930</v>
      </c>
      <c r="D3373" s="1">
        <v>402</v>
      </c>
      <c r="E3373" s="3" t="s">
        <v>3931</v>
      </c>
      <c r="F3373" s="1">
        <v>155000</v>
      </c>
      <c r="G3373" s="1" t="s">
        <v>27</v>
      </c>
      <c r="H3373" s="1" t="s">
        <v>28</v>
      </c>
      <c r="I3373" s="1">
        <v>2020</v>
      </c>
      <c r="J3373" s="1">
        <v>2020</v>
      </c>
      <c r="K3373" s="1" t="s">
        <v>4914</v>
      </c>
      <c r="L3373" s="2" t="s">
        <v>32</v>
      </c>
      <c r="M3373" s="1">
        <v>20</v>
      </c>
      <c r="N3373" s="2" t="s">
        <v>39</v>
      </c>
      <c r="O3373" s="2" t="s">
        <v>40</v>
      </c>
      <c r="P3373" s="4">
        <v>59</v>
      </c>
      <c r="Q3373" s="4">
        <v>59</v>
      </c>
      <c r="R3373" s="4">
        <v>-105</v>
      </c>
      <c r="S3373" s="4">
        <v>-105</v>
      </c>
      <c r="T3373" s="5">
        <v>0</v>
      </c>
      <c r="U3373" s="5">
        <v>0</v>
      </c>
      <c r="V3373" s="5">
        <v>0</v>
      </c>
      <c r="W3373" s="5">
        <v>0</v>
      </c>
      <c r="X3373" s="5">
        <v>0</v>
      </c>
      <c r="Y3373" s="6">
        <v>0</v>
      </c>
    </row>
    <row r="3374" spans="1:25" ht="73" thickBot="1" x14ac:dyDescent="0.4">
      <c r="A3374" s="20" t="s">
        <v>3612</v>
      </c>
      <c r="B3374" s="1">
        <v>10</v>
      </c>
      <c r="C3374" s="2" t="s">
        <v>3930</v>
      </c>
      <c r="D3374" s="1">
        <v>402</v>
      </c>
      <c r="E3374" s="3" t="s">
        <v>3931</v>
      </c>
      <c r="F3374" s="1">
        <v>155000</v>
      </c>
      <c r="G3374" s="1" t="s">
        <v>27</v>
      </c>
      <c r="H3374" s="1" t="s">
        <v>28</v>
      </c>
      <c r="I3374" s="1">
        <v>2020</v>
      </c>
      <c r="J3374" s="1">
        <v>2020</v>
      </c>
      <c r="K3374" s="1" t="s">
        <v>4914</v>
      </c>
      <c r="L3374" s="2" t="s">
        <v>32</v>
      </c>
      <c r="M3374" s="1">
        <v>20</v>
      </c>
      <c r="N3374" s="2" t="s">
        <v>41</v>
      </c>
      <c r="O3374" s="2" t="s">
        <v>42</v>
      </c>
      <c r="P3374" s="4">
        <v>41848</v>
      </c>
      <c r="Q3374" s="4">
        <v>41848</v>
      </c>
      <c r="R3374" s="4">
        <v>74288</v>
      </c>
      <c r="S3374" s="4">
        <v>74288</v>
      </c>
      <c r="T3374" s="5">
        <v>0</v>
      </c>
      <c r="U3374" s="5">
        <v>0</v>
      </c>
      <c r="V3374" s="5">
        <v>0</v>
      </c>
      <c r="W3374" s="5">
        <v>0</v>
      </c>
      <c r="X3374" s="5">
        <v>0</v>
      </c>
      <c r="Y3374" s="6">
        <v>0</v>
      </c>
    </row>
    <row r="3375" spans="1:25" ht="87.5" thickBot="1" x14ac:dyDescent="0.4">
      <c r="A3375" s="20" t="s">
        <v>3612</v>
      </c>
      <c r="B3375" s="1">
        <v>10</v>
      </c>
      <c r="C3375" s="2" t="s">
        <v>3930</v>
      </c>
      <c r="D3375" s="1">
        <v>402</v>
      </c>
      <c r="E3375" s="3" t="s">
        <v>3931</v>
      </c>
      <c r="F3375" s="1">
        <v>155000</v>
      </c>
      <c r="G3375" s="1" t="s">
        <v>27</v>
      </c>
      <c r="H3375" s="1" t="s">
        <v>28</v>
      </c>
      <c r="I3375" s="1">
        <v>2020</v>
      </c>
      <c r="J3375" s="1">
        <v>2020</v>
      </c>
      <c r="K3375" s="1" t="s">
        <v>4914</v>
      </c>
      <c r="L3375" s="2" t="s">
        <v>32</v>
      </c>
      <c r="M3375" s="1">
        <v>20</v>
      </c>
      <c r="N3375" s="2" t="s">
        <v>302</v>
      </c>
      <c r="O3375" s="2" t="s">
        <v>303</v>
      </c>
      <c r="P3375" s="4">
        <v>3455</v>
      </c>
      <c r="Q3375" s="4">
        <v>3455</v>
      </c>
      <c r="R3375" s="4">
        <v>3045</v>
      </c>
      <c r="S3375" s="4">
        <v>3045</v>
      </c>
      <c r="T3375" s="5">
        <v>0</v>
      </c>
      <c r="U3375" s="5">
        <v>0</v>
      </c>
      <c r="V3375" s="5">
        <v>0</v>
      </c>
      <c r="W3375" s="5">
        <v>0</v>
      </c>
      <c r="X3375" s="5">
        <v>0</v>
      </c>
      <c r="Y3375" s="6">
        <v>0</v>
      </c>
    </row>
    <row r="3376" spans="1:25" ht="87.5" thickBot="1" x14ac:dyDescent="0.4">
      <c r="A3376" s="20" t="s">
        <v>3612</v>
      </c>
      <c r="B3376" s="1">
        <v>10</v>
      </c>
      <c r="C3376" s="2" t="s">
        <v>3930</v>
      </c>
      <c r="D3376" s="1">
        <v>402</v>
      </c>
      <c r="E3376" s="3" t="s">
        <v>3931</v>
      </c>
      <c r="F3376" s="1">
        <v>155000</v>
      </c>
      <c r="G3376" s="1" t="s">
        <v>27</v>
      </c>
      <c r="H3376" s="1" t="s">
        <v>28</v>
      </c>
      <c r="I3376" s="1">
        <v>2020</v>
      </c>
      <c r="J3376" s="1">
        <v>2020</v>
      </c>
      <c r="K3376" s="1" t="s">
        <v>4914</v>
      </c>
      <c r="L3376" s="2" t="s">
        <v>32</v>
      </c>
      <c r="M3376" s="1">
        <v>20</v>
      </c>
      <c r="N3376" s="2" t="s">
        <v>344</v>
      </c>
      <c r="O3376" s="2" t="s">
        <v>345</v>
      </c>
      <c r="P3376" s="4">
        <v>-99</v>
      </c>
      <c r="Q3376" s="4">
        <v>-99</v>
      </c>
      <c r="R3376" s="4">
        <v>119</v>
      </c>
      <c r="S3376" s="4">
        <v>119</v>
      </c>
      <c r="T3376" s="5">
        <v>0</v>
      </c>
      <c r="U3376" s="5">
        <v>0</v>
      </c>
      <c r="V3376" s="5">
        <v>0</v>
      </c>
      <c r="W3376" s="5">
        <v>0</v>
      </c>
      <c r="X3376" s="5">
        <v>0</v>
      </c>
      <c r="Y3376" s="6">
        <v>0</v>
      </c>
    </row>
    <row r="3377" spans="1:25" ht="87.5" thickBot="1" x14ac:dyDescent="0.4">
      <c r="A3377" s="20" t="s">
        <v>3612</v>
      </c>
      <c r="B3377" s="1">
        <v>10</v>
      </c>
      <c r="C3377" s="2" t="s">
        <v>3930</v>
      </c>
      <c r="D3377" s="1">
        <v>402</v>
      </c>
      <c r="E3377" s="3" t="s">
        <v>3931</v>
      </c>
      <c r="F3377" s="1">
        <v>155000</v>
      </c>
      <c r="G3377" s="1" t="s">
        <v>27</v>
      </c>
      <c r="H3377" s="1" t="s">
        <v>28</v>
      </c>
      <c r="I3377" s="1">
        <v>2020</v>
      </c>
      <c r="J3377" s="1">
        <v>2020</v>
      </c>
      <c r="K3377" s="1" t="s">
        <v>4914</v>
      </c>
      <c r="L3377" s="2" t="s">
        <v>32</v>
      </c>
      <c r="M3377" s="1">
        <v>20</v>
      </c>
      <c r="N3377" s="2" t="s">
        <v>43</v>
      </c>
      <c r="O3377" s="2" t="s">
        <v>44</v>
      </c>
      <c r="P3377" s="4">
        <v>18616</v>
      </c>
      <c r="Q3377" s="4">
        <v>18616</v>
      </c>
      <c r="R3377" s="4">
        <v>731</v>
      </c>
      <c r="S3377" s="4">
        <v>731</v>
      </c>
      <c r="T3377" s="5">
        <v>0</v>
      </c>
      <c r="U3377" s="5">
        <v>0</v>
      </c>
      <c r="V3377" s="5">
        <v>0</v>
      </c>
      <c r="W3377" s="5">
        <v>0</v>
      </c>
      <c r="X3377" s="5">
        <v>0</v>
      </c>
      <c r="Y3377" s="6">
        <v>0</v>
      </c>
    </row>
    <row r="3378" spans="1:25" ht="73" thickBot="1" x14ac:dyDescent="0.4">
      <c r="A3378" s="20" t="s">
        <v>3612</v>
      </c>
      <c r="B3378" s="1">
        <v>10</v>
      </c>
      <c r="C3378" s="2" t="s">
        <v>3930</v>
      </c>
      <c r="D3378" s="1">
        <v>402</v>
      </c>
      <c r="E3378" s="3" t="s">
        <v>3931</v>
      </c>
      <c r="F3378" s="1">
        <v>155000</v>
      </c>
      <c r="G3378" s="1" t="s">
        <v>27</v>
      </c>
      <c r="H3378" s="1" t="s">
        <v>28</v>
      </c>
      <c r="I3378" s="1">
        <v>2020</v>
      </c>
      <c r="J3378" s="1">
        <v>2020</v>
      </c>
      <c r="K3378" s="1" t="s">
        <v>4914</v>
      </c>
      <c r="L3378" s="2" t="s">
        <v>32</v>
      </c>
      <c r="M3378" s="1">
        <v>20</v>
      </c>
      <c r="N3378" s="2" t="s">
        <v>45</v>
      </c>
      <c r="O3378" s="2" t="s">
        <v>46</v>
      </c>
      <c r="P3378" s="4">
        <v>-1679</v>
      </c>
      <c r="Q3378" s="4">
        <v>-1679</v>
      </c>
      <c r="R3378" s="4">
        <v>-483</v>
      </c>
      <c r="S3378" s="4">
        <v>-483</v>
      </c>
      <c r="T3378" s="5">
        <v>0</v>
      </c>
      <c r="U3378" s="5">
        <v>0</v>
      </c>
      <c r="V3378" s="5">
        <v>0</v>
      </c>
      <c r="W3378" s="5">
        <v>0</v>
      </c>
      <c r="X3378" s="5">
        <v>0</v>
      </c>
      <c r="Y3378" s="6">
        <v>0</v>
      </c>
    </row>
    <row r="3379" spans="1:25" ht="87.5" thickBot="1" x14ac:dyDescent="0.4">
      <c r="A3379" s="20" t="s">
        <v>3612</v>
      </c>
      <c r="B3379" s="1">
        <v>10</v>
      </c>
      <c r="C3379" s="2" t="s">
        <v>3930</v>
      </c>
      <c r="D3379" s="1">
        <v>402</v>
      </c>
      <c r="E3379" s="3" t="s">
        <v>3931</v>
      </c>
      <c r="F3379" s="1">
        <v>155000</v>
      </c>
      <c r="G3379" s="1" t="s">
        <v>27</v>
      </c>
      <c r="H3379" s="1" t="s">
        <v>28</v>
      </c>
      <c r="I3379" s="1">
        <v>2020</v>
      </c>
      <c r="J3379" s="1">
        <v>2020</v>
      </c>
      <c r="K3379" s="1" t="s">
        <v>4914</v>
      </c>
      <c r="L3379" s="2" t="s">
        <v>32</v>
      </c>
      <c r="M3379" s="1">
        <v>20</v>
      </c>
      <c r="N3379" s="2" t="s">
        <v>435</v>
      </c>
      <c r="O3379" s="2" t="s">
        <v>436</v>
      </c>
      <c r="P3379" s="4">
        <v>482175</v>
      </c>
      <c r="Q3379" s="4">
        <v>482175</v>
      </c>
      <c r="R3379" s="4">
        <v>0</v>
      </c>
      <c r="S3379" s="4">
        <v>0</v>
      </c>
      <c r="T3379" s="5">
        <v>0</v>
      </c>
      <c r="U3379" s="5">
        <v>0</v>
      </c>
      <c r="V3379" s="5">
        <v>0</v>
      </c>
      <c r="W3379" s="5">
        <v>0</v>
      </c>
      <c r="X3379" s="5">
        <v>0</v>
      </c>
      <c r="Y3379" s="6">
        <v>0</v>
      </c>
    </row>
    <row r="3380" spans="1:25" ht="73" thickBot="1" x14ac:dyDescent="0.4">
      <c r="A3380" s="20" t="s">
        <v>3612</v>
      </c>
      <c r="B3380" s="1">
        <v>10</v>
      </c>
      <c r="C3380" s="2" t="s">
        <v>3930</v>
      </c>
      <c r="D3380" s="1">
        <v>402</v>
      </c>
      <c r="E3380" s="3" t="s">
        <v>3931</v>
      </c>
      <c r="F3380" s="1">
        <v>155000</v>
      </c>
      <c r="G3380" s="1" t="s">
        <v>27</v>
      </c>
      <c r="H3380" s="1" t="s">
        <v>28</v>
      </c>
      <c r="I3380" s="1">
        <v>2020</v>
      </c>
      <c r="J3380" s="1">
        <v>2020</v>
      </c>
      <c r="K3380" s="1" t="s">
        <v>4914</v>
      </c>
      <c r="L3380" s="2" t="s">
        <v>32</v>
      </c>
      <c r="M3380" s="1">
        <v>20</v>
      </c>
      <c r="N3380" s="2" t="s">
        <v>47</v>
      </c>
      <c r="O3380" s="2" t="s">
        <v>48</v>
      </c>
      <c r="P3380" s="4">
        <v>-14917</v>
      </c>
      <c r="Q3380" s="4">
        <v>-14917</v>
      </c>
      <c r="R3380" s="4">
        <v>0</v>
      </c>
      <c r="S3380" s="4">
        <v>0</v>
      </c>
      <c r="T3380" s="5">
        <v>0</v>
      </c>
      <c r="U3380" s="5">
        <v>0</v>
      </c>
      <c r="V3380" s="5">
        <v>0</v>
      </c>
      <c r="W3380" s="5">
        <v>0</v>
      </c>
      <c r="X3380" s="5">
        <v>0</v>
      </c>
      <c r="Y3380" s="6">
        <v>0</v>
      </c>
    </row>
    <row r="3381" spans="1:25" ht="58.5" thickBot="1" x14ac:dyDescent="0.4">
      <c r="A3381" s="20" t="s">
        <v>3612</v>
      </c>
      <c r="B3381" s="1">
        <v>10</v>
      </c>
      <c r="C3381" s="2" t="s">
        <v>3930</v>
      </c>
      <c r="D3381" s="1">
        <v>402</v>
      </c>
      <c r="E3381" s="3" t="s">
        <v>3931</v>
      </c>
      <c r="F3381" s="1">
        <v>155000</v>
      </c>
      <c r="G3381" s="1" t="s">
        <v>27</v>
      </c>
      <c r="H3381" s="1" t="s">
        <v>28</v>
      </c>
      <c r="I3381" s="1">
        <v>2020</v>
      </c>
      <c r="J3381" s="1">
        <v>2020</v>
      </c>
      <c r="K3381" s="1" t="s">
        <v>4914</v>
      </c>
      <c r="L3381" s="2" t="s">
        <v>32</v>
      </c>
      <c r="M3381" s="1">
        <v>20</v>
      </c>
      <c r="N3381" s="2" t="s">
        <v>3932</v>
      </c>
      <c r="O3381" s="2" t="s">
        <v>3933</v>
      </c>
      <c r="P3381" s="4">
        <v>-225000</v>
      </c>
      <c r="Q3381" s="4">
        <v>-225000</v>
      </c>
      <c r="R3381" s="4">
        <v>0</v>
      </c>
      <c r="S3381" s="4">
        <v>0</v>
      </c>
      <c r="T3381" s="5">
        <v>0</v>
      </c>
      <c r="U3381" s="5">
        <v>0</v>
      </c>
      <c r="V3381" s="5">
        <v>0</v>
      </c>
      <c r="W3381" s="5">
        <v>0</v>
      </c>
      <c r="X3381" s="5">
        <v>0</v>
      </c>
      <c r="Y3381" s="6">
        <v>0</v>
      </c>
    </row>
    <row r="3382" spans="1:25" ht="131" thickBot="1" x14ac:dyDescent="0.4">
      <c r="A3382" s="20" t="s">
        <v>3612</v>
      </c>
      <c r="B3382" s="1">
        <v>10</v>
      </c>
      <c r="C3382" s="2" t="s">
        <v>3930</v>
      </c>
      <c r="D3382" s="1">
        <v>402</v>
      </c>
      <c r="E3382" s="3" t="s">
        <v>3931</v>
      </c>
      <c r="F3382" s="1">
        <v>155000</v>
      </c>
      <c r="G3382" s="1" t="s">
        <v>27</v>
      </c>
      <c r="H3382" s="1" t="s">
        <v>28</v>
      </c>
      <c r="I3382" s="1">
        <v>2020</v>
      </c>
      <c r="J3382" s="1">
        <v>2020</v>
      </c>
      <c r="K3382" s="1" t="s">
        <v>4914</v>
      </c>
      <c r="L3382" s="2" t="s">
        <v>206</v>
      </c>
      <c r="M3382" s="1">
        <v>30</v>
      </c>
      <c r="N3382" s="2" t="s">
        <v>3934</v>
      </c>
      <c r="O3382" s="2" t="s">
        <v>3935</v>
      </c>
      <c r="P3382" s="4">
        <v>0</v>
      </c>
      <c r="Q3382" s="4">
        <v>0</v>
      </c>
      <c r="R3382" s="4">
        <v>0</v>
      </c>
      <c r="S3382" s="4">
        <v>0</v>
      </c>
      <c r="T3382" s="5">
        <v>0</v>
      </c>
      <c r="U3382" s="5">
        <v>0</v>
      </c>
      <c r="V3382" s="5">
        <v>0</v>
      </c>
      <c r="W3382" s="5">
        <v>0</v>
      </c>
      <c r="X3382" s="5">
        <v>0</v>
      </c>
      <c r="Y3382" s="6">
        <v>0</v>
      </c>
    </row>
    <row r="3383" spans="1:25" ht="87.5" thickBot="1" x14ac:dyDescent="0.4">
      <c r="A3383" s="20" t="s">
        <v>3612</v>
      </c>
      <c r="B3383" s="1">
        <v>10</v>
      </c>
      <c r="C3383" s="2" t="s">
        <v>3930</v>
      </c>
      <c r="D3383" s="1">
        <v>402</v>
      </c>
      <c r="E3383" s="3" t="s">
        <v>3931</v>
      </c>
      <c r="F3383" s="1">
        <v>155000</v>
      </c>
      <c r="G3383" s="1" t="s">
        <v>27</v>
      </c>
      <c r="H3383" s="1" t="s">
        <v>28</v>
      </c>
      <c r="I3383" s="1">
        <v>2020</v>
      </c>
      <c r="J3383" s="1">
        <v>2020</v>
      </c>
      <c r="K3383" s="1" t="s">
        <v>4914</v>
      </c>
      <c r="L3383" s="2" t="s">
        <v>206</v>
      </c>
      <c r="M3383" s="1">
        <v>30</v>
      </c>
      <c r="N3383" s="2" t="s">
        <v>3936</v>
      </c>
      <c r="O3383" s="2" t="s">
        <v>3937</v>
      </c>
      <c r="P3383" s="4">
        <v>78250</v>
      </c>
      <c r="Q3383" s="4">
        <v>78150</v>
      </c>
      <c r="R3383" s="4">
        <v>0</v>
      </c>
      <c r="S3383" s="4">
        <v>0</v>
      </c>
      <c r="T3383" s="5">
        <v>1</v>
      </c>
      <c r="U3383" s="5">
        <v>1</v>
      </c>
      <c r="V3383" s="5">
        <v>0</v>
      </c>
      <c r="W3383" s="5">
        <v>0</v>
      </c>
      <c r="X3383" s="5">
        <v>1</v>
      </c>
      <c r="Y3383" s="6">
        <v>1</v>
      </c>
    </row>
    <row r="3384" spans="1:25" ht="87.5" thickBot="1" x14ac:dyDescent="0.4">
      <c r="A3384" s="20" t="s">
        <v>3612</v>
      </c>
      <c r="B3384" s="1">
        <v>10</v>
      </c>
      <c r="C3384" s="2" t="s">
        <v>3930</v>
      </c>
      <c r="D3384" s="1">
        <v>402</v>
      </c>
      <c r="E3384" s="3" t="s">
        <v>3931</v>
      </c>
      <c r="F3384" s="1">
        <v>155000</v>
      </c>
      <c r="G3384" s="1" t="s">
        <v>27</v>
      </c>
      <c r="H3384" s="1" t="s">
        <v>28</v>
      </c>
      <c r="I3384" s="1">
        <v>2020</v>
      </c>
      <c r="J3384" s="1">
        <v>2020</v>
      </c>
      <c r="K3384" s="1" t="s">
        <v>4914</v>
      </c>
      <c r="L3384" s="2" t="s">
        <v>206</v>
      </c>
      <c r="M3384" s="1">
        <v>30</v>
      </c>
      <c r="N3384" s="2" t="s">
        <v>3938</v>
      </c>
      <c r="O3384" s="2" t="s">
        <v>3939</v>
      </c>
      <c r="P3384" s="4">
        <v>81795</v>
      </c>
      <c r="Q3384" s="4">
        <v>57695</v>
      </c>
      <c r="R3384" s="4">
        <v>0</v>
      </c>
      <c r="S3384" s="4">
        <v>0</v>
      </c>
      <c r="T3384" s="5">
        <v>1</v>
      </c>
      <c r="U3384" s="5">
        <v>1</v>
      </c>
      <c r="V3384" s="5">
        <v>0</v>
      </c>
      <c r="W3384" s="5">
        <v>0</v>
      </c>
      <c r="X3384" s="5">
        <v>1</v>
      </c>
      <c r="Y3384" s="6">
        <v>1</v>
      </c>
    </row>
    <row r="3385" spans="1:25" ht="73" thickBot="1" x14ac:dyDescent="0.4">
      <c r="A3385" s="20" t="s">
        <v>3612</v>
      </c>
      <c r="B3385" s="1">
        <v>10</v>
      </c>
      <c r="C3385" s="2" t="s">
        <v>3930</v>
      </c>
      <c r="D3385" s="1">
        <v>402</v>
      </c>
      <c r="E3385" s="3" t="s">
        <v>3931</v>
      </c>
      <c r="F3385" s="1">
        <v>155000</v>
      </c>
      <c r="G3385" s="1" t="s">
        <v>27</v>
      </c>
      <c r="H3385" s="1" t="s">
        <v>28</v>
      </c>
      <c r="I3385" s="1">
        <v>2020</v>
      </c>
      <c r="J3385" s="1">
        <v>2020</v>
      </c>
      <c r="K3385" s="1" t="s">
        <v>4914</v>
      </c>
      <c r="L3385" s="2" t="s">
        <v>206</v>
      </c>
      <c r="M3385" s="1">
        <v>30</v>
      </c>
      <c r="N3385" s="2" t="s">
        <v>3940</v>
      </c>
      <c r="O3385" s="2" t="s">
        <v>3941</v>
      </c>
      <c r="P3385" s="4">
        <v>123630</v>
      </c>
      <c r="Q3385" s="4">
        <v>123030</v>
      </c>
      <c r="R3385" s="4">
        <v>0</v>
      </c>
      <c r="S3385" s="4">
        <v>0</v>
      </c>
      <c r="T3385" s="5">
        <v>1</v>
      </c>
      <c r="U3385" s="5">
        <v>1</v>
      </c>
      <c r="V3385" s="5">
        <v>0</v>
      </c>
      <c r="W3385" s="5">
        <v>0</v>
      </c>
      <c r="X3385" s="5">
        <v>1</v>
      </c>
      <c r="Y3385" s="6">
        <v>1</v>
      </c>
    </row>
    <row r="3386" spans="1:25" ht="87.5" thickBot="1" x14ac:dyDescent="0.4">
      <c r="A3386" s="20" t="s">
        <v>3612</v>
      </c>
      <c r="B3386" s="1">
        <v>10</v>
      </c>
      <c r="C3386" s="2" t="s">
        <v>3930</v>
      </c>
      <c r="D3386" s="1">
        <v>402</v>
      </c>
      <c r="E3386" s="3" t="s">
        <v>3931</v>
      </c>
      <c r="F3386" s="1">
        <v>155000</v>
      </c>
      <c r="G3386" s="1" t="s">
        <v>27</v>
      </c>
      <c r="H3386" s="1" t="s">
        <v>28</v>
      </c>
      <c r="I3386" s="1">
        <v>2020</v>
      </c>
      <c r="J3386" s="1">
        <v>2020</v>
      </c>
      <c r="K3386" s="1" t="s">
        <v>4914</v>
      </c>
      <c r="L3386" s="2" t="s">
        <v>206</v>
      </c>
      <c r="M3386" s="1">
        <v>30</v>
      </c>
      <c r="N3386" s="2" t="s">
        <v>3942</v>
      </c>
      <c r="O3386" s="2" t="s">
        <v>3943</v>
      </c>
      <c r="P3386" s="4">
        <v>96436</v>
      </c>
      <c r="Q3386" s="4">
        <v>0</v>
      </c>
      <c r="R3386" s="4">
        <v>0</v>
      </c>
      <c r="S3386" s="4">
        <v>0</v>
      </c>
      <c r="T3386" s="5">
        <v>0</v>
      </c>
      <c r="U3386" s="5">
        <v>0</v>
      </c>
      <c r="V3386" s="5">
        <v>0</v>
      </c>
      <c r="W3386" s="5">
        <v>0</v>
      </c>
      <c r="X3386" s="5">
        <v>0</v>
      </c>
      <c r="Y3386" s="6">
        <v>0</v>
      </c>
    </row>
    <row r="3387" spans="1:25" ht="58.5" thickBot="1" x14ac:dyDescent="0.4">
      <c r="A3387" s="20" t="s">
        <v>3612</v>
      </c>
      <c r="B3387" s="1">
        <v>10</v>
      </c>
      <c r="C3387" s="2" t="s">
        <v>3930</v>
      </c>
      <c r="D3387" s="1">
        <v>402</v>
      </c>
      <c r="E3387" s="3" t="s">
        <v>3931</v>
      </c>
      <c r="F3387" s="1">
        <v>155000</v>
      </c>
      <c r="G3387" s="1" t="s">
        <v>27</v>
      </c>
      <c r="H3387" s="1" t="s">
        <v>28</v>
      </c>
      <c r="I3387" s="1">
        <v>2020</v>
      </c>
      <c r="J3387" s="1">
        <v>2020</v>
      </c>
      <c r="K3387" s="1" t="s">
        <v>4914</v>
      </c>
      <c r="L3387" s="2" t="s">
        <v>206</v>
      </c>
      <c r="M3387" s="1">
        <v>30</v>
      </c>
      <c r="N3387" s="2" t="s">
        <v>3944</v>
      </c>
      <c r="O3387" s="2" t="s">
        <v>3945</v>
      </c>
      <c r="P3387" s="4">
        <v>190000</v>
      </c>
      <c r="Q3387" s="4">
        <v>0</v>
      </c>
      <c r="R3387" s="4">
        <v>0</v>
      </c>
      <c r="S3387" s="4">
        <v>0</v>
      </c>
      <c r="T3387" s="5">
        <v>0</v>
      </c>
      <c r="U3387" s="5">
        <v>0</v>
      </c>
      <c r="V3387" s="5">
        <v>0</v>
      </c>
      <c r="W3387" s="5">
        <v>0</v>
      </c>
      <c r="X3387" s="5">
        <v>0</v>
      </c>
      <c r="Y3387" s="6">
        <v>0</v>
      </c>
    </row>
    <row r="3388" spans="1:25" ht="102" thickBot="1" x14ac:dyDescent="0.4">
      <c r="A3388" s="20" t="s">
        <v>3612</v>
      </c>
      <c r="B3388" s="1">
        <v>10</v>
      </c>
      <c r="C3388" s="2" t="s">
        <v>3930</v>
      </c>
      <c r="D3388" s="1">
        <v>402</v>
      </c>
      <c r="E3388" s="3" t="s">
        <v>3931</v>
      </c>
      <c r="F3388" s="1">
        <v>155000</v>
      </c>
      <c r="G3388" s="1" t="s">
        <v>27</v>
      </c>
      <c r="H3388" s="1" t="s">
        <v>28</v>
      </c>
      <c r="I3388" s="1">
        <v>2020</v>
      </c>
      <c r="J3388" s="1">
        <v>2020</v>
      </c>
      <c r="K3388" s="1" t="s">
        <v>4914</v>
      </c>
      <c r="L3388" s="2" t="s">
        <v>206</v>
      </c>
      <c r="M3388" s="1">
        <v>30</v>
      </c>
      <c r="N3388" s="2" t="s">
        <v>3946</v>
      </c>
      <c r="O3388" s="2" t="s">
        <v>3947</v>
      </c>
      <c r="P3388" s="4">
        <v>18672</v>
      </c>
      <c r="Q3388" s="4">
        <v>0</v>
      </c>
      <c r="R3388" s="4">
        <v>0</v>
      </c>
      <c r="S3388" s="4">
        <v>0</v>
      </c>
      <c r="T3388" s="5">
        <v>0</v>
      </c>
      <c r="U3388" s="5">
        <v>0</v>
      </c>
      <c r="V3388" s="5">
        <v>0</v>
      </c>
      <c r="W3388" s="5">
        <v>0</v>
      </c>
      <c r="X3388" s="5">
        <v>0</v>
      </c>
      <c r="Y3388" s="6">
        <v>0</v>
      </c>
    </row>
    <row r="3389" spans="1:25" ht="87.5" thickBot="1" x14ac:dyDescent="0.4">
      <c r="A3389" s="20" t="s">
        <v>3612</v>
      </c>
      <c r="B3389" s="1">
        <v>10</v>
      </c>
      <c r="C3389" s="2" t="s">
        <v>3930</v>
      </c>
      <c r="D3389" s="1">
        <v>402</v>
      </c>
      <c r="E3389" s="3" t="s">
        <v>3931</v>
      </c>
      <c r="F3389" s="1">
        <v>155000</v>
      </c>
      <c r="G3389" s="1" t="s">
        <v>27</v>
      </c>
      <c r="H3389" s="1" t="s">
        <v>28</v>
      </c>
      <c r="I3389" s="1">
        <v>2020</v>
      </c>
      <c r="J3389" s="1">
        <v>2020</v>
      </c>
      <c r="K3389" s="1" t="s">
        <v>4914</v>
      </c>
      <c r="L3389" s="2" t="s">
        <v>206</v>
      </c>
      <c r="M3389" s="1">
        <v>30</v>
      </c>
      <c r="N3389" s="2" t="s">
        <v>3948</v>
      </c>
      <c r="O3389" s="2" t="s">
        <v>3949</v>
      </c>
      <c r="P3389" s="4">
        <v>45000</v>
      </c>
      <c r="Q3389" s="4">
        <v>45000</v>
      </c>
      <c r="R3389" s="4">
        <v>0</v>
      </c>
      <c r="S3389" s="4">
        <v>0</v>
      </c>
      <c r="T3389" s="5">
        <v>0</v>
      </c>
      <c r="U3389" s="5">
        <v>0</v>
      </c>
      <c r="V3389" s="5">
        <v>0</v>
      </c>
      <c r="W3389" s="5">
        <v>0</v>
      </c>
      <c r="X3389" s="5">
        <v>0</v>
      </c>
      <c r="Y3389" s="6">
        <v>0</v>
      </c>
    </row>
    <row r="3390" spans="1:25" ht="87.5" thickBot="1" x14ac:dyDescent="0.4">
      <c r="A3390" s="20" t="s">
        <v>3612</v>
      </c>
      <c r="B3390" s="1">
        <v>10</v>
      </c>
      <c r="C3390" s="2" t="s">
        <v>3930</v>
      </c>
      <c r="D3390" s="1">
        <v>402</v>
      </c>
      <c r="E3390" s="3" t="s">
        <v>3931</v>
      </c>
      <c r="F3390" s="1">
        <v>155000</v>
      </c>
      <c r="G3390" s="1" t="s">
        <v>27</v>
      </c>
      <c r="H3390" s="1" t="s">
        <v>28</v>
      </c>
      <c r="I3390" s="1">
        <v>2020</v>
      </c>
      <c r="J3390" s="1">
        <v>2020</v>
      </c>
      <c r="K3390" s="1" t="s">
        <v>4914</v>
      </c>
      <c r="L3390" s="2" t="s">
        <v>206</v>
      </c>
      <c r="M3390" s="1">
        <v>30</v>
      </c>
      <c r="N3390" s="2" t="s">
        <v>3950</v>
      </c>
      <c r="O3390" s="2" t="s">
        <v>3951</v>
      </c>
      <c r="P3390" s="4">
        <v>0</v>
      </c>
      <c r="Q3390" s="4">
        <v>0</v>
      </c>
      <c r="R3390" s="4">
        <v>80036</v>
      </c>
      <c r="S3390" s="4">
        <v>79936</v>
      </c>
      <c r="T3390" s="5">
        <v>0</v>
      </c>
      <c r="U3390" s="5">
        <v>0</v>
      </c>
      <c r="V3390" s="5">
        <v>1</v>
      </c>
      <c r="W3390" s="5">
        <v>1</v>
      </c>
      <c r="X3390" s="5">
        <v>1</v>
      </c>
      <c r="Y3390" s="6">
        <v>1</v>
      </c>
    </row>
    <row r="3391" spans="1:25" ht="102" thickBot="1" x14ac:dyDescent="0.4">
      <c r="A3391" s="20" t="s">
        <v>3612</v>
      </c>
      <c r="B3391" s="1">
        <v>10</v>
      </c>
      <c r="C3391" s="2" t="s">
        <v>3930</v>
      </c>
      <c r="D3391" s="1">
        <v>402</v>
      </c>
      <c r="E3391" s="3" t="s">
        <v>3931</v>
      </c>
      <c r="F3391" s="1">
        <v>155000</v>
      </c>
      <c r="G3391" s="1" t="s">
        <v>27</v>
      </c>
      <c r="H3391" s="1" t="s">
        <v>28</v>
      </c>
      <c r="I3391" s="1">
        <v>2020</v>
      </c>
      <c r="J3391" s="1">
        <v>2020</v>
      </c>
      <c r="K3391" s="1" t="s">
        <v>4914</v>
      </c>
      <c r="L3391" s="2" t="s">
        <v>206</v>
      </c>
      <c r="M3391" s="1">
        <v>30</v>
      </c>
      <c r="N3391" s="2" t="s">
        <v>3952</v>
      </c>
      <c r="O3391" s="2" t="s">
        <v>3953</v>
      </c>
      <c r="P3391" s="4">
        <v>0</v>
      </c>
      <c r="Q3391" s="4">
        <v>0</v>
      </c>
      <c r="R3391" s="4">
        <v>205037</v>
      </c>
      <c r="S3391" s="4">
        <v>89937</v>
      </c>
      <c r="T3391" s="5">
        <v>0</v>
      </c>
      <c r="U3391" s="5">
        <v>0</v>
      </c>
      <c r="V3391" s="5">
        <v>1</v>
      </c>
      <c r="W3391" s="5">
        <v>1</v>
      </c>
      <c r="X3391" s="5">
        <v>1</v>
      </c>
      <c r="Y3391" s="6">
        <v>1</v>
      </c>
    </row>
    <row r="3392" spans="1:25" ht="131" thickBot="1" x14ac:dyDescent="0.4">
      <c r="A3392" s="20" t="s">
        <v>3612</v>
      </c>
      <c r="B3392" s="1">
        <v>10</v>
      </c>
      <c r="C3392" s="2" t="s">
        <v>3930</v>
      </c>
      <c r="D3392" s="1">
        <v>402</v>
      </c>
      <c r="E3392" s="3" t="s">
        <v>3931</v>
      </c>
      <c r="F3392" s="1">
        <v>155000</v>
      </c>
      <c r="G3392" s="1" t="s">
        <v>27</v>
      </c>
      <c r="H3392" s="1" t="s">
        <v>28</v>
      </c>
      <c r="I3392" s="1">
        <v>2020</v>
      </c>
      <c r="J3392" s="1">
        <v>2020</v>
      </c>
      <c r="K3392" s="1" t="s">
        <v>4914</v>
      </c>
      <c r="L3392" s="2" t="s">
        <v>206</v>
      </c>
      <c r="M3392" s="1">
        <v>30</v>
      </c>
      <c r="N3392" s="2" t="s">
        <v>3954</v>
      </c>
      <c r="O3392" s="2" t="s">
        <v>3955</v>
      </c>
      <c r="P3392" s="4">
        <v>0</v>
      </c>
      <c r="Q3392" s="4">
        <v>0</v>
      </c>
      <c r="R3392" s="4">
        <v>69599</v>
      </c>
      <c r="S3392" s="4">
        <v>69499</v>
      </c>
      <c r="T3392" s="5">
        <v>0</v>
      </c>
      <c r="U3392" s="5">
        <v>0</v>
      </c>
      <c r="V3392" s="5">
        <v>1</v>
      </c>
      <c r="W3392" s="5">
        <v>1</v>
      </c>
      <c r="X3392" s="5">
        <v>1</v>
      </c>
      <c r="Y3392" s="6">
        <v>1</v>
      </c>
    </row>
    <row r="3393" spans="1:25" ht="73" thickBot="1" x14ac:dyDescent="0.4">
      <c r="A3393" s="20" t="s">
        <v>3612</v>
      </c>
      <c r="B3393" s="1">
        <v>10</v>
      </c>
      <c r="C3393" s="2" t="s">
        <v>3930</v>
      </c>
      <c r="D3393" s="1">
        <v>402</v>
      </c>
      <c r="E3393" s="3" t="s">
        <v>3931</v>
      </c>
      <c r="F3393" s="1">
        <v>155000</v>
      </c>
      <c r="G3393" s="1" t="s">
        <v>27</v>
      </c>
      <c r="H3393" s="1" t="s">
        <v>28</v>
      </c>
      <c r="I3393" s="1">
        <v>2020</v>
      </c>
      <c r="J3393" s="1">
        <v>2020</v>
      </c>
      <c r="K3393" s="1" t="s">
        <v>4914</v>
      </c>
      <c r="L3393" s="2" t="s">
        <v>206</v>
      </c>
      <c r="M3393" s="1">
        <v>30</v>
      </c>
      <c r="N3393" s="2" t="s">
        <v>1045</v>
      </c>
      <c r="O3393" s="2" t="s">
        <v>3956</v>
      </c>
      <c r="P3393" s="4">
        <v>0</v>
      </c>
      <c r="Q3393" s="4">
        <v>0</v>
      </c>
      <c r="R3393" s="4">
        <v>0</v>
      </c>
      <c r="S3393" s="4">
        <v>0</v>
      </c>
      <c r="T3393" s="5">
        <v>0</v>
      </c>
      <c r="U3393" s="5">
        <v>0</v>
      </c>
      <c r="V3393" s="5">
        <v>0</v>
      </c>
      <c r="W3393" s="5">
        <v>0</v>
      </c>
      <c r="X3393" s="5">
        <v>0</v>
      </c>
      <c r="Y3393" s="6">
        <v>0</v>
      </c>
    </row>
    <row r="3394" spans="1:25" ht="73" thickBot="1" x14ac:dyDescent="0.4">
      <c r="A3394" s="20" t="s">
        <v>3612</v>
      </c>
      <c r="B3394" s="1">
        <v>10</v>
      </c>
      <c r="C3394" s="2" t="s">
        <v>3930</v>
      </c>
      <c r="D3394" s="1">
        <v>402</v>
      </c>
      <c r="E3394" s="3" t="s">
        <v>3931</v>
      </c>
      <c r="F3394" s="1">
        <v>155000</v>
      </c>
      <c r="G3394" s="1" t="s">
        <v>27</v>
      </c>
      <c r="H3394" s="1" t="s">
        <v>28</v>
      </c>
      <c r="I3394" s="1">
        <v>2020</v>
      </c>
      <c r="J3394" s="1">
        <v>2020</v>
      </c>
      <c r="K3394" s="1" t="s">
        <v>4914</v>
      </c>
      <c r="L3394" s="2" t="s">
        <v>206</v>
      </c>
      <c r="M3394" s="1">
        <v>30</v>
      </c>
      <c r="N3394" s="2" t="s">
        <v>3957</v>
      </c>
      <c r="O3394" s="2" t="s">
        <v>3958</v>
      </c>
      <c r="P3394" s="4">
        <v>0</v>
      </c>
      <c r="Q3394" s="4">
        <v>0</v>
      </c>
      <c r="R3394" s="4">
        <v>0</v>
      </c>
      <c r="S3394" s="4">
        <v>0</v>
      </c>
      <c r="T3394" s="5">
        <v>0</v>
      </c>
      <c r="U3394" s="5">
        <v>0</v>
      </c>
      <c r="V3394" s="5">
        <v>0</v>
      </c>
      <c r="W3394" s="5">
        <v>0</v>
      </c>
      <c r="X3394" s="5">
        <v>0</v>
      </c>
      <c r="Y3394" s="6">
        <v>0</v>
      </c>
    </row>
    <row r="3395" spans="1:25" ht="44" thickBot="1" x14ac:dyDescent="0.4">
      <c r="A3395" s="20" t="s">
        <v>3612</v>
      </c>
      <c r="B3395" s="1">
        <v>10</v>
      </c>
      <c r="C3395" s="2" t="s">
        <v>3930</v>
      </c>
      <c r="D3395" s="1">
        <v>402</v>
      </c>
      <c r="E3395" s="3" t="s">
        <v>3931</v>
      </c>
      <c r="F3395" s="1">
        <v>155000</v>
      </c>
      <c r="G3395" s="1" t="s">
        <v>27</v>
      </c>
      <c r="H3395" s="1" t="s">
        <v>28</v>
      </c>
      <c r="I3395" s="1">
        <v>2020</v>
      </c>
      <c r="J3395" s="1">
        <v>2020</v>
      </c>
      <c r="K3395" s="1" t="s">
        <v>4914</v>
      </c>
      <c r="L3395" s="2" t="s">
        <v>206</v>
      </c>
      <c r="M3395" s="1">
        <v>30</v>
      </c>
      <c r="N3395" s="2" t="s">
        <v>3959</v>
      </c>
      <c r="O3395" s="2" t="s">
        <v>3960</v>
      </c>
      <c r="P3395" s="4">
        <v>-233637</v>
      </c>
      <c r="Q3395" s="4">
        <v>-233637</v>
      </c>
      <c r="R3395" s="4">
        <v>0</v>
      </c>
      <c r="S3395" s="4">
        <v>0</v>
      </c>
      <c r="T3395" s="5">
        <v>0</v>
      </c>
      <c r="U3395" s="5">
        <v>0</v>
      </c>
      <c r="V3395" s="5">
        <v>0</v>
      </c>
      <c r="W3395" s="5">
        <v>0</v>
      </c>
      <c r="X3395" s="5">
        <v>0</v>
      </c>
      <c r="Y3395" s="6">
        <v>0</v>
      </c>
    </row>
    <row r="3396" spans="1:25" ht="73" thickBot="1" x14ac:dyDescent="0.4">
      <c r="A3396" s="20" t="s">
        <v>3612</v>
      </c>
      <c r="B3396" s="1">
        <v>10</v>
      </c>
      <c r="C3396" s="2" t="s">
        <v>3930</v>
      </c>
      <c r="D3396" s="1">
        <v>402</v>
      </c>
      <c r="E3396" s="3" t="s">
        <v>3931</v>
      </c>
      <c r="F3396" s="1">
        <v>155000</v>
      </c>
      <c r="G3396" s="1" t="s">
        <v>27</v>
      </c>
      <c r="H3396" s="1" t="s">
        <v>28</v>
      </c>
      <c r="I3396" s="1">
        <v>2020</v>
      </c>
      <c r="J3396" s="1">
        <v>2020</v>
      </c>
      <c r="K3396" s="1" t="s">
        <v>4914</v>
      </c>
      <c r="L3396" s="2" t="s">
        <v>49</v>
      </c>
      <c r="M3396" s="1">
        <v>40</v>
      </c>
      <c r="N3396" s="2" t="s">
        <v>3961</v>
      </c>
      <c r="O3396" s="2" t="s">
        <v>3962</v>
      </c>
      <c r="P3396" s="4">
        <v>50000</v>
      </c>
      <c r="Q3396" s="4">
        <v>0</v>
      </c>
      <c r="R3396" s="4">
        <v>0</v>
      </c>
      <c r="S3396" s="4">
        <v>0</v>
      </c>
      <c r="T3396" s="5">
        <v>0</v>
      </c>
      <c r="U3396" s="5">
        <v>0</v>
      </c>
      <c r="V3396" s="5">
        <v>0</v>
      </c>
      <c r="W3396" s="5">
        <v>0</v>
      </c>
      <c r="X3396" s="5">
        <v>0</v>
      </c>
      <c r="Y3396" s="6">
        <v>0</v>
      </c>
    </row>
    <row r="3397" spans="1:25" ht="145.5" thickBot="1" x14ac:dyDescent="0.4">
      <c r="A3397" s="20" t="s">
        <v>3612</v>
      </c>
      <c r="B3397" s="1">
        <v>10</v>
      </c>
      <c r="C3397" s="2" t="s">
        <v>3930</v>
      </c>
      <c r="D3397" s="1">
        <v>402</v>
      </c>
      <c r="E3397" s="3" t="s">
        <v>3931</v>
      </c>
      <c r="F3397" s="1">
        <v>155000</v>
      </c>
      <c r="G3397" s="1" t="s">
        <v>27</v>
      </c>
      <c r="H3397" s="1" t="s">
        <v>28</v>
      </c>
      <c r="I3397" s="1">
        <v>2020</v>
      </c>
      <c r="J3397" s="1">
        <v>2020</v>
      </c>
      <c r="K3397" s="1" t="s">
        <v>4914</v>
      </c>
      <c r="L3397" s="2" t="s">
        <v>49</v>
      </c>
      <c r="M3397" s="1">
        <v>40</v>
      </c>
      <c r="N3397" s="2" t="s">
        <v>3963</v>
      </c>
      <c r="O3397" s="2" t="s">
        <v>3964</v>
      </c>
      <c r="P3397" s="4">
        <v>60000</v>
      </c>
      <c r="Q3397" s="4">
        <v>0</v>
      </c>
      <c r="R3397" s="4">
        <v>0</v>
      </c>
      <c r="S3397" s="4">
        <v>0</v>
      </c>
      <c r="T3397" s="5">
        <v>0</v>
      </c>
      <c r="U3397" s="5">
        <v>0</v>
      </c>
      <c r="V3397" s="5">
        <v>0</v>
      </c>
      <c r="W3397" s="5">
        <v>0</v>
      </c>
      <c r="X3397" s="5">
        <v>0</v>
      </c>
      <c r="Y3397" s="6">
        <v>0</v>
      </c>
    </row>
    <row r="3398" spans="1:25" ht="73" thickBot="1" x14ac:dyDescent="0.4">
      <c r="A3398" s="20" t="s">
        <v>3612</v>
      </c>
      <c r="B3398" s="1">
        <v>10</v>
      </c>
      <c r="C3398" s="2" t="s">
        <v>3930</v>
      </c>
      <c r="D3398" s="1">
        <v>402</v>
      </c>
      <c r="E3398" s="3" t="s">
        <v>3931</v>
      </c>
      <c r="F3398" s="1">
        <v>155000</v>
      </c>
      <c r="G3398" s="1" t="s">
        <v>27</v>
      </c>
      <c r="H3398" s="1" t="s">
        <v>28</v>
      </c>
      <c r="I3398" s="1">
        <v>2020</v>
      </c>
      <c r="J3398" s="1">
        <v>2020</v>
      </c>
      <c r="K3398" s="1" t="s">
        <v>4914</v>
      </c>
      <c r="L3398" s="2" t="s">
        <v>49</v>
      </c>
      <c r="M3398" s="1">
        <v>40</v>
      </c>
      <c r="N3398" s="2" t="s">
        <v>269</v>
      </c>
      <c r="O3398" s="2" t="s">
        <v>3965</v>
      </c>
      <c r="P3398" s="4">
        <v>0</v>
      </c>
      <c r="Q3398" s="4">
        <v>0</v>
      </c>
      <c r="R3398" s="4">
        <v>0</v>
      </c>
      <c r="S3398" s="4">
        <v>0</v>
      </c>
      <c r="T3398" s="5">
        <v>0</v>
      </c>
      <c r="U3398" s="5">
        <v>0</v>
      </c>
      <c r="V3398" s="5">
        <v>0</v>
      </c>
      <c r="W3398" s="5">
        <v>0</v>
      </c>
      <c r="X3398" s="5">
        <v>0</v>
      </c>
      <c r="Y3398" s="6">
        <v>0</v>
      </c>
    </row>
    <row r="3399" spans="1:25" ht="87.5" thickBot="1" x14ac:dyDescent="0.4">
      <c r="A3399" s="20" t="s">
        <v>3612</v>
      </c>
      <c r="B3399" s="1">
        <v>10</v>
      </c>
      <c r="C3399" s="2" t="s">
        <v>3930</v>
      </c>
      <c r="D3399" s="1">
        <v>402</v>
      </c>
      <c r="E3399" s="3" t="s">
        <v>3931</v>
      </c>
      <c r="F3399" s="1">
        <v>155000</v>
      </c>
      <c r="G3399" s="1" t="s">
        <v>58</v>
      </c>
      <c r="H3399" s="1" t="s">
        <v>59</v>
      </c>
      <c r="I3399" s="1" t="s">
        <v>60</v>
      </c>
      <c r="J3399" s="1">
        <v>2021</v>
      </c>
      <c r="K3399" s="1" t="s">
        <v>4915</v>
      </c>
      <c r="L3399" s="2" t="s">
        <v>206</v>
      </c>
      <c r="M3399" s="1">
        <v>30</v>
      </c>
      <c r="N3399" s="2" t="s">
        <v>3966</v>
      </c>
      <c r="O3399" s="2" t="s">
        <v>3937</v>
      </c>
      <c r="P3399" s="4">
        <v>0</v>
      </c>
      <c r="Q3399" s="4">
        <v>78150</v>
      </c>
      <c r="R3399" s="4">
        <v>0</v>
      </c>
      <c r="S3399" s="4">
        <v>0</v>
      </c>
      <c r="T3399" s="5">
        <v>0</v>
      </c>
      <c r="U3399" s="5">
        <v>0</v>
      </c>
      <c r="V3399" s="5">
        <v>0</v>
      </c>
      <c r="W3399" s="5">
        <v>0</v>
      </c>
      <c r="X3399" s="5">
        <v>0</v>
      </c>
      <c r="Y3399" s="6">
        <v>0</v>
      </c>
    </row>
    <row r="3400" spans="1:25" ht="73" thickBot="1" x14ac:dyDescent="0.4">
      <c r="A3400" s="20" t="s">
        <v>3612</v>
      </c>
      <c r="B3400" s="1">
        <v>10</v>
      </c>
      <c r="C3400" s="2" t="s">
        <v>3930</v>
      </c>
      <c r="D3400" s="1">
        <v>402</v>
      </c>
      <c r="E3400" s="3" t="s">
        <v>3931</v>
      </c>
      <c r="F3400" s="1">
        <v>155000</v>
      </c>
      <c r="G3400" s="1" t="s">
        <v>58</v>
      </c>
      <c r="H3400" s="1" t="s">
        <v>59</v>
      </c>
      <c r="I3400" s="1" t="s">
        <v>60</v>
      </c>
      <c r="J3400" s="1">
        <v>2021</v>
      </c>
      <c r="K3400" s="1" t="s">
        <v>4915</v>
      </c>
      <c r="L3400" s="2" t="s">
        <v>206</v>
      </c>
      <c r="M3400" s="1">
        <v>30</v>
      </c>
      <c r="N3400" s="2" t="s">
        <v>275</v>
      </c>
      <c r="O3400" s="2" t="s">
        <v>276</v>
      </c>
      <c r="P3400" s="4">
        <v>-575153</v>
      </c>
      <c r="Q3400" s="4">
        <v>-135845</v>
      </c>
      <c r="R3400" s="4">
        <v>0</v>
      </c>
      <c r="S3400" s="4">
        <v>0</v>
      </c>
      <c r="T3400" s="5">
        <v>0</v>
      </c>
      <c r="U3400" s="5">
        <v>0</v>
      </c>
      <c r="V3400" s="5">
        <v>0</v>
      </c>
      <c r="W3400" s="5">
        <v>0</v>
      </c>
      <c r="X3400" s="5">
        <v>0</v>
      </c>
      <c r="Y3400" s="6">
        <v>0</v>
      </c>
    </row>
    <row r="3401" spans="1:25" ht="116.5" thickBot="1" x14ac:dyDescent="0.4">
      <c r="A3401" s="20" t="s">
        <v>3612</v>
      </c>
      <c r="B3401" s="1">
        <v>10</v>
      </c>
      <c r="C3401" s="2" t="s">
        <v>3930</v>
      </c>
      <c r="D3401" s="1">
        <v>402</v>
      </c>
      <c r="E3401" s="3" t="s">
        <v>3931</v>
      </c>
      <c r="F3401" s="1">
        <v>155000</v>
      </c>
      <c r="G3401" s="1" t="s">
        <v>58</v>
      </c>
      <c r="H3401" s="1" t="s">
        <v>59</v>
      </c>
      <c r="I3401" s="1" t="s">
        <v>60</v>
      </c>
      <c r="J3401" s="1">
        <v>2021</v>
      </c>
      <c r="K3401" s="1" t="s">
        <v>4915</v>
      </c>
      <c r="L3401" s="2" t="s">
        <v>206</v>
      </c>
      <c r="M3401" s="1">
        <v>30</v>
      </c>
      <c r="N3401" s="2" t="s">
        <v>3942</v>
      </c>
      <c r="O3401" s="2" t="s">
        <v>3967</v>
      </c>
      <c r="P3401" s="4">
        <v>0</v>
      </c>
      <c r="Q3401" s="4">
        <v>14710</v>
      </c>
      <c r="R3401" s="4">
        <v>0</v>
      </c>
      <c r="S3401" s="4">
        <v>0</v>
      </c>
      <c r="T3401" s="5">
        <v>0</v>
      </c>
      <c r="U3401" s="5">
        <v>0</v>
      </c>
      <c r="V3401" s="5">
        <v>0</v>
      </c>
      <c r="W3401" s="5">
        <v>0</v>
      </c>
      <c r="X3401" s="5">
        <v>0</v>
      </c>
      <c r="Y3401" s="6">
        <v>0</v>
      </c>
    </row>
    <row r="3402" spans="1:25" ht="102" thickBot="1" x14ac:dyDescent="0.4">
      <c r="A3402" s="20" t="s">
        <v>3612</v>
      </c>
      <c r="B3402" s="1">
        <v>10</v>
      </c>
      <c r="C3402" s="2" t="s">
        <v>3930</v>
      </c>
      <c r="D3402" s="1">
        <v>402</v>
      </c>
      <c r="E3402" s="3" t="s">
        <v>3931</v>
      </c>
      <c r="F3402" s="1">
        <v>155000</v>
      </c>
      <c r="G3402" s="1" t="s">
        <v>58</v>
      </c>
      <c r="H3402" s="1" t="s">
        <v>59</v>
      </c>
      <c r="I3402" s="1" t="s">
        <v>60</v>
      </c>
      <c r="J3402" s="1">
        <v>2021</v>
      </c>
      <c r="K3402" s="1" t="s">
        <v>4915</v>
      </c>
      <c r="L3402" s="2" t="s">
        <v>206</v>
      </c>
      <c r="M3402" s="1">
        <v>30</v>
      </c>
      <c r="N3402" s="2" t="s">
        <v>3946</v>
      </c>
      <c r="O3402" s="2" t="s">
        <v>3947</v>
      </c>
      <c r="P3402" s="4">
        <v>0</v>
      </c>
      <c r="Q3402" s="4">
        <v>18672</v>
      </c>
      <c r="R3402" s="4">
        <v>0</v>
      </c>
      <c r="S3402" s="4">
        <v>0</v>
      </c>
      <c r="T3402" s="5">
        <v>0</v>
      </c>
      <c r="U3402" s="5">
        <v>0</v>
      </c>
      <c r="V3402" s="5">
        <v>0</v>
      </c>
      <c r="W3402" s="5">
        <v>0</v>
      </c>
      <c r="X3402" s="5">
        <v>0</v>
      </c>
      <c r="Y3402" s="6">
        <v>0</v>
      </c>
    </row>
    <row r="3403" spans="1:25" ht="73" thickBot="1" x14ac:dyDescent="0.4">
      <c r="A3403" s="20" t="s">
        <v>3968</v>
      </c>
      <c r="B3403" s="1">
        <v>11</v>
      </c>
      <c r="C3403" s="2" t="s">
        <v>3969</v>
      </c>
      <c r="D3403" s="1">
        <v>187</v>
      </c>
      <c r="E3403" s="3" t="s">
        <v>3970</v>
      </c>
      <c r="F3403" s="1">
        <v>157000</v>
      </c>
      <c r="G3403" s="1" t="s">
        <v>27</v>
      </c>
      <c r="H3403" s="1" t="s">
        <v>28</v>
      </c>
      <c r="I3403" s="1">
        <v>2020</v>
      </c>
      <c r="J3403" s="1">
        <v>2020</v>
      </c>
      <c r="K3403" s="1" t="s">
        <v>4914</v>
      </c>
      <c r="L3403" s="2" t="s">
        <v>29</v>
      </c>
      <c r="M3403" s="1">
        <v>10</v>
      </c>
      <c r="N3403" s="2" t="s">
        <v>30</v>
      </c>
      <c r="O3403" s="2" t="s">
        <v>31</v>
      </c>
      <c r="P3403" s="4">
        <v>1223142</v>
      </c>
      <c r="Q3403" s="4">
        <v>1223142</v>
      </c>
      <c r="R3403" s="4">
        <v>567489</v>
      </c>
      <c r="S3403" s="4">
        <v>567489</v>
      </c>
      <c r="T3403" s="5">
        <v>6</v>
      </c>
      <c r="U3403" s="5">
        <v>6</v>
      </c>
      <c r="V3403" s="5">
        <v>3</v>
      </c>
      <c r="W3403" s="5">
        <v>3</v>
      </c>
      <c r="X3403" s="5">
        <v>9</v>
      </c>
      <c r="Y3403" s="6">
        <v>9</v>
      </c>
    </row>
    <row r="3404" spans="1:25" ht="87.5" thickBot="1" x14ac:dyDescent="0.4">
      <c r="A3404" s="20" t="s">
        <v>3968</v>
      </c>
      <c r="B3404" s="1">
        <v>11</v>
      </c>
      <c r="C3404" s="2" t="s">
        <v>3969</v>
      </c>
      <c r="D3404" s="1">
        <v>187</v>
      </c>
      <c r="E3404" s="3" t="s">
        <v>3970</v>
      </c>
      <c r="F3404" s="1">
        <v>157000</v>
      </c>
      <c r="G3404" s="1" t="s">
        <v>27</v>
      </c>
      <c r="H3404" s="1" t="s">
        <v>28</v>
      </c>
      <c r="I3404" s="1">
        <v>2020</v>
      </c>
      <c r="J3404" s="1">
        <v>2020</v>
      </c>
      <c r="K3404" s="1" t="s">
        <v>4914</v>
      </c>
      <c r="L3404" s="2" t="s">
        <v>32</v>
      </c>
      <c r="M3404" s="1">
        <v>20</v>
      </c>
      <c r="N3404" s="2" t="s">
        <v>33</v>
      </c>
      <c r="O3404" s="2" t="s">
        <v>34</v>
      </c>
      <c r="P3404" s="4">
        <v>4845</v>
      </c>
      <c r="Q3404" s="4">
        <v>4845</v>
      </c>
      <c r="R3404" s="4">
        <v>5985</v>
      </c>
      <c r="S3404" s="4">
        <v>5985</v>
      </c>
      <c r="T3404" s="5">
        <v>0</v>
      </c>
      <c r="U3404" s="5">
        <v>0</v>
      </c>
      <c r="V3404" s="5">
        <v>0</v>
      </c>
      <c r="W3404" s="5">
        <v>0</v>
      </c>
      <c r="X3404" s="5">
        <v>0</v>
      </c>
      <c r="Y3404" s="6">
        <v>0</v>
      </c>
    </row>
    <row r="3405" spans="1:25" ht="73" thickBot="1" x14ac:dyDescent="0.4">
      <c r="A3405" s="20" t="s">
        <v>3968</v>
      </c>
      <c r="B3405" s="1">
        <v>11</v>
      </c>
      <c r="C3405" s="2" t="s">
        <v>3969</v>
      </c>
      <c r="D3405" s="1">
        <v>187</v>
      </c>
      <c r="E3405" s="3" t="s">
        <v>3970</v>
      </c>
      <c r="F3405" s="1">
        <v>157000</v>
      </c>
      <c r="G3405" s="1" t="s">
        <v>27</v>
      </c>
      <c r="H3405" s="1" t="s">
        <v>28</v>
      </c>
      <c r="I3405" s="1">
        <v>2020</v>
      </c>
      <c r="J3405" s="1">
        <v>2020</v>
      </c>
      <c r="K3405" s="1" t="s">
        <v>4914</v>
      </c>
      <c r="L3405" s="2" t="s">
        <v>32</v>
      </c>
      <c r="M3405" s="1">
        <v>20</v>
      </c>
      <c r="N3405" s="2" t="s">
        <v>35</v>
      </c>
      <c r="O3405" s="2" t="s">
        <v>36</v>
      </c>
      <c r="P3405" s="4">
        <v>12755</v>
      </c>
      <c r="Q3405" s="4">
        <v>12755</v>
      </c>
      <c r="R3405" s="4">
        <v>8419</v>
      </c>
      <c r="S3405" s="4">
        <v>8419</v>
      </c>
      <c r="T3405" s="5">
        <v>0</v>
      </c>
      <c r="U3405" s="5">
        <v>0</v>
      </c>
      <c r="V3405" s="5">
        <v>0</v>
      </c>
      <c r="W3405" s="5">
        <v>0</v>
      </c>
      <c r="X3405" s="5">
        <v>0</v>
      </c>
      <c r="Y3405" s="6">
        <v>0</v>
      </c>
    </row>
    <row r="3406" spans="1:25" ht="87.5" thickBot="1" x14ac:dyDescent="0.4">
      <c r="A3406" s="20" t="s">
        <v>3968</v>
      </c>
      <c r="B3406" s="1">
        <v>11</v>
      </c>
      <c r="C3406" s="2" t="s">
        <v>3969</v>
      </c>
      <c r="D3406" s="1">
        <v>187</v>
      </c>
      <c r="E3406" s="3" t="s">
        <v>3970</v>
      </c>
      <c r="F3406" s="1">
        <v>157000</v>
      </c>
      <c r="G3406" s="1" t="s">
        <v>27</v>
      </c>
      <c r="H3406" s="1" t="s">
        <v>28</v>
      </c>
      <c r="I3406" s="1">
        <v>2020</v>
      </c>
      <c r="J3406" s="1">
        <v>2020</v>
      </c>
      <c r="K3406" s="1" t="s">
        <v>4914</v>
      </c>
      <c r="L3406" s="2" t="s">
        <v>32</v>
      </c>
      <c r="M3406" s="1">
        <v>20</v>
      </c>
      <c r="N3406" s="2" t="s">
        <v>342</v>
      </c>
      <c r="O3406" s="2" t="s">
        <v>343</v>
      </c>
      <c r="P3406" s="4">
        <v>11438</v>
      </c>
      <c r="Q3406" s="4">
        <v>11438</v>
      </c>
      <c r="R3406" s="4">
        <v>0</v>
      </c>
      <c r="S3406" s="4">
        <v>0</v>
      </c>
      <c r="T3406" s="5">
        <v>0</v>
      </c>
      <c r="U3406" s="5">
        <v>0</v>
      </c>
      <c r="V3406" s="5">
        <v>0</v>
      </c>
      <c r="W3406" s="5">
        <v>0</v>
      </c>
      <c r="X3406" s="5">
        <v>0</v>
      </c>
      <c r="Y3406" s="6">
        <v>0</v>
      </c>
    </row>
    <row r="3407" spans="1:25" ht="73" thickBot="1" x14ac:dyDescent="0.4">
      <c r="A3407" s="20" t="s">
        <v>3968</v>
      </c>
      <c r="B3407" s="1">
        <v>11</v>
      </c>
      <c r="C3407" s="2" t="s">
        <v>3969</v>
      </c>
      <c r="D3407" s="1">
        <v>187</v>
      </c>
      <c r="E3407" s="3" t="s">
        <v>3970</v>
      </c>
      <c r="F3407" s="1">
        <v>157000</v>
      </c>
      <c r="G3407" s="1" t="s">
        <v>27</v>
      </c>
      <c r="H3407" s="1" t="s">
        <v>28</v>
      </c>
      <c r="I3407" s="1">
        <v>2020</v>
      </c>
      <c r="J3407" s="1">
        <v>2020</v>
      </c>
      <c r="K3407" s="1" t="s">
        <v>4914</v>
      </c>
      <c r="L3407" s="2" t="s">
        <v>32</v>
      </c>
      <c r="M3407" s="1">
        <v>20</v>
      </c>
      <c r="N3407" s="2" t="s">
        <v>75</v>
      </c>
      <c r="O3407" s="2" t="s">
        <v>76</v>
      </c>
      <c r="P3407" s="4">
        <v>26254</v>
      </c>
      <c r="Q3407" s="4">
        <v>26254</v>
      </c>
      <c r="R3407" s="4">
        <v>0</v>
      </c>
      <c r="S3407" s="4">
        <v>0</v>
      </c>
      <c r="T3407" s="5">
        <v>0</v>
      </c>
      <c r="U3407" s="5">
        <v>0</v>
      </c>
      <c r="V3407" s="5">
        <v>0</v>
      </c>
      <c r="W3407" s="5">
        <v>0</v>
      </c>
      <c r="X3407" s="5">
        <v>0</v>
      </c>
      <c r="Y3407" s="6">
        <v>0</v>
      </c>
    </row>
    <row r="3408" spans="1:25" ht="73" thickBot="1" x14ac:dyDescent="0.4">
      <c r="A3408" s="20" t="s">
        <v>3968</v>
      </c>
      <c r="B3408" s="1">
        <v>11</v>
      </c>
      <c r="C3408" s="2" t="s">
        <v>3969</v>
      </c>
      <c r="D3408" s="1">
        <v>187</v>
      </c>
      <c r="E3408" s="3" t="s">
        <v>3970</v>
      </c>
      <c r="F3408" s="1">
        <v>157000</v>
      </c>
      <c r="G3408" s="1" t="s">
        <v>27</v>
      </c>
      <c r="H3408" s="1" t="s">
        <v>28</v>
      </c>
      <c r="I3408" s="1">
        <v>2020</v>
      </c>
      <c r="J3408" s="1">
        <v>2020</v>
      </c>
      <c r="K3408" s="1" t="s">
        <v>4914</v>
      </c>
      <c r="L3408" s="2" t="s">
        <v>32</v>
      </c>
      <c r="M3408" s="1">
        <v>20</v>
      </c>
      <c r="N3408" s="2" t="s">
        <v>37</v>
      </c>
      <c r="O3408" s="2" t="s">
        <v>38</v>
      </c>
      <c r="P3408" s="4">
        <v>-418</v>
      </c>
      <c r="Q3408" s="4">
        <v>-418</v>
      </c>
      <c r="R3408" s="4">
        <v>-823</v>
      </c>
      <c r="S3408" s="4">
        <v>-823</v>
      </c>
      <c r="T3408" s="5">
        <v>0</v>
      </c>
      <c r="U3408" s="5">
        <v>0</v>
      </c>
      <c r="V3408" s="5">
        <v>0</v>
      </c>
      <c r="W3408" s="5">
        <v>0</v>
      </c>
      <c r="X3408" s="5">
        <v>0</v>
      </c>
      <c r="Y3408" s="6">
        <v>0</v>
      </c>
    </row>
    <row r="3409" spans="1:25" ht="87.5" thickBot="1" x14ac:dyDescent="0.4">
      <c r="A3409" s="20" t="s">
        <v>3968</v>
      </c>
      <c r="B3409" s="1">
        <v>11</v>
      </c>
      <c r="C3409" s="2" t="s">
        <v>3969</v>
      </c>
      <c r="D3409" s="1">
        <v>187</v>
      </c>
      <c r="E3409" s="3" t="s">
        <v>3970</v>
      </c>
      <c r="F3409" s="1">
        <v>157000</v>
      </c>
      <c r="G3409" s="1" t="s">
        <v>27</v>
      </c>
      <c r="H3409" s="1" t="s">
        <v>28</v>
      </c>
      <c r="I3409" s="1">
        <v>2020</v>
      </c>
      <c r="J3409" s="1">
        <v>2020</v>
      </c>
      <c r="K3409" s="1" t="s">
        <v>4914</v>
      </c>
      <c r="L3409" s="2" t="s">
        <v>32</v>
      </c>
      <c r="M3409" s="1">
        <v>20</v>
      </c>
      <c r="N3409" s="2" t="s">
        <v>39</v>
      </c>
      <c r="O3409" s="2" t="s">
        <v>40</v>
      </c>
      <c r="P3409" s="4">
        <v>49</v>
      </c>
      <c r="Q3409" s="4">
        <v>49</v>
      </c>
      <c r="R3409" s="4">
        <v>51</v>
      </c>
      <c r="S3409" s="4">
        <v>51</v>
      </c>
      <c r="T3409" s="5">
        <v>0</v>
      </c>
      <c r="U3409" s="5">
        <v>0</v>
      </c>
      <c r="V3409" s="5">
        <v>0</v>
      </c>
      <c r="W3409" s="5">
        <v>0</v>
      </c>
      <c r="X3409" s="5">
        <v>0</v>
      </c>
      <c r="Y3409" s="6">
        <v>0</v>
      </c>
    </row>
    <row r="3410" spans="1:25" ht="73" thickBot="1" x14ac:dyDescent="0.4">
      <c r="A3410" s="20" t="s">
        <v>3968</v>
      </c>
      <c r="B3410" s="1">
        <v>11</v>
      </c>
      <c r="C3410" s="2" t="s">
        <v>3969</v>
      </c>
      <c r="D3410" s="1">
        <v>187</v>
      </c>
      <c r="E3410" s="3" t="s">
        <v>3970</v>
      </c>
      <c r="F3410" s="1">
        <v>157000</v>
      </c>
      <c r="G3410" s="1" t="s">
        <v>27</v>
      </c>
      <c r="H3410" s="1" t="s">
        <v>28</v>
      </c>
      <c r="I3410" s="1">
        <v>2020</v>
      </c>
      <c r="J3410" s="1">
        <v>2020</v>
      </c>
      <c r="K3410" s="1" t="s">
        <v>4914</v>
      </c>
      <c r="L3410" s="2" t="s">
        <v>32</v>
      </c>
      <c r="M3410" s="1">
        <v>20</v>
      </c>
      <c r="N3410" s="2" t="s">
        <v>41</v>
      </c>
      <c r="O3410" s="2" t="s">
        <v>42</v>
      </c>
      <c r="P3410" s="4">
        <v>2910</v>
      </c>
      <c r="Q3410" s="4">
        <v>2910</v>
      </c>
      <c r="R3410" s="4">
        <v>1758</v>
      </c>
      <c r="S3410" s="4">
        <v>1758</v>
      </c>
      <c r="T3410" s="5">
        <v>0</v>
      </c>
      <c r="U3410" s="5">
        <v>0</v>
      </c>
      <c r="V3410" s="5">
        <v>0</v>
      </c>
      <c r="W3410" s="5">
        <v>0</v>
      </c>
      <c r="X3410" s="5">
        <v>0</v>
      </c>
      <c r="Y3410" s="6">
        <v>0</v>
      </c>
    </row>
    <row r="3411" spans="1:25" ht="87.5" thickBot="1" x14ac:dyDescent="0.4">
      <c r="A3411" s="20" t="s">
        <v>3968</v>
      </c>
      <c r="B3411" s="1">
        <v>11</v>
      </c>
      <c r="C3411" s="2" t="s">
        <v>3969</v>
      </c>
      <c r="D3411" s="1">
        <v>187</v>
      </c>
      <c r="E3411" s="3" t="s">
        <v>3970</v>
      </c>
      <c r="F3411" s="1">
        <v>157000</v>
      </c>
      <c r="G3411" s="1" t="s">
        <v>27</v>
      </c>
      <c r="H3411" s="1" t="s">
        <v>28</v>
      </c>
      <c r="I3411" s="1">
        <v>2020</v>
      </c>
      <c r="J3411" s="1">
        <v>2020</v>
      </c>
      <c r="K3411" s="1" t="s">
        <v>4914</v>
      </c>
      <c r="L3411" s="2" t="s">
        <v>32</v>
      </c>
      <c r="M3411" s="1">
        <v>20</v>
      </c>
      <c r="N3411" s="2" t="s">
        <v>344</v>
      </c>
      <c r="O3411" s="2" t="s">
        <v>345</v>
      </c>
      <c r="P3411" s="4">
        <v>-17</v>
      </c>
      <c r="Q3411" s="4">
        <v>-17</v>
      </c>
      <c r="R3411" s="4">
        <v>18</v>
      </c>
      <c r="S3411" s="4">
        <v>18</v>
      </c>
      <c r="T3411" s="5">
        <v>0</v>
      </c>
      <c r="U3411" s="5">
        <v>0</v>
      </c>
      <c r="V3411" s="5">
        <v>0</v>
      </c>
      <c r="W3411" s="5">
        <v>0</v>
      </c>
      <c r="X3411" s="5">
        <v>0</v>
      </c>
      <c r="Y3411" s="6">
        <v>0</v>
      </c>
    </row>
    <row r="3412" spans="1:25" ht="87.5" thickBot="1" x14ac:dyDescent="0.4">
      <c r="A3412" s="20" t="s">
        <v>3968</v>
      </c>
      <c r="B3412" s="1">
        <v>11</v>
      </c>
      <c r="C3412" s="2" t="s">
        <v>3969</v>
      </c>
      <c r="D3412" s="1">
        <v>187</v>
      </c>
      <c r="E3412" s="3" t="s">
        <v>3970</v>
      </c>
      <c r="F3412" s="1">
        <v>157000</v>
      </c>
      <c r="G3412" s="1" t="s">
        <v>27</v>
      </c>
      <c r="H3412" s="1" t="s">
        <v>28</v>
      </c>
      <c r="I3412" s="1">
        <v>2020</v>
      </c>
      <c r="J3412" s="1">
        <v>2020</v>
      </c>
      <c r="K3412" s="1" t="s">
        <v>4914</v>
      </c>
      <c r="L3412" s="2" t="s">
        <v>32</v>
      </c>
      <c r="M3412" s="1">
        <v>20</v>
      </c>
      <c r="N3412" s="2" t="s">
        <v>43</v>
      </c>
      <c r="O3412" s="2" t="s">
        <v>44</v>
      </c>
      <c r="P3412" s="4">
        <v>112</v>
      </c>
      <c r="Q3412" s="4">
        <v>112</v>
      </c>
      <c r="R3412" s="4">
        <v>74</v>
      </c>
      <c r="S3412" s="4">
        <v>74</v>
      </c>
      <c r="T3412" s="5">
        <v>0</v>
      </c>
      <c r="U3412" s="5">
        <v>0</v>
      </c>
      <c r="V3412" s="5">
        <v>0</v>
      </c>
      <c r="W3412" s="5">
        <v>0</v>
      </c>
      <c r="X3412" s="5">
        <v>0</v>
      </c>
      <c r="Y3412" s="6">
        <v>0</v>
      </c>
    </row>
    <row r="3413" spans="1:25" ht="73" thickBot="1" x14ac:dyDescent="0.4">
      <c r="A3413" s="20" t="s">
        <v>3968</v>
      </c>
      <c r="B3413" s="1">
        <v>11</v>
      </c>
      <c r="C3413" s="2" t="s">
        <v>3969</v>
      </c>
      <c r="D3413" s="1">
        <v>187</v>
      </c>
      <c r="E3413" s="3" t="s">
        <v>3970</v>
      </c>
      <c r="F3413" s="1">
        <v>157000</v>
      </c>
      <c r="G3413" s="1" t="s">
        <v>27</v>
      </c>
      <c r="H3413" s="1" t="s">
        <v>28</v>
      </c>
      <c r="I3413" s="1">
        <v>2020</v>
      </c>
      <c r="J3413" s="1">
        <v>2020</v>
      </c>
      <c r="K3413" s="1" t="s">
        <v>4914</v>
      </c>
      <c r="L3413" s="2" t="s">
        <v>32</v>
      </c>
      <c r="M3413" s="1">
        <v>20</v>
      </c>
      <c r="N3413" s="2" t="s">
        <v>45</v>
      </c>
      <c r="O3413" s="2" t="s">
        <v>46</v>
      </c>
      <c r="P3413" s="4">
        <v>-112</v>
      </c>
      <c r="Q3413" s="4">
        <v>-112</v>
      </c>
      <c r="R3413" s="4">
        <v>-74</v>
      </c>
      <c r="S3413" s="4">
        <v>-74</v>
      </c>
      <c r="T3413" s="5">
        <v>0</v>
      </c>
      <c r="U3413" s="5">
        <v>0</v>
      </c>
      <c r="V3413" s="5">
        <v>0</v>
      </c>
      <c r="W3413" s="5">
        <v>0</v>
      </c>
      <c r="X3413" s="5">
        <v>0</v>
      </c>
      <c r="Y3413" s="6">
        <v>0</v>
      </c>
    </row>
    <row r="3414" spans="1:25" ht="73" thickBot="1" x14ac:dyDescent="0.4">
      <c r="A3414" s="20" t="s">
        <v>3968</v>
      </c>
      <c r="B3414" s="1">
        <v>11</v>
      </c>
      <c r="C3414" s="2" t="s">
        <v>3969</v>
      </c>
      <c r="D3414" s="1">
        <v>187</v>
      </c>
      <c r="E3414" s="3" t="s">
        <v>3970</v>
      </c>
      <c r="F3414" s="1">
        <v>157000</v>
      </c>
      <c r="G3414" s="1" t="s">
        <v>27</v>
      </c>
      <c r="H3414" s="1" t="s">
        <v>28</v>
      </c>
      <c r="I3414" s="1">
        <v>2020</v>
      </c>
      <c r="J3414" s="1">
        <v>2020</v>
      </c>
      <c r="K3414" s="1" t="s">
        <v>4914</v>
      </c>
      <c r="L3414" s="2" t="s">
        <v>32</v>
      </c>
      <c r="M3414" s="1">
        <v>20</v>
      </c>
      <c r="N3414" s="2" t="s">
        <v>47</v>
      </c>
      <c r="O3414" s="2" t="s">
        <v>48</v>
      </c>
      <c r="P3414" s="4">
        <v>-56</v>
      </c>
      <c r="Q3414" s="4">
        <v>-56</v>
      </c>
      <c r="R3414" s="4">
        <v>0</v>
      </c>
      <c r="S3414" s="4">
        <v>0</v>
      </c>
      <c r="T3414" s="5">
        <v>0</v>
      </c>
      <c r="U3414" s="5">
        <v>0</v>
      </c>
      <c r="V3414" s="5">
        <v>0</v>
      </c>
      <c r="W3414" s="5">
        <v>0</v>
      </c>
      <c r="X3414" s="5">
        <v>0</v>
      </c>
      <c r="Y3414" s="6">
        <v>0</v>
      </c>
    </row>
    <row r="3415" spans="1:25" ht="73" thickBot="1" x14ac:dyDescent="0.4">
      <c r="A3415" s="20" t="s">
        <v>3968</v>
      </c>
      <c r="B3415" s="1">
        <v>11</v>
      </c>
      <c r="C3415" s="2" t="s">
        <v>3969</v>
      </c>
      <c r="D3415" s="1">
        <v>187</v>
      </c>
      <c r="E3415" s="3" t="s">
        <v>3970</v>
      </c>
      <c r="F3415" s="1">
        <v>157000</v>
      </c>
      <c r="G3415" s="1" t="s">
        <v>27</v>
      </c>
      <c r="H3415" s="1" t="s">
        <v>28</v>
      </c>
      <c r="I3415" s="1">
        <v>2020</v>
      </c>
      <c r="J3415" s="1">
        <v>2020</v>
      </c>
      <c r="K3415" s="1" t="s">
        <v>4914</v>
      </c>
      <c r="L3415" s="2" t="s">
        <v>49</v>
      </c>
      <c r="M3415" s="1">
        <v>40</v>
      </c>
      <c r="N3415" s="2" t="s">
        <v>3971</v>
      </c>
      <c r="O3415" s="2" t="s">
        <v>3972</v>
      </c>
      <c r="P3415" s="4">
        <v>0</v>
      </c>
      <c r="Q3415" s="4">
        <v>0</v>
      </c>
      <c r="R3415" s="4">
        <v>0</v>
      </c>
      <c r="S3415" s="4">
        <v>0</v>
      </c>
      <c r="T3415" s="5">
        <v>0</v>
      </c>
      <c r="U3415" s="5">
        <v>0</v>
      </c>
      <c r="V3415" s="5">
        <v>0</v>
      </c>
      <c r="W3415" s="5">
        <v>0</v>
      </c>
      <c r="X3415" s="5">
        <v>0</v>
      </c>
      <c r="Y3415" s="6">
        <v>0</v>
      </c>
    </row>
    <row r="3416" spans="1:25" ht="87.5" thickBot="1" x14ac:dyDescent="0.4">
      <c r="A3416" s="20" t="s">
        <v>3968</v>
      </c>
      <c r="B3416" s="1">
        <v>11</v>
      </c>
      <c r="C3416" s="2" t="s">
        <v>3969</v>
      </c>
      <c r="D3416" s="1">
        <v>187</v>
      </c>
      <c r="E3416" s="3" t="s">
        <v>3970</v>
      </c>
      <c r="F3416" s="1">
        <v>157000</v>
      </c>
      <c r="G3416" s="1" t="s">
        <v>27</v>
      </c>
      <c r="H3416" s="1" t="s">
        <v>28</v>
      </c>
      <c r="I3416" s="1">
        <v>2020</v>
      </c>
      <c r="J3416" s="1">
        <v>2020</v>
      </c>
      <c r="K3416" s="1" t="s">
        <v>4914</v>
      </c>
      <c r="L3416" s="2" t="s">
        <v>49</v>
      </c>
      <c r="M3416" s="1">
        <v>40</v>
      </c>
      <c r="N3416" s="2" t="s">
        <v>3973</v>
      </c>
      <c r="O3416" s="2" t="s">
        <v>3974</v>
      </c>
      <c r="P3416" s="4">
        <v>0</v>
      </c>
      <c r="Q3416" s="4">
        <v>0</v>
      </c>
      <c r="R3416" s="4">
        <v>0</v>
      </c>
      <c r="S3416" s="4">
        <v>0</v>
      </c>
      <c r="T3416" s="5">
        <v>0</v>
      </c>
      <c r="U3416" s="5">
        <v>0</v>
      </c>
      <c r="V3416" s="5">
        <v>0</v>
      </c>
      <c r="W3416" s="5">
        <v>0</v>
      </c>
      <c r="X3416" s="5">
        <v>0</v>
      </c>
      <c r="Y3416" s="6">
        <v>0</v>
      </c>
    </row>
    <row r="3417" spans="1:25" ht="102" thickBot="1" x14ac:dyDescent="0.4">
      <c r="A3417" s="20" t="s">
        <v>3968</v>
      </c>
      <c r="B3417" s="1">
        <v>11</v>
      </c>
      <c r="C3417" s="2" t="s">
        <v>3969</v>
      </c>
      <c r="D3417" s="1">
        <v>187</v>
      </c>
      <c r="E3417" s="3" t="s">
        <v>3970</v>
      </c>
      <c r="F3417" s="1">
        <v>157000</v>
      </c>
      <c r="G3417" s="1" t="s">
        <v>27</v>
      </c>
      <c r="H3417" s="1" t="s">
        <v>28</v>
      </c>
      <c r="I3417" s="1">
        <v>2020</v>
      </c>
      <c r="J3417" s="1">
        <v>2020</v>
      </c>
      <c r="K3417" s="1" t="s">
        <v>4914</v>
      </c>
      <c r="L3417" s="2" t="s">
        <v>49</v>
      </c>
      <c r="M3417" s="1">
        <v>40</v>
      </c>
      <c r="N3417" s="2" t="s">
        <v>3975</v>
      </c>
      <c r="O3417" s="2" t="s">
        <v>3976</v>
      </c>
      <c r="P3417" s="4">
        <v>-50000</v>
      </c>
      <c r="Q3417" s="4">
        <v>-50000</v>
      </c>
      <c r="R3417" s="4">
        <v>0</v>
      </c>
      <c r="S3417" s="4">
        <v>0</v>
      </c>
      <c r="T3417" s="5">
        <v>0</v>
      </c>
      <c r="U3417" s="5">
        <v>0</v>
      </c>
      <c r="V3417" s="5">
        <v>0</v>
      </c>
      <c r="W3417" s="5">
        <v>0</v>
      </c>
      <c r="X3417" s="5">
        <v>0</v>
      </c>
      <c r="Y3417" s="6">
        <v>0</v>
      </c>
    </row>
    <row r="3418" spans="1:25" ht="102" thickBot="1" x14ac:dyDescent="0.4">
      <c r="A3418" s="20" t="s">
        <v>3968</v>
      </c>
      <c r="B3418" s="1">
        <v>11</v>
      </c>
      <c r="C3418" s="2" t="s">
        <v>3969</v>
      </c>
      <c r="D3418" s="1">
        <v>187</v>
      </c>
      <c r="E3418" s="3" t="s">
        <v>3970</v>
      </c>
      <c r="F3418" s="1">
        <v>157000</v>
      </c>
      <c r="G3418" s="1" t="s">
        <v>271</v>
      </c>
      <c r="H3418" s="1" t="s">
        <v>59</v>
      </c>
      <c r="I3418" s="1" t="s">
        <v>272</v>
      </c>
      <c r="J3418" s="1">
        <v>2020.1</v>
      </c>
      <c r="K3418" s="1" t="s">
        <v>4916</v>
      </c>
      <c r="L3418" s="2" t="s">
        <v>49</v>
      </c>
      <c r="M3418" s="1">
        <v>40</v>
      </c>
      <c r="N3418" s="2" t="s">
        <v>3977</v>
      </c>
      <c r="O3418" s="2" t="s">
        <v>3978</v>
      </c>
      <c r="P3418" s="4">
        <v>0</v>
      </c>
      <c r="Q3418" s="4">
        <v>0</v>
      </c>
      <c r="R3418" s="4">
        <v>0</v>
      </c>
      <c r="S3418" s="4">
        <v>0</v>
      </c>
      <c r="T3418" s="5">
        <v>0</v>
      </c>
      <c r="U3418" s="5">
        <v>0</v>
      </c>
      <c r="V3418" s="5">
        <v>0</v>
      </c>
      <c r="W3418" s="5">
        <v>0</v>
      </c>
      <c r="X3418" s="5">
        <v>0</v>
      </c>
      <c r="Y3418" s="6">
        <v>0</v>
      </c>
    </row>
    <row r="3419" spans="1:25" ht="102" thickBot="1" x14ac:dyDescent="0.4">
      <c r="A3419" s="20" t="s">
        <v>3968</v>
      </c>
      <c r="B3419" s="1">
        <v>11</v>
      </c>
      <c r="C3419" s="2" t="s">
        <v>3969</v>
      </c>
      <c r="D3419" s="1">
        <v>187</v>
      </c>
      <c r="E3419" s="3" t="s">
        <v>3970</v>
      </c>
      <c r="F3419" s="1">
        <v>157000</v>
      </c>
      <c r="G3419" s="1" t="s">
        <v>58</v>
      </c>
      <c r="H3419" s="1" t="s">
        <v>59</v>
      </c>
      <c r="I3419" s="1" t="s">
        <v>60</v>
      </c>
      <c r="J3419" s="1">
        <v>2021</v>
      </c>
      <c r="K3419" s="1" t="s">
        <v>4915</v>
      </c>
      <c r="L3419" s="2" t="s">
        <v>49</v>
      </c>
      <c r="M3419" s="1">
        <v>40</v>
      </c>
      <c r="N3419" s="2" t="s">
        <v>3979</v>
      </c>
      <c r="O3419" s="2" t="s">
        <v>3980</v>
      </c>
      <c r="P3419" s="4">
        <v>0</v>
      </c>
      <c r="Q3419" s="4">
        <v>0</v>
      </c>
      <c r="R3419" s="4">
        <v>0</v>
      </c>
      <c r="S3419" s="4">
        <v>0</v>
      </c>
      <c r="T3419" s="5">
        <v>0</v>
      </c>
      <c r="U3419" s="5">
        <v>0</v>
      </c>
      <c r="V3419" s="5">
        <v>0</v>
      </c>
      <c r="W3419" s="5">
        <v>0</v>
      </c>
      <c r="X3419" s="5">
        <v>0</v>
      </c>
      <c r="Y3419" s="6">
        <v>0</v>
      </c>
    </row>
    <row r="3420" spans="1:25" ht="58.5" thickBot="1" x14ac:dyDescent="0.4">
      <c r="A3420" s="20" t="s">
        <v>3968</v>
      </c>
      <c r="B3420" s="1">
        <v>11</v>
      </c>
      <c r="C3420" s="2" t="s">
        <v>3969</v>
      </c>
      <c r="D3420" s="1">
        <v>187</v>
      </c>
      <c r="E3420" s="3" t="s">
        <v>3970</v>
      </c>
      <c r="F3420" s="1">
        <v>157000</v>
      </c>
      <c r="G3420" s="1" t="s">
        <v>58</v>
      </c>
      <c r="H3420" s="1" t="s">
        <v>59</v>
      </c>
      <c r="I3420" s="1" t="s">
        <v>60</v>
      </c>
      <c r="J3420" s="1">
        <v>2021</v>
      </c>
      <c r="K3420" s="1" t="s">
        <v>4915</v>
      </c>
      <c r="L3420" s="2" t="s">
        <v>49</v>
      </c>
      <c r="M3420" s="1">
        <v>40</v>
      </c>
      <c r="N3420" s="2" t="s">
        <v>3981</v>
      </c>
      <c r="O3420" s="2" t="s">
        <v>3982</v>
      </c>
      <c r="P3420" s="4">
        <v>0</v>
      </c>
      <c r="Q3420" s="4">
        <v>0</v>
      </c>
      <c r="R3420" s="4">
        <v>0</v>
      </c>
      <c r="S3420" s="4">
        <v>0</v>
      </c>
      <c r="T3420" s="5">
        <v>0</v>
      </c>
      <c r="U3420" s="5">
        <v>0</v>
      </c>
      <c r="V3420" s="5">
        <v>0</v>
      </c>
      <c r="W3420" s="5">
        <v>0</v>
      </c>
      <c r="X3420" s="5">
        <v>0</v>
      </c>
      <c r="Y3420" s="6">
        <v>0</v>
      </c>
    </row>
    <row r="3421" spans="1:25" ht="73" thickBot="1" x14ac:dyDescent="0.4">
      <c r="A3421" s="20" t="s">
        <v>3968</v>
      </c>
      <c r="B3421" s="1">
        <v>11</v>
      </c>
      <c r="C3421" s="2" t="s">
        <v>3983</v>
      </c>
      <c r="D3421" s="1">
        <v>957</v>
      </c>
      <c r="E3421" s="3" t="s">
        <v>3984</v>
      </c>
      <c r="F3421" s="1">
        <v>158000</v>
      </c>
      <c r="G3421" s="1" t="s">
        <v>27</v>
      </c>
      <c r="H3421" s="1" t="s">
        <v>28</v>
      </c>
      <c r="I3421" s="1">
        <v>2020</v>
      </c>
      <c r="J3421" s="1">
        <v>2020</v>
      </c>
      <c r="K3421" s="1" t="s">
        <v>4914</v>
      </c>
      <c r="L3421" s="2" t="s">
        <v>29</v>
      </c>
      <c r="M3421" s="1">
        <v>10</v>
      </c>
      <c r="N3421" s="2" t="s">
        <v>30</v>
      </c>
      <c r="O3421" s="2" t="s">
        <v>31</v>
      </c>
      <c r="P3421" s="4">
        <v>666396</v>
      </c>
      <c r="Q3421" s="4">
        <v>666396</v>
      </c>
      <c r="R3421" s="4">
        <v>1410961</v>
      </c>
      <c r="S3421" s="4">
        <v>1410961</v>
      </c>
      <c r="T3421" s="5">
        <v>7</v>
      </c>
      <c r="U3421" s="5">
        <v>7</v>
      </c>
      <c r="V3421" s="5">
        <v>0</v>
      </c>
      <c r="W3421" s="5">
        <v>0</v>
      </c>
      <c r="X3421" s="5">
        <v>7</v>
      </c>
      <c r="Y3421" s="6">
        <v>7</v>
      </c>
    </row>
    <row r="3422" spans="1:25" ht="87.5" thickBot="1" x14ac:dyDescent="0.4">
      <c r="A3422" s="20" t="s">
        <v>3968</v>
      </c>
      <c r="B3422" s="1">
        <v>11</v>
      </c>
      <c r="C3422" s="2" t="s">
        <v>3983</v>
      </c>
      <c r="D3422" s="1">
        <v>957</v>
      </c>
      <c r="E3422" s="3" t="s">
        <v>3984</v>
      </c>
      <c r="F3422" s="1">
        <v>158000</v>
      </c>
      <c r="G3422" s="1" t="s">
        <v>27</v>
      </c>
      <c r="H3422" s="1" t="s">
        <v>28</v>
      </c>
      <c r="I3422" s="1">
        <v>2020</v>
      </c>
      <c r="J3422" s="1">
        <v>2020</v>
      </c>
      <c r="K3422" s="1" t="s">
        <v>4914</v>
      </c>
      <c r="L3422" s="2" t="s">
        <v>32</v>
      </c>
      <c r="M3422" s="1">
        <v>20</v>
      </c>
      <c r="N3422" s="2" t="s">
        <v>33</v>
      </c>
      <c r="O3422" s="2" t="s">
        <v>34</v>
      </c>
      <c r="P3422" s="4">
        <v>6965</v>
      </c>
      <c r="Q3422" s="4">
        <v>6965</v>
      </c>
      <c r="R3422" s="4">
        <v>2406</v>
      </c>
      <c r="S3422" s="4">
        <v>2406</v>
      </c>
      <c r="T3422" s="5">
        <v>0</v>
      </c>
      <c r="U3422" s="5">
        <v>0</v>
      </c>
      <c r="V3422" s="5">
        <v>0</v>
      </c>
      <c r="W3422" s="5">
        <v>0</v>
      </c>
      <c r="X3422" s="5">
        <v>0</v>
      </c>
      <c r="Y3422" s="6">
        <v>0</v>
      </c>
    </row>
    <row r="3423" spans="1:25" ht="73" thickBot="1" x14ac:dyDescent="0.4">
      <c r="A3423" s="20" t="s">
        <v>3968</v>
      </c>
      <c r="B3423" s="1">
        <v>11</v>
      </c>
      <c r="C3423" s="2" t="s">
        <v>3983</v>
      </c>
      <c r="D3423" s="1">
        <v>957</v>
      </c>
      <c r="E3423" s="3" t="s">
        <v>3984</v>
      </c>
      <c r="F3423" s="1">
        <v>158000</v>
      </c>
      <c r="G3423" s="1" t="s">
        <v>27</v>
      </c>
      <c r="H3423" s="1" t="s">
        <v>28</v>
      </c>
      <c r="I3423" s="1">
        <v>2020</v>
      </c>
      <c r="J3423" s="1">
        <v>2020</v>
      </c>
      <c r="K3423" s="1" t="s">
        <v>4914</v>
      </c>
      <c r="L3423" s="2" t="s">
        <v>32</v>
      </c>
      <c r="M3423" s="1">
        <v>20</v>
      </c>
      <c r="N3423" s="2" t="s">
        <v>35</v>
      </c>
      <c r="O3423" s="2" t="s">
        <v>36</v>
      </c>
      <c r="P3423" s="4">
        <v>9797</v>
      </c>
      <c r="Q3423" s="4">
        <v>9797</v>
      </c>
      <c r="R3423" s="4">
        <v>3383</v>
      </c>
      <c r="S3423" s="4">
        <v>3383</v>
      </c>
      <c r="T3423" s="5">
        <v>0</v>
      </c>
      <c r="U3423" s="5">
        <v>0</v>
      </c>
      <c r="V3423" s="5">
        <v>0</v>
      </c>
      <c r="W3423" s="5">
        <v>0</v>
      </c>
      <c r="X3423" s="5">
        <v>0</v>
      </c>
      <c r="Y3423" s="6">
        <v>0</v>
      </c>
    </row>
    <row r="3424" spans="1:25" ht="87.5" thickBot="1" x14ac:dyDescent="0.4">
      <c r="A3424" s="20" t="s">
        <v>3968</v>
      </c>
      <c r="B3424" s="1">
        <v>11</v>
      </c>
      <c r="C3424" s="2" t="s">
        <v>3983</v>
      </c>
      <c r="D3424" s="1">
        <v>957</v>
      </c>
      <c r="E3424" s="3" t="s">
        <v>3984</v>
      </c>
      <c r="F3424" s="1">
        <v>158000</v>
      </c>
      <c r="G3424" s="1" t="s">
        <v>27</v>
      </c>
      <c r="H3424" s="1" t="s">
        <v>28</v>
      </c>
      <c r="I3424" s="1">
        <v>2020</v>
      </c>
      <c r="J3424" s="1">
        <v>2020</v>
      </c>
      <c r="K3424" s="1" t="s">
        <v>4914</v>
      </c>
      <c r="L3424" s="2" t="s">
        <v>32</v>
      </c>
      <c r="M3424" s="1">
        <v>20</v>
      </c>
      <c r="N3424" s="2" t="s">
        <v>342</v>
      </c>
      <c r="O3424" s="2" t="s">
        <v>343</v>
      </c>
      <c r="P3424" s="4">
        <v>3849</v>
      </c>
      <c r="Q3424" s="4">
        <v>3849</v>
      </c>
      <c r="R3424" s="4">
        <v>470</v>
      </c>
      <c r="S3424" s="4">
        <v>470</v>
      </c>
      <c r="T3424" s="5">
        <v>0</v>
      </c>
      <c r="U3424" s="5">
        <v>0</v>
      </c>
      <c r="V3424" s="5">
        <v>0</v>
      </c>
      <c r="W3424" s="5">
        <v>0</v>
      </c>
      <c r="X3424" s="5">
        <v>0</v>
      </c>
      <c r="Y3424" s="6">
        <v>0</v>
      </c>
    </row>
    <row r="3425" spans="1:25" ht="73" thickBot="1" x14ac:dyDescent="0.4">
      <c r="A3425" s="20" t="s">
        <v>3968</v>
      </c>
      <c r="B3425" s="1">
        <v>11</v>
      </c>
      <c r="C3425" s="2" t="s">
        <v>3983</v>
      </c>
      <c r="D3425" s="1">
        <v>957</v>
      </c>
      <c r="E3425" s="3" t="s">
        <v>3984</v>
      </c>
      <c r="F3425" s="1">
        <v>158000</v>
      </c>
      <c r="G3425" s="1" t="s">
        <v>27</v>
      </c>
      <c r="H3425" s="1" t="s">
        <v>28</v>
      </c>
      <c r="I3425" s="1">
        <v>2020</v>
      </c>
      <c r="J3425" s="1">
        <v>2020</v>
      </c>
      <c r="K3425" s="1" t="s">
        <v>4914</v>
      </c>
      <c r="L3425" s="2" t="s">
        <v>32</v>
      </c>
      <c r="M3425" s="1">
        <v>20</v>
      </c>
      <c r="N3425" s="2" t="s">
        <v>37</v>
      </c>
      <c r="O3425" s="2" t="s">
        <v>38</v>
      </c>
      <c r="P3425" s="4">
        <v>-1548</v>
      </c>
      <c r="Q3425" s="4">
        <v>-1548</v>
      </c>
      <c r="R3425" s="4">
        <v>958</v>
      </c>
      <c r="S3425" s="4">
        <v>958</v>
      </c>
      <c r="T3425" s="5">
        <v>0</v>
      </c>
      <c r="U3425" s="5">
        <v>0</v>
      </c>
      <c r="V3425" s="5">
        <v>0</v>
      </c>
      <c r="W3425" s="5">
        <v>0</v>
      </c>
      <c r="X3425" s="5">
        <v>0</v>
      </c>
      <c r="Y3425" s="6">
        <v>0</v>
      </c>
    </row>
    <row r="3426" spans="1:25" ht="87.5" thickBot="1" x14ac:dyDescent="0.4">
      <c r="A3426" s="20" t="s">
        <v>3968</v>
      </c>
      <c r="B3426" s="1">
        <v>11</v>
      </c>
      <c r="C3426" s="2" t="s">
        <v>3983</v>
      </c>
      <c r="D3426" s="1">
        <v>957</v>
      </c>
      <c r="E3426" s="3" t="s">
        <v>3984</v>
      </c>
      <c r="F3426" s="1">
        <v>158000</v>
      </c>
      <c r="G3426" s="1" t="s">
        <v>27</v>
      </c>
      <c r="H3426" s="1" t="s">
        <v>28</v>
      </c>
      <c r="I3426" s="1">
        <v>2020</v>
      </c>
      <c r="J3426" s="1">
        <v>2020</v>
      </c>
      <c r="K3426" s="1" t="s">
        <v>4914</v>
      </c>
      <c r="L3426" s="2" t="s">
        <v>32</v>
      </c>
      <c r="M3426" s="1">
        <v>20</v>
      </c>
      <c r="N3426" s="2" t="s">
        <v>39</v>
      </c>
      <c r="O3426" s="2" t="s">
        <v>40</v>
      </c>
      <c r="P3426" s="4">
        <v>-1</v>
      </c>
      <c r="Q3426" s="4">
        <v>-1</v>
      </c>
      <c r="R3426" s="4">
        <v>123</v>
      </c>
      <c r="S3426" s="4">
        <v>123</v>
      </c>
      <c r="T3426" s="5">
        <v>0</v>
      </c>
      <c r="U3426" s="5">
        <v>0</v>
      </c>
      <c r="V3426" s="5">
        <v>0</v>
      </c>
      <c r="W3426" s="5">
        <v>0</v>
      </c>
      <c r="X3426" s="5">
        <v>0</v>
      </c>
      <c r="Y3426" s="6">
        <v>0</v>
      </c>
    </row>
    <row r="3427" spans="1:25" ht="73" thickBot="1" x14ac:dyDescent="0.4">
      <c r="A3427" s="20" t="s">
        <v>3968</v>
      </c>
      <c r="B3427" s="1">
        <v>11</v>
      </c>
      <c r="C3427" s="2" t="s">
        <v>3983</v>
      </c>
      <c r="D3427" s="1">
        <v>957</v>
      </c>
      <c r="E3427" s="3" t="s">
        <v>3984</v>
      </c>
      <c r="F3427" s="1">
        <v>158000</v>
      </c>
      <c r="G3427" s="1" t="s">
        <v>27</v>
      </c>
      <c r="H3427" s="1" t="s">
        <v>28</v>
      </c>
      <c r="I3427" s="1">
        <v>2020</v>
      </c>
      <c r="J3427" s="1">
        <v>2020</v>
      </c>
      <c r="K3427" s="1" t="s">
        <v>4914</v>
      </c>
      <c r="L3427" s="2" t="s">
        <v>32</v>
      </c>
      <c r="M3427" s="1">
        <v>20</v>
      </c>
      <c r="N3427" s="2" t="s">
        <v>41</v>
      </c>
      <c r="O3427" s="2" t="s">
        <v>42</v>
      </c>
      <c r="P3427" s="4">
        <v>4980</v>
      </c>
      <c r="Q3427" s="4">
        <v>4980</v>
      </c>
      <c r="R3427" s="4">
        <v>0</v>
      </c>
      <c r="S3427" s="4">
        <v>0</v>
      </c>
      <c r="T3427" s="5">
        <v>0</v>
      </c>
      <c r="U3427" s="5">
        <v>0</v>
      </c>
      <c r="V3427" s="5">
        <v>0</v>
      </c>
      <c r="W3427" s="5">
        <v>0</v>
      </c>
      <c r="X3427" s="5">
        <v>0</v>
      </c>
      <c r="Y3427" s="6">
        <v>0</v>
      </c>
    </row>
    <row r="3428" spans="1:25" ht="87.5" thickBot="1" x14ac:dyDescent="0.4">
      <c r="A3428" s="20" t="s">
        <v>3968</v>
      </c>
      <c r="B3428" s="1">
        <v>11</v>
      </c>
      <c r="C3428" s="2" t="s">
        <v>3983</v>
      </c>
      <c r="D3428" s="1">
        <v>957</v>
      </c>
      <c r="E3428" s="3" t="s">
        <v>3984</v>
      </c>
      <c r="F3428" s="1">
        <v>158000</v>
      </c>
      <c r="G3428" s="1" t="s">
        <v>27</v>
      </c>
      <c r="H3428" s="1" t="s">
        <v>28</v>
      </c>
      <c r="I3428" s="1">
        <v>2020</v>
      </c>
      <c r="J3428" s="1">
        <v>2020</v>
      </c>
      <c r="K3428" s="1" t="s">
        <v>4914</v>
      </c>
      <c r="L3428" s="2" t="s">
        <v>32</v>
      </c>
      <c r="M3428" s="1">
        <v>20</v>
      </c>
      <c r="N3428" s="2" t="s">
        <v>302</v>
      </c>
      <c r="O3428" s="2" t="s">
        <v>303</v>
      </c>
      <c r="P3428" s="4">
        <v>-652</v>
      </c>
      <c r="Q3428" s="4">
        <v>-652</v>
      </c>
      <c r="R3428" s="4">
        <v>520</v>
      </c>
      <c r="S3428" s="4">
        <v>520</v>
      </c>
      <c r="T3428" s="5">
        <v>0</v>
      </c>
      <c r="U3428" s="5">
        <v>0</v>
      </c>
      <c r="V3428" s="5">
        <v>0</v>
      </c>
      <c r="W3428" s="5">
        <v>0</v>
      </c>
      <c r="X3428" s="5">
        <v>0</v>
      </c>
      <c r="Y3428" s="6">
        <v>0</v>
      </c>
    </row>
    <row r="3429" spans="1:25" ht="87.5" thickBot="1" x14ac:dyDescent="0.4">
      <c r="A3429" s="20" t="s">
        <v>3968</v>
      </c>
      <c r="B3429" s="1">
        <v>11</v>
      </c>
      <c r="C3429" s="2" t="s">
        <v>3983</v>
      </c>
      <c r="D3429" s="1">
        <v>957</v>
      </c>
      <c r="E3429" s="3" t="s">
        <v>3984</v>
      </c>
      <c r="F3429" s="1">
        <v>158000</v>
      </c>
      <c r="G3429" s="1" t="s">
        <v>27</v>
      </c>
      <c r="H3429" s="1" t="s">
        <v>28</v>
      </c>
      <c r="I3429" s="1">
        <v>2020</v>
      </c>
      <c r="J3429" s="1">
        <v>2020</v>
      </c>
      <c r="K3429" s="1" t="s">
        <v>4914</v>
      </c>
      <c r="L3429" s="2" t="s">
        <v>32</v>
      </c>
      <c r="M3429" s="1">
        <v>20</v>
      </c>
      <c r="N3429" s="2" t="s">
        <v>344</v>
      </c>
      <c r="O3429" s="2" t="s">
        <v>345</v>
      </c>
      <c r="P3429" s="4">
        <v>-24</v>
      </c>
      <c r="Q3429" s="4">
        <v>-24</v>
      </c>
      <c r="R3429" s="4">
        <v>27</v>
      </c>
      <c r="S3429" s="4">
        <v>27</v>
      </c>
      <c r="T3429" s="5">
        <v>0</v>
      </c>
      <c r="U3429" s="5">
        <v>0</v>
      </c>
      <c r="V3429" s="5">
        <v>0</v>
      </c>
      <c r="W3429" s="5">
        <v>0</v>
      </c>
      <c r="X3429" s="5">
        <v>0</v>
      </c>
      <c r="Y3429" s="6">
        <v>0</v>
      </c>
    </row>
    <row r="3430" spans="1:25" ht="87.5" thickBot="1" x14ac:dyDescent="0.4">
      <c r="A3430" s="20" t="s">
        <v>3968</v>
      </c>
      <c r="B3430" s="1">
        <v>11</v>
      </c>
      <c r="C3430" s="2" t="s">
        <v>3983</v>
      </c>
      <c r="D3430" s="1">
        <v>957</v>
      </c>
      <c r="E3430" s="3" t="s">
        <v>3984</v>
      </c>
      <c r="F3430" s="1">
        <v>158000</v>
      </c>
      <c r="G3430" s="1" t="s">
        <v>27</v>
      </c>
      <c r="H3430" s="1" t="s">
        <v>28</v>
      </c>
      <c r="I3430" s="1">
        <v>2020</v>
      </c>
      <c r="J3430" s="1">
        <v>2020</v>
      </c>
      <c r="K3430" s="1" t="s">
        <v>4914</v>
      </c>
      <c r="L3430" s="2" t="s">
        <v>32</v>
      </c>
      <c r="M3430" s="1">
        <v>20</v>
      </c>
      <c r="N3430" s="2" t="s">
        <v>43</v>
      </c>
      <c r="O3430" s="2" t="s">
        <v>44</v>
      </c>
      <c r="P3430" s="4">
        <v>86</v>
      </c>
      <c r="Q3430" s="4">
        <v>86</v>
      </c>
      <c r="R3430" s="4">
        <v>30</v>
      </c>
      <c r="S3430" s="4">
        <v>30</v>
      </c>
      <c r="T3430" s="5">
        <v>0</v>
      </c>
      <c r="U3430" s="5">
        <v>0</v>
      </c>
      <c r="V3430" s="5">
        <v>0</v>
      </c>
      <c r="W3430" s="5">
        <v>0</v>
      </c>
      <c r="X3430" s="5">
        <v>0</v>
      </c>
      <c r="Y3430" s="6">
        <v>0</v>
      </c>
    </row>
    <row r="3431" spans="1:25" ht="73" thickBot="1" x14ac:dyDescent="0.4">
      <c r="A3431" s="20" t="s">
        <v>3968</v>
      </c>
      <c r="B3431" s="1">
        <v>11</v>
      </c>
      <c r="C3431" s="2" t="s">
        <v>3983</v>
      </c>
      <c r="D3431" s="1">
        <v>957</v>
      </c>
      <c r="E3431" s="3" t="s">
        <v>3984</v>
      </c>
      <c r="F3431" s="1">
        <v>158000</v>
      </c>
      <c r="G3431" s="1" t="s">
        <v>27</v>
      </c>
      <c r="H3431" s="1" t="s">
        <v>28</v>
      </c>
      <c r="I3431" s="1">
        <v>2020</v>
      </c>
      <c r="J3431" s="1">
        <v>2020</v>
      </c>
      <c r="K3431" s="1" t="s">
        <v>4914</v>
      </c>
      <c r="L3431" s="2" t="s">
        <v>32</v>
      </c>
      <c r="M3431" s="1">
        <v>20</v>
      </c>
      <c r="N3431" s="2" t="s">
        <v>45</v>
      </c>
      <c r="O3431" s="2" t="s">
        <v>46</v>
      </c>
      <c r="P3431" s="4">
        <v>-87</v>
      </c>
      <c r="Q3431" s="4">
        <v>-87</v>
      </c>
      <c r="R3431" s="4">
        <v>-30</v>
      </c>
      <c r="S3431" s="4">
        <v>-30</v>
      </c>
      <c r="T3431" s="5">
        <v>0</v>
      </c>
      <c r="U3431" s="5">
        <v>0</v>
      </c>
      <c r="V3431" s="5">
        <v>0</v>
      </c>
      <c r="W3431" s="5">
        <v>0</v>
      </c>
      <c r="X3431" s="5">
        <v>0</v>
      </c>
      <c r="Y3431" s="6">
        <v>0</v>
      </c>
    </row>
    <row r="3432" spans="1:25" ht="73" thickBot="1" x14ac:dyDescent="0.4">
      <c r="A3432" s="20" t="s">
        <v>3968</v>
      </c>
      <c r="B3432" s="1">
        <v>11</v>
      </c>
      <c r="C3432" s="2" t="s">
        <v>3983</v>
      </c>
      <c r="D3432" s="1">
        <v>957</v>
      </c>
      <c r="E3432" s="3" t="s">
        <v>3984</v>
      </c>
      <c r="F3432" s="1">
        <v>158000</v>
      </c>
      <c r="G3432" s="1" t="s">
        <v>27</v>
      </c>
      <c r="H3432" s="1" t="s">
        <v>28</v>
      </c>
      <c r="I3432" s="1">
        <v>2020</v>
      </c>
      <c r="J3432" s="1">
        <v>2020</v>
      </c>
      <c r="K3432" s="1" t="s">
        <v>4914</v>
      </c>
      <c r="L3432" s="2" t="s">
        <v>32</v>
      </c>
      <c r="M3432" s="1">
        <v>20</v>
      </c>
      <c r="N3432" s="2" t="s">
        <v>47</v>
      </c>
      <c r="O3432" s="2" t="s">
        <v>48</v>
      </c>
      <c r="P3432" s="4">
        <v>-5</v>
      </c>
      <c r="Q3432" s="4">
        <v>-5</v>
      </c>
      <c r="R3432" s="4">
        <v>0</v>
      </c>
      <c r="S3432" s="4">
        <v>0</v>
      </c>
      <c r="T3432" s="5">
        <v>0</v>
      </c>
      <c r="U3432" s="5">
        <v>0</v>
      </c>
      <c r="V3432" s="5">
        <v>0</v>
      </c>
      <c r="W3432" s="5">
        <v>0</v>
      </c>
      <c r="X3432" s="5">
        <v>0</v>
      </c>
      <c r="Y3432" s="6">
        <v>0</v>
      </c>
    </row>
    <row r="3433" spans="1:25" ht="58.5" thickBot="1" x14ac:dyDescent="0.4">
      <c r="A3433" s="20" t="s">
        <v>3968</v>
      </c>
      <c r="B3433" s="1">
        <v>11</v>
      </c>
      <c r="C3433" s="2" t="s">
        <v>3983</v>
      </c>
      <c r="D3433" s="1">
        <v>957</v>
      </c>
      <c r="E3433" s="3" t="s">
        <v>3984</v>
      </c>
      <c r="F3433" s="1">
        <v>158000</v>
      </c>
      <c r="G3433" s="1" t="s">
        <v>27</v>
      </c>
      <c r="H3433" s="1" t="s">
        <v>28</v>
      </c>
      <c r="I3433" s="1">
        <v>2020</v>
      </c>
      <c r="J3433" s="1">
        <v>2020</v>
      </c>
      <c r="K3433" s="1" t="s">
        <v>4914</v>
      </c>
      <c r="L3433" s="2" t="s">
        <v>206</v>
      </c>
      <c r="M3433" s="1">
        <v>30</v>
      </c>
      <c r="N3433" s="2" t="s">
        <v>3985</v>
      </c>
      <c r="O3433" s="2" t="s">
        <v>3986</v>
      </c>
      <c r="P3433" s="4">
        <v>0</v>
      </c>
      <c r="Q3433" s="4">
        <v>0</v>
      </c>
      <c r="R3433" s="4">
        <v>200000</v>
      </c>
      <c r="S3433" s="4">
        <v>200000</v>
      </c>
      <c r="T3433" s="5">
        <v>0</v>
      </c>
      <c r="U3433" s="5">
        <v>0</v>
      </c>
      <c r="V3433" s="5">
        <v>0</v>
      </c>
      <c r="W3433" s="5">
        <v>0</v>
      </c>
      <c r="X3433" s="5">
        <v>0</v>
      </c>
      <c r="Y3433" s="6">
        <v>0</v>
      </c>
    </row>
    <row r="3434" spans="1:25" ht="73" thickBot="1" x14ac:dyDescent="0.4">
      <c r="A3434" s="20" t="s">
        <v>3968</v>
      </c>
      <c r="B3434" s="1">
        <v>11</v>
      </c>
      <c r="C3434" s="2" t="s">
        <v>3987</v>
      </c>
      <c r="D3434" s="1">
        <v>999</v>
      </c>
      <c r="E3434" s="3" t="s">
        <v>3988</v>
      </c>
      <c r="F3434" s="1">
        <v>159000</v>
      </c>
      <c r="G3434" s="1" t="s">
        <v>27</v>
      </c>
      <c r="H3434" s="1" t="s">
        <v>28</v>
      </c>
      <c r="I3434" s="1">
        <v>2020</v>
      </c>
      <c r="J3434" s="1">
        <v>2020</v>
      </c>
      <c r="K3434" s="1" t="s">
        <v>4914</v>
      </c>
      <c r="L3434" s="2" t="s">
        <v>29</v>
      </c>
      <c r="M3434" s="1">
        <v>10</v>
      </c>
      <c r="N3434" s="2" t="s">
        <v>30</v>
      </c>
      <c r="O3434" s="2" t="s">
        <v>31</v>
      </c>
      <c r="P3434" s="4">
        <v>0</v>
      </c>
      <c r="Q3434" s="4">
        <v>0</v>
      </c>
      <c r="R3434" s="4">
        <v>776662654</v>
      </c>
      <c r="S3434" s="4">
        <v>776662654</v>
      </c>
      <c r="T3434" s="5">
        <v>0</v>
      </c>
      <c r="U3434" s="5">
        <v>0</v>
      </c>
      <c r="V3434" s="5">
        <v>1364</v>
      </c>
      <c r="W3434" s="5">
        <v>1364</v>
      </c>
      <c r="X3434" s="5">
        <v>1364</v>
      </c>
      <c r="Y3434" s="6">
        <v>1364</v>
      </c>
    </row>
    <row r="3435" spans="1:25" ht="87.5" thickBot="1" x14ac:dyDescent="0.4">
      <c r="A3435" s="20" t="s">
        <v>3968</v>
      </c>
      <c r="B3435" s="1">
        <v>11</v>
      </c>
      <c r="C3435" s="2" t="s">
        <v>3987</v>
      </c>
      <c r="D3435" s="1">
        <v>999</v>
      </c>
      <c r="E3435" s="3" t="s">
        <v>3988</v>
      </c>
      <c r="F3435" s="1">
        <v>159000</v>
      </c>
      <c r="G3435" s="1" t="s">
        <v>27</v>
      </c>
      <c r="H3435" s="1" t="s">
        <v>28</v>
      </c>
      <c r="I3435" s="1">
        <v>2020</v>
      </c>
      <c r="J3435" s="1">
        <v>2020</v>
      </c>
      <c r="K3435" s="1" t="s">
        <v>4914</v>
      </c>
      <c r="L3435" s="2" t="s">
        <v>32</v>
      </c>
      <c r="M3435" s="1">
        <v>20</v>
      </c>
      <c r="N3435" s="2" t="s">
        <v>33</v>
      </c>
      <c r="O3435" s="2" t="s">
        <v>34</v>
      </c>
      <c r="P3435" s="4">
        <v>0</v>
      </c>
      <c r="Q3435" s="4">
        <v>0</v>
      </c>
      <c r="R3435" s="4">
        <v>1219448</v>
      </c>
      <c r="S3435" s="4">
        <v>1219448</v>
      </c>
      <c r="T3435" s="5">
        <v>0</v>
      </c>
      <c r="U3435" s="5">
        <v>0</v>
      </c>
      <c r="V3435" s="5">
        <v>0</v>
      </c>
      <c r="W3435" s="5">
        <v>0</v>
      </c>
      <c r="X3435" s="5">
        <v>0</v>
      </c>
      <c r="Y3435" s="6">
        <v>0</v>
      </c>
    </row>
    <row r="3436" spans="1:25" ht="73" thickBot="1" x14ac:dyDescent="0.4">
      <c r="A3436" s="20" t="s">
        <v>3968</v>
      </c>
      <c r="B3436" s="1">
        <v>11</v>
      </c>
      <c r="C3436" s="2" t="s">
        <v>3987</v>
      </c>
      <c r="D3436" s="1">
        <v>999</v>
      </c>
      <c r="E3436" s="3" t="s">
        <v>3988</v>
      </c>
      <c r="F3436" s="1">
        <v>159000</v>
      </c>
      <c r="G3436" s="1" t="s">
        <v>27</v>
      </c>
      <c r="H3436" s="1" t="s">
        <v>28</v>
      </c>
      <c r="I3436" s="1">
        <v>2020</v>
      </c>
      <c r="J3436" s="1">
        <v>2020</v>
      </c>
      <c r="K3436" s="1" t="s">
        <v>4914</v>
      </c>
      <c r="L3436" s="2" t="s">
        <v>32</v>
      </c>
      <c r="M3436" s="1">
        <v>20</v>
      </c>
      <c r="N3436" s="2" t="s">
        <v>35</v>
      </c>
      <c r="O3436" s="2" t="s">
        <v>36</v>
      </c>
      <c r="P3436" s="4">
        <v>0</v>
      </c>
      <c r="Q3436" s="4">
        <v>0</v>
      </c>
      <c r="R3436" s="4">
        <v>1729879</v>
      </c>
      <c r="S3436" s="4">
        <v>1729879</v>
      </c>
      <c r="T3436" s="5">
        <v>0</v>
      </c>
      <c r="U3436" s="5">
        <v>0</v>
      </c>
      <c r="V3436" s="5">
        <v>0</v>
      </c>
      <c r="W3436" s="5">
        <v>0</v>
      </c>
      <c r="X3436" s="5">
        <v>0</v>
      </c>
      <c r="Y3436" s="6">
        <v>0</v>
      </c>
    </row>
    <row r="3437" spans="1:25" ht="87.5" thickBot="1" x14ac:dyDescent="0.4">
      <c r="A3437" s="20" t="s">
        <v>3968</v>
      </c>
      <c r="B3437" s="1">
        <v>11</v>
      </c>
      <c r="C3437" s="2" t="s">
        <v>3987</v>
      </c>
      <c r="D3437" s="1">
        <v>999</v>
      </c>
      <c r="E3437" s="3" t="s">
        <v>3988</v>
      </c>
      <c r="F3437" s="1">
        <v>159000</v>
      </c>
      <c r="G3437" s="1" t="s">
        <v>27</v>
      </c>
      <c r="H3437" s="1" t="s">
        <v>28</v>
      </c>
      <c r="I3437" s="1">
        <v>2020</v>
      </c>
      <c r="J3437" s="1">
        <v>2020</v>
      </c>
      <c r="K3437" s="1" t="s">
        <v>4914</v>
      </c>
      <c r="L3437" s="2" t="s">
        <v>32</v>
      </c>
      <c r="M3437" s="1">
        <v>20</v>
      </c>
      <c r="N3437" s="2" t="s">
        <v>342</v>
      </c>
      <c r="O3437" s="2" t="s">
        <v>343</v>
      </c>
      <c r="P3437" s="4">
        <v>0</v>
      </c>
      <c r="Q3437" s="4">
        <v>0</v>
      </c>
      <c r="R3437" s="4">
        <v>905864</v>
      </c>
      <c r="S3437" s="4">
        <v>905864</v>
      </c>
      <c r="T3437" s="5">
        <v>0</v>
      </c>
      <c r="U3437" s="5">
        <v>0</v>
      </c>
      <c r="V3437" s="5">
        <v>0</v>
      </c>
      <c r="W3437" s="5">
        <v>0</v>
      </c>
      <c r="X3437" s="5">
        <v>0</v>
      </c>
      <c r="Y3437" s="6">
        <v>0</v>
      </c>
    </row>
    <row r="3438" spans="1:25" ht="73" thickBot="1" x14ac:dyDescent="0.4">
      <c r="A3438" s="20" t="s">
        <v>3968</v>
      </c>
      <c r="B3438" s="1">
        <v>11</v>
      </c>
      <c r="C3438" s="2" t="s">
        <v>3987</v>
      </c>
      <c r="D3438" s="1">
        <v>999</v>
      </c>
      <c r="E3438" s="3" t="s">
        <v>3988</v>
      </c>
      <c r="F3438" s="1">
        <v>159000</v>
      </c>
      <c r="G3438" s="1" t="s">
        <v>27</v>
      </c>
      <c r="H3438" s="1" t="s">
        <v>28</v>
      </c>
      <c r="I3438" s="1">
        <v>2020</v>
      </c>
      <c r="J3438" s="1">
        <v>2020</v>
      </c>
      <c r="K3438" s="1" t="s">
        <v>4914</v>
      </c>
      <c r="L3438" s="2" t="s">
        <v>32</v>
      </c>
      <c r="M3438" s="1">
        <v>20</v>
      </c>
      <c r="N3438" s="2" t="s">
        <v>37</v>
      </c>
      <c r="O3438" s="2" t="s">
        <v>38</v>
      </c>
      <c r="P3438" s="4">
        <v>0</v>
      </c>
      <c r="Q3438" s="4">
        <v>0</v>
      </c>
      <c r="R3438" s="4">
        <v>136597</v>
      </c>
      <c r="S3438" s="4">
        <v>136597</v>
      </c>
      <c r="T3438" s="5">
        <v>0</v>
      </c>
      <c r="U3438" s="5">
        <v>0</v>
      </c>
      <c r="V3438" s="5">
        <v>0</v>
      </c>
      <c r="W3438" s="5">
        <v>0</v>
      </c>
      <c r="X3438" s="5">
        <v>0</v>
      </c>
      <c r="Y3438" s="6">
        <v>0</v>
      </c>
    </row>
    <row r="3439" spans="1:25" ht="73" thickBot="1" x14ac:dyDescent="0.4">
      <c r="A3439" s="20" t="s">
        <v>3968</v>
      </c>
      <c r="B3439" s="1">
        <v>11</v>
      </c>
      <c r="C3439" s="2" t="s">
        <v>3987</v>
      </c>
      <c r="D3439" s="1">
        <v>999</v>
      </c>
      <c r="E3439" s="3" t="s">
        <v>3988</v>
      </c>
      <c r="F3439" s="1">
        <v>159000</v>
      </c>
      <c r="G3439" s="1" t="s">
        <v>27</v>
      </c>
      <c r="H3439" s="1" t="s">
        <v>28</v>
      </c>
      <c r="I3439" s="1">
        <v>2020</v>
      </c>
      <c r="J3439" s="1">
        <v>2020</v>
      </c>
      <c r="K3439" s="1" t="s">
        <v>4914</v>
      </c>
      <c r="L3439" s="2" t="s">
        <v>32</v>
      </c>
      <c r="M3439" s="1">
        <v>20</v>
      </c>
      <c r="N3439" s="2" t="s">
        <v>83</v>
      </c>
      <c r="O3439" s="2" t="s">
        <v>84</v>
      </c>
      <c r="P3439" s="4">
        <v>0</v>
      </c>
      <c r="Q3439" s="4">
        <v>0</v>
      </c>
      <c r="R3439" s="4">
        <v>20621</v>
      </c>
      <c r="S3439" s="4">
        <v>20621</v>
      </c>
      <c r="T3439" s="5">
        <v>0</v>
      </c>
      <c r="U3439" s="5">
        <v>0</v>
      </c>
      <c r="V3439" s="5">
        <v>0</v>
      </c>
      <c r="W3439" s="5">
        <v>0</v>
      </c>
      <c r="X3439" s="5">
        <v>0</v>
      </c>
      <c r="Y3439" s="6">
        <v>0</v>
      </c>
    </row>
    <row r="3440" spans="1:25" ht="87.5" thickBot="1" x14ac:dyDescent="0.4">
      <c r="A3440" s="20" t="s">
        <v>3968</v>
      </c>
      <c r="B3440" s="1">
        <v>11</v>
      </c>
      <c r="C3440" s="2" t="s">
        <v>3987</v>
      </c>
      <c r="D3440" s="1">
        <v>999</v>
      </c>
      <c r="E3440" s="3" t="s">
        <v>3988</v>
      </c>
      <c r="F3440" s="1">
        <v>159000</v>
      </c>
      <c r="G3440" s="1" t="s">
        <v>27</v>
      </c>
      <c r="H3440" s="1" t="s">
        <v>28</v>
      </c>
      <c r="I3440" s="1">
        <v>2020</v>
      </c>
      <c r="J3440" s="1">
        <v>2020</v>
      </c>
      <c r="K3440" s="1" t="s">
        <v>4914</v>
      </c>
      <c r="L3440" s="2" t="s">
        <v>32</v>
      </c>
      <c r="M3440" s="1">
        <v>20</v>
      </c>
      <c r="N3440" s="2" t="s">
        <v>39</v>
      </c>
      <c r="O3440" s="2" t="s">
        <v>40</v>
      </c>
      <c r="P3440" s="4">
        <v>0</v>
      </c>
      <c r="Q3440" s="4">
        <v>0</v>
      </c>
      <c r="R3440" s="4">
        <v>7075</v>
      </c>
      <c r="S3440" s="4">
        <v>7075</v>
      </c>
      <c r="T3440" s="5">
        <v>0</v>
      </c>
      <c r="U3440" s="5">
        <v>0</v>
      </c>
      <c r="V3440" s="5">
        <v>0</v>
      </c>
      <c r="W3440" s="5">
        <v>0</v>
      </c>
      <c r="X3440" s="5">
        <v>0</v>
      </c>
      <c r="Y3440" s="6">
        <v>0</v>
      </c>
    </row>
    <row r="3441" spans="1:25" ht="73" thickBot="1" x14ac:dyDescent="0.4">
      <c r="A3441" s="20" t="s">
        <v>3968</v>
      </c>
      <c r="B3441" s="1">
        <v>11</v>
      </c>
      <c r="C3441" s="2" t="s">
        <v>3987</v>
      </c>
      <c r="D3441" s="1">
        <v>999</v>
      </c>
      <c r="E3441" s="3" t="s">
        <v>3988</v>
      </c>
      <c r="F3441" s="1">
        <v>159000</v>
      </c>
      <c r="G3441" s="1" t="s">
        <v>27</v>
      </c>
      <c r="H3441" s="1" t="s">
        <v>28</v>
      </c>
      <c r="I3441" s="1">
        <v>2020</v>
      </c>
      <c r="J3441" s="1">
        <v>2020</v>
      </c>
      <c r="K3441" s="1" t="s">
        <v>4914</v>
      </c>
      <c r="L3441" s="2" t="s">
        <v>32</v>
      </c>
      <c r="M3441" s="1">
        <v>20</v>
      </c>
      <c r="N3441" s="2" t="s">
        <v>41</v>
      </c>
      <c r="O3441" s="2" t="s">
        <v>42</v>
      </c>
      <c r="P3441" s="4">
        <v>0</v>
      </c>
      <c r="Q3441" s="4">
        <v>0</v>
      </c>
      <c r="R3441" s="4">
        <v>758890</v>
      </c>
      <c r="S3441" s="4">
        <v>758890</v>
      </c>
      <c r="T3441" s="5">
        <v>0</v>
      </c>
      <c r="U3441" s="5">
        <v>0</v>
      </c>
      <c r="V3441" s="5">
        <v>0</v>
      </c>
      <c r="W3441" s="5">
        <v>0</v>
      </c>
      <c r="X3441" s="5">
        <v>0</v>
      </c>
      <c r="Y3441" s="6">
        <v>0</v>
      </c>
    </row>
    <row r="3442" spans="1:25" ht="87.5" thickBot="1" x14ac:dyDescent="0.4">
      <c r="A3442" s="20" t="s">
        <v>3968</v>
      </c>
      <c r="B3442" s="1">
        <v>11</v>
      </c>
      <c r="C3442" s="2" t="s">
        <v>3987</v>
      </c>
      <c r="D3442" s="1">
        <v>999</v>
      </c>
      <c r="E3442" s="3" t="s">
        <v>3988</v>
      </c>
      <c r="F3442" s="1">
        <v>159000</v>
      </c>
      <c r="G3442" s="1" t="s">
        <v>27</v>
      </c>
      <c r="H3442" s="1" t="s">
        <v>28</v>
      </c>
      <c r="I3442" s="1">
        <v>2020</v>
      </c>
      <c r="J3442" s="1">
        <v>2020</v>
      </c>
      <c r="K3442" s="1" t="s">
        <v>4914</v>
      </c>
      <c r="L3442" s="2" t="s">
        <v>32</v>
      </c>
      <c r="M3442" s="1">
        <v>20</v>
      </c>
      <c r="N3442" s="2" t="s">
        <v>302</v>
      </c>
      <c r="O3442" s="2" t="s">
        <v>303</v>
      </c>
      <c r="P3442" s="4">
        <v>0</v>
      </c>
      <c r="Q3442" s="4">
        <v>0</v>
      </c>
      <c r="R3442" s="4">
        <v>-764</v>
      </c>
      <c r="S3442" s="4">
        <v>-764</v>
      </c>
      <c r="T3442" s="5">
        <v>0</v>
      </c>
      <c r="U3442" s="5">
        <v>0</v>
      </c>
      <c r="V3442" s="5">
        <v>0</v>
      </c>
      <c r="W3442" s="5">
        <v>0</v>
      </c>
      <c r="X3442" s="5">
        <v>0</v>
      </c>
      <c r="Y3442" s="6">
        <v>0</v>
      </c>
    </row>
    <row r="3443" spans="1:25" ht="87.5" thickBot="1" x14ac:dyDescent="0.4">
      <c r="A3443" s="20" t="s">
        <v>3968</v>
      </c>
      <c r="B3443" s="1">
        <v>11</v>
      </c>
      <c r="C3443" s="2" t="s">
        <v>3987</v>
      </c>
      <c r="D3443" s="1">
        <v>999</v>
      </c>
      <c r="E3443" s="3" t="s">
        <v>3988</v>
      </c>
      <c r="F3443" s="1">
        <v>159000</v>
      </c>
      <c r="G3443" s="1" t="s">
        <v>27</v>
      </c>
      <c r="H3443" s="1" t="s">
        <v>28</v>
      </c>
      <c r="I3443" s="1">
        <v>2020</v>
      </c>
      <c r="J3443" s="1">
        <v>2020</v>
      </c>
      <c r="K3443" s="1" t="s">
        <v>4914</v>
      </c>
      <c r="L3443" s="2" t="s">
        <v>32</v>
      </c>
      <c r="M3443" s="1">
        <v>20</v>
      </c>
      <c r="N3443" s="2" t="s">
        <v>344</v>
      </c>
      <c r="O3443" s="2" t="s">
        <v>345</v>
      </c>
      <c r="P3443" s="4">
        <v>0</v>
      </c>
      <c r="Q3443" s="4">
        <v>0</v>
      </c>
      <c r="R3443" s="4">
        <v>-17754</v>
      </c>
      <c r="S3443" s="4">
        <v>-17754</v>
      </c>
      <c r="T3443" s="5">
        <v>0</v>
      </c>
      <c r="U3443" s="5">
        <v>0</v>
      </c>
      <c r="V3443" s="5">
        <v>0</v>
      </c>
      <c r="W3443" s="5">
        <v>0</v>
      </c>
      <c r="X3443" s="5">
        <v>0</v>
      </c>
      <c r="Y3443" s="6">
        <v>0</v>
      </c>
    </row>
    <row r="3444" spans="1:25" ht="87.5" thickBot="1" x14ac:dyDescent="0.4">
      <c r="A3444" s="20" t="s">
        <v>3968</v>
      </c>
      <c r="B3444" s="1">
        <v>11</v>
      </c>
      <c r="C3444" s="2" t="s">
        <v>3987</v>
      </c>
      <c r="D3444" s="1">
        <v>999</v>
      </c>
      <c r="E3444" s="3" t="s">
        <v>3988</v>
      </c>
      <c r="F3444" s="1">
        <v>159000</v>
      </c>
      <c r="G3444" s="1" t="s">
        <v>27</v>
      </c>
      <c r="H3444" s="1" t="s">
        <v>28</v>
      </c>
      <c r="I3444" s="1">
        <v>2020</v>
      </c>
      <c r="J3444" s="1">
        <v>2020</v>
      </c>
      <c r="K3444" s="1" t="s">
        <v>4914</v>
      </c>
      <c r="L3444" s="2" t="s">
        <v>32</v>
      </c>
      <c r="M3444" s="1">
        <v>20</v>
      </c>
      <c r="N3444" s="2" t="s">
        <v>43</v>
      </c>
      <c r="O3444" s="2" t="s">
        <v>44</v>
      </c>
      <c r="P3444" s="4">
        <v>0</v>
      </c>
      <c r="Q3444" s="4">
        <v>0</v>
      </c>
      <c r="R3444" s="4">
        <v>46484</v>
      </c>
      <c r="S3444" s="4">
        <v>46484</v>
      </c>
      <c r="T3444" s="5">
        <v>0</v>
      </c>
      <c r="U3444" s="5">
        <v>0</v>
      </c>
      <c r="V3444" s="5">
        <v>0</v>
      </c>
      <c r="W3444" s="5">
        <v>0</v>
      </c>
      <c r="X3444" s="5">
        <v>0</v>
      </c>
      <c r="Y3444" s="6">
        <v>0</v>
      </c>
    </row>
    <row r="3445" spans="1:25" ht="73" thickBot="1" x14ac:dyDescent="0.4">
      <c r="A3445" s="20" t="s">
        <v>3968</v>
      </c>
      <c r="B3445" s="1">
        <v>11</v>
      </c>
      <c r="C3445" s="2" t="s">
        <v>3987</v>
      </c>
      <c r="D3445" s="1">
        <v>999</v>
      </c>
      <c r="E3445" s="3" t="s">
        <v>3988</v>
      </c>
      <c r="F3445" s="1">
        <v>159000</v>
      </c>
      <c r="G3445" s="1" t="s">
        <v>27</v>
      </c>
      <c r="H3445" s="1" t="s">
        <v>28</v>
      </c>
      <c r="I3445" s="1">
        <v>2020</v>
      </c>
      <c r="J3445" s="1">
        <v>2020</v>
      </c>
      <c r="K3445" s="1" t="s">
        <v>4914</v>
      </c>
      <c r="L3445" s="2" t="s">
        <v>32</v>
      </c>
      <c r="M3445" s="1">
        <v>20</v>
      </c>
      <c r="N3445" s="2" t="s">
        <v>45</v>
      </c>
      <c r="O3445" s="2" t="s">
        <v>46</v>
      </c>
      <c r="P3445" s="4">
        <v>0</v>
      </c>
      <c r="Q3445" s="4">
        <v>0</v>
      </c>
      <c r="R3445" s="4">
        <v>-15081</v>
      </c>
      <c r="S3445" s="4">
        <v>-15081</v>
      </c>
      <c r="T3445" s="5">
        <v>0</v>
      </c>
      <c r="U3445" s="5">
        <v>0</v>
      </c>
      <c r="V3445" s="5">
        <v>0</v>
      </c>
      <c r="W3445" s="5">
        <v>0</v>
      </c>
      <c r="X3445" s="5">
        <v>0</v>
      </c>
      <c r="Y3445" s="6">
        <v>0</v>
      </c>
    </row>
    <row r="3446" spans="1:25" ht="58.5" thickBot="1" x14ac:dyDescent="0.4">
      <c r="A3446" s="20" t="s">
        <v>3968</v>
      </c>
      <c r="B3446" s="1">
        <v>11</v>
      </c>
      <c r="C3446" s="2" t="s">
        <v>3987</v>
      </c>
      <c r="D3446" s="1">
        <v>999</v>
      </c>
      <c r="E3446" s="3" t="s">
        <v>3988</v>
      </c>
      <c r="F3446" s="1">
        <v>159000</v>
      </c>
      <c r="G3446" s="1" t="s">
        <v>27</v>
      </c>
      <c r="H3446" s="1" t="s">
        <v>28</v>
      </c>
      <c r="I3446" s="1">
        <v>2020</v>
      </c>
      <c r="J3446" s="1">
        <v>2020</v>
      </c>
      <c r="K3446" s="1" t="s">
        <v>4914</v>
      </c>
      <c r="L3446" s="2" t="s">
        <v>206</v>
      </c>
      <c r="M3446" s="1">
        <v>30</v>
      </c>
      <c r="N3446" s="2" t="s">
        <v>3989</v>
      </c>
      <c r="O3446" s="2" t="s">
        <v>3990</v>
      </c>
      <c r="P3446" s="4">
        <v>0</v>
      </c>
      <c r="Q3446" s="4">
        <v>0</v>
      </c>
      <c r="R3446" s="4">
        <v>0</v>
      </c>
      <c r="S3446" s="4">
        <v>0</v>
      </c>
      <c r="T3446" s="5">
        <v>0</v>
      </c>
      <c r="U3446" s="5">
        <v>0</v>
      </c>
      <c r="V3446" s="5">
        <v>15</v>
      </c>
      <c r="W3446" s="5">
        <v>15</v>
      </c>
      <c r="X3446" s="5">
        <v>15</v>
      </c>
      <c r="Y3446" s="6">
        <v>15</v>
      </c>
    </row>
    <row r="3447" spans="1:25" ht="44" thickBot="1" x14ac:dyDescent="0.4">
      <c r="A3447" s="20" t="s">
        <v>3968</v>
      </c>
      <c r="B3447" s="1">
        <v>11</v>
      </c>
      <c r="C3447" s="2" t="s">
        <v>3987</v>
      </c>
      <c r="D3447" s="1">
        <v>999</v>
      </c>
      <c r="E3447" s="3" t="s">
        <v>3988</v>
      </c>
      <c r="F3447" s="1">
        <v>159000</v>
      </c>
      <c r="G3447" s="1" t="s">
        <v>27</v>
      </c>
      <c r="H3447" s="1" t="s">
        <v>28</v>
      </c>
      <c r="I3447" s="1">
        <v>2020</v>
      </c>
      <c r="J3447" s="1">
        <v>2020</v>
      </c>
      <c r="K3447" s="1" t="s">
        <v>4914</v>
      </c>
      <c r="L3447" s="2" t="s">
        <v>206</v>
      </c>
      <c r="M3447" s="1">
        <v>30</v>
      </c>
      <c r="N3447" s="2" t="s">
        <v>3985</v>
      </c>
      <c r="O3447" s="2" t="s">
        <v>3991</v>
      </c>
      <c r="P3447" s="4">
        <v>0</v>
      </c>
      <c r="Q3447" s="4">
        <v>0</v>
      </c>
      <c r="R3447" s="4">
        <v>0</v>
      </c>
      <c r="S3447" s="4">
        <v>0</v>
      </c>
      <c r="T3447" s="5">
        <v>0</v>
      </c>
      <c r="U3447" s="5">
        <v>0</v>
      </c>
      <c r="V3447" s="5">
        <v>0</v>
      </c>
      <c r="W3447" s="5">
        <v>0</v>
      </c>
      <c r="X3447" s="5">
        <v>0</v>
      </c>
      <c r="Y3447" s="6">
        <v>0</v>
      </c>
    </row>
    <row r="3448" spans="1:25" ht="58.5" thickBot="1" x14ac:dyDescent="0.4">
      <c r="A3448" s="20" t="s">
        <v>3968</v>
      </c>
      <c r="B3448" s="1">
        <v>11</v>
      </c>
      <c r="C3448" s="2" t="s">
        <v>3987</v>
      </c>
      <c r="D3448" s="1">
        <v>999</v>
      </c>
      <c r="E3448" s="3" t="s">
        <v>3988</v>
      </c>
      <c r="F3448" s="1">
        <v>159000</v>
      </c>
      <c r="G3448" s="1" t="s">
        <v>27</v>
      </c>
      <c r="H3448" s="1" t="s">
        <v>28</v>
      </c>
      <c r="I3448" s="1">
        <v>2020</v>
      </c>
      <c r="J3448" s="1">
        <v>2020</v>
      </c>
      <c r="K3448" s="1" t="s">
        <v>4914</v>
      </c>
      <c r="L3448" s="2" t="s">
        <v>206</v>
      </c>
      <c r="M3448" s="1">
        <v>30</v>
      </c>
      <c r="N3448" s="2" t="s">
        <v>3992</v>
      </c>
      <c r="O3448" s="2" t="s">
        <v>3993</v>
      </c>
      <c r="P3448" s="4">
        <v>0</v>
      </c>
      <c r="Q3448" s="4">
        <v>0</v>
      </c>
      <c r="R3448" s="4">
        <v>0</v>
      </c>
      <c r="S3448" s="4">
        <v>1000000</v>
      </c>
      <c r="T3448" s="5">
        <v>0</v>
      </c>
      <c r="U3448" s="5">
        <v>0</v>
      </c>
      <c r="V3448" s="5">
        <v>0</v>
      </c>
      <c r="W3448" s="5">
        <v>0</v>
      </c>
      <c r="X3448" s="5">
        <v>0</v>
      </c>
      <c r="Y3448" s="6">
        <v>0</v>
      </c>
    </row>
    <row r="3449" spans="1:25" ht="58.5" thickBot="1" x14ac:dyDescent="0.4">
      <c r="A3449" s="20" t="s">
        <v>3968</v>
      </c>
      <c r="B3449" s="1">
        <v>11</v>
      </c>
      <c r="C3449" s="2" t="s">
        <v>3987</v>
      </c>
      <c r="D3449" s="1">
        <v>999</v>
      </c>
      <c r="E3449" s="3" t="s">
        <v>3988</v>
      </c>
      <c r="F3449" s="1">
        <v>159000</v>
      </c>
      <c r="G3449" s="1" t="s">
        <v>27</v>
      </c>
      <c r="H3449" s="1" t="s">
        <v>28</v>
      </c>
      <c r="I3449" s="1">
        <v>2020</v>
      </c>
      <c r="J3449" s="1">
        <v>2020</v>
      </c>
      <c r="K3449" s="1" t="s">
        <v>4914</v>
      </c>
      <c r="L3449" s="2" t="s">
        <v>206</v>
      </c>
      <c r="M3449" s="1">
        <v>30</v>
      </c>
      <c r="N3449" s="2" t="s">
        <v>3994</v>
      </c>
      <c r="O3449" s="2" t="s">
        <v>3995</v>
      </c>
      <c r="P3449" s="4">
        <v>0</v>
      </c>
      <c r="Q3449" s="4">
        <v>0</v>
      </c>
      <c r="R3449" s="4">
        <v>502825</v>
      </c>
      <c r="S3449" s="4">
        <v>1005651</v>
      </c>
      <c r="T3449" s="5">
        <v>0</v>
      </c>
      <c r="U3449" s="5">
        <v>0</v>
      </c>
      <c r="V3449" s="5">
        <v>25</v>
      </c>
      <c r="W3449" s="5">
        <v>50</v>
      </c>
      <c r="X3449" s="5">
        <v>25</v>
      </c>
      <c r="Y3449" s="6">
        <v>50</v>
      </c>
    </row>
    <row r="3450" spans="1:25" ht="58.5" thickBot="1" x14ac:dyDescent="0.4">
      <c r="A3450" s="20" t="s">
        <v>3968</v>
      </c>
      <c r="B3450" s="1">
        <v>11</v>
      </c>
      <c r="C3450" s="2" t="s">
        <v>3987</v>
      </c>
      <c r="D3450" s="1">
        <v>999</v>
      </c>
      <c r="E3450" s="3" t="s">
        <v>3988</v>
      </c>
      <c r="F3450" s="1">
        <v>159000</v>
      </c>
      <c r="G3450" s="1" t="s">
        <v>27</v>
      </c>
      <c r="H3450" s="1" t="s">
        <v>28</v>
      </c>
      <c r="I3450" s="1">
        <v>2020</v>
      </c>
      <c r="J3450" s="1">
        <v>2020</v>
      </c>
      <c r="K3450" s="1" t="s">
        <v>4914</v>
      </c>
      <c r="L3450" s="2" t="s">
        <v>206</v>
      </c>
      <c r="M3450" s="1">
        <v>30</v>
      </c>
      <c r="N3450" s="2" t="s">
        <v>3996</v>
      </c>
      <c r="O3450" s="2" t="s">
        <v>3997</v>
      </c>
      <c r="P3450" s="4">
        <v>0</v>
      </c>
      <c r="Q3450" s="4">
        <v>0</v>
      </c>
      <c r="R3450" s="4">
        <v>50302392</v>
      </c>
      <c r="S3450" s="4">
        <v>90656592</v>
      </c>
      <c r="T3450" s="5">
        <v>0</v>
      </c>
      <c r="U3450" s="5">
        <v>0</v>
      </c>
      <c r="V3450" s="5">
        <v>0</v>
      </c>
      <c r="W3450" s="5">
        <v>0</v>
      </c>
      <c r="X3450" s="5">
        <v>0</v>
      </c>
      <c r="Y3450" s="6">
        <v>0</v>
      </c>
    </row>
    <row r="3451" spans="1:25" ht="87.5" thickBot="1" x14ac:dyDescent="0.4">
      <c r="A3451" s="20" t="s">
        <v>3968</v>
      </c>
      <c r="B3451" s="1">
        <v>11</v>
      </c>
      <c r="C3451" s="2" t="s">
        <v>3987</v>
      </c>
      <c r="D3451" s="1">
        <v>999</v>
      </c>
      <c r="E3451" s="3" t="s">
        <v>3988</v>
      </c>
      <c r="F3451" s="1">
        <v>159000</v>
      </c>
      <c r="G3451" s="1" t="s">
        <v>27</v>
      </c>
      <c r="H3451" s="1" t="s">
        <v>28</v>
      </c>
      <c r="I3451" s="1">
        <v>2020</v>
      </c>
      <c r="J3451" s="1">
        <v>2020</v>
      </c>
      <c r="K3451" s="1" t="s">
        <v>4914</v>
      </c>
      <c r="L3451" s="2" t="s">
        <v>206</v>
      </c>
      <c r="M3451" s="1">
        <v>30</v>
      </c>
      <c r="N3451" s="2" t="s">
        <v>3998</v>
      </c>
      <c r="O3451" s="2" t="s">
        <v>3999</v>
      </c>
      <c r="P3451" s="4">
        <v>0</v>
      </c>
      <c r="Q3451" s="4">
        <v>0</v>
      </c>
      <c r="R3451" s="4">
        <v>3000000</v>
      </c>
      <c r="S3451" s="4">
        <v>100000</v>
      </c>
      <c r="T3451" s="5">
        <v>0</v>
      </c>
      <c r="U3451" s="5">
        <v>0</v>
      </c>
      <c r="V3451" s="5">
        <v>0</v>
      </c>
      <c r="W3451" s="5">
        <v>0</v>
      </c>
      <c r="X3451" s="5">
        <v>0</v>
      </c>
      <c r="Y3451" s="6">
        <v>0</v>
      </c>
    </row>
    <row r="3452" spans="1:25" ht="73" thickBot="1" x14ac:dyDescent="0.4">
      <c r="A3452" s="20" t="s">
        <v>3968</v>
      </c>
      <c r="B3452" s="1">
        <v>11</v>
      </c>
      <c r="C3452" s="2" t="s">
        <v>3987</v>
      </c>
      <c r="D3452" s="1">
        <v>999</v>
      </c>
      <c r="E3452" s="3" t="s">
        <v>3988</v>
      </c>
      <c r="F3452" s="1">
        <v>159000</v>
      </c>
      <c r="G3452" s="1" t="s">
        <v>27</v>
      </c>
      <c r="H3452" s="1" t="s">
        <v>28</v>
      </c>
      <c r="I3452" s="1">
        <v>2020</v>
      </c>
      <c r="J3452" s="1">
        <v>2020</v>
      </c>
      <c r="K3452" s="1" t="s">
        <v>4914</v>
      </c>
      <c r="L3452" s="2" t="s">
        <v>206</v>
      </c>
      <c r="M3452" s="1">
        <v>30</v>
      </c>
      <c r="N3452" s="2" t="s">
        <v>4000</v>
      </c>
      <c r="O3452" s="2" t="s">
        <v>4001</v>
      </c>
      <c r="P3452" s="4">
        <v>0</v>
      </c>
      <c r="Q3452" s="4">
        <v>0</v>
      </c>
      <c r="R3452" s="4">
        <v>0</v>
      </c>
      <c r="S3452" s="4">
        <v>2500000</v>
      </c>
      <c r="T3452" s="5">
        <v>0</v>
      </c>
      <c r="U3452" s="5">
        <v>0</v>
      </c>
      <c r="V3452" s="5">
        <v>0</v>
      </c>
      <c r="W3452" s="5">
        <v>26</v>
      </c>
      <c r="X3452" s="5">
        <v>0</v>
      </c>
      <c r="Y3452" s="6">
        <v>26</v>
      </c>
    </row>
    <row r="3453" spans="1:25" ht="58.5" thickBot="1" x14ac:dyDescent="0.4">
      <c r="A3453" s="20" t="s">
        <v>3968</v>
      </c>
      <c r="B3453" s="1">
        <v>11</v>
      </c>
      <c r="C3453" s="2" t="s">
        <v>3987</v>
      </c>
      <c r="D3453" s="1">
        <v>999</v>
      </c>
      <c r="E3453" s="3" t="s">
        <v>3988</v>
      </c>
      <c r="F3453" s="1">
        <v>159000</v>
      </c>
      <c r="G3453" s="1" t="s">
        <v>27</v>
      </c>
      <c r="H3453" s="1" t="s">
        <v>28</v>
      </c>
      <c r="I3453" s="1">
        <v>2020</v>
      </c>
      <c r="J3453" s="1">
        <v>2020</v>
      </c>
      <c r="K3453" s="1" t="s">
        <v>4914</v>
      </c>
      <c r="L3453" s="2" t="s">
        <v>206</v>
      </c>
      <c r="M3453" s="1">
        <v>30</v>
      </c>
      <c r="N3453" s="2" t="s">
        <v>4002</v>
      </c>
      <c r="O3453" s="2" t="s">
        <v>4003</v>
      </c>
      <c r="P3453" s="4">
        <v>0</v>
      </c>
      <c r="Q3453" s="4">
        <v>0</v>
      </c>
      <c r="R3453" s="4">
        <v>2707035</v>
      </c>
      <c r="S3453" s="4">
        <v>8121102</v>
      </c>
      <c r="T3453" s="5">
        <v>0</v>
      </c>
      <c r="U3453" s="5">
        <v>0</v>
      </c>
      <c r="V3453" s="5">
        <v>50</v>
      </c>
      <c r="W3453" s="5">
        <v>100</v>
      </c>
      <c r="X3453" s="5">
        <v>50</v>
      </c>
      <c r="Y3453" s="6">
        <v>100</v>
      </c>
    </row>
    <row r="3454" spans="1:25" ht="58.5" thickBot="1" x14ac:dyDescent="0.4">
      <c r="A3454" s="20" t="s">
        <v>3968</v>
      </c>
      <c r="B3454" s="1">
        <v>11</v>
      </c>
      <c r="C3454" s="2" t="s">
        <v>3987</v>
      </c>
      <c r="D3454" s="1">
        <v>999</v>
      </c>
      <c r="E3454" s="3" t="s">
        <v>3988</v>
      </c>
      <c r="F3454" s="1">
        <v>159000</v>
      </c>
      <c r="G3454" s="1" t="s">
        <v>27</v>
      </c>
      <c r="H3454" s="1" t="s">
        <v>28</v>
      </c>
      <c r="I3454" s="1">
        <v>2020</v>
      </c>
      <c r="J3454" s="1">
        <v>2020</v>
      </c>
      <c r="K3454" s="1" t="s">
        <v>4914</v>
      </c>
      <c r="L3454" s="2" t="s">
        <v>206</v>
      </c>
      <c r="M3454" s="1">
        <v>30</v>
      </c>
      <c r="N3454" s="2" t="s">
        <v>4004</v>
      </c>
      <c r="O3454" s="2" t="s">
        <v>4005</v>
      </c>
      <c r="P3454" s="4">
        <v>0</v>
      </c>
      <c r="Q3454" s="4">
        <v>0</v>
      </c>
      <c r="R3454" s="4">
        <v>0</v>
      </c>
      <c r="S3454" s="4">
        <v>0</v>
      </c>
      <c r="T3454" s="5">
        <v>0</v>
      </c>
      <c r="U3454" s="5">
        <v>0</v>
      </c>
      <c r="V3454" s="5">
        <v>0</v>
      </c>
      <c r="W3454" s="5">
        <v>0</v>
      </c>
      <c r="X3454" s="5">
        <v>0</v>
      </c>
      <c r="Y3454" s="6">
        <v>0</v>
      </c>
    </row>
    <row r="3455" spans="1:25" ht="58.5" thickBot="1" x14ac:dyDescent="0.4">
      <c r="A3455" s="20" t="s">
        <v>3968</v>
      </c>
      <c r="B3455" s="1">
        <v>11</v>
      </c>
      <c r="C3455" s="2" t="s">
        <v>3987</v>
      </c>
      <c r="D3455" s="1">
        <v>999</v>
      </c>
      <c r="E3455" s="3" t="s">
        <v>3988</v>
      </c>
      <c r="F3455" s="1">
        <v>159000</v>
      </c>
      <c r="G3455" s="1" t="s">
        <v>27</v>
      </c>
      <c r="H3455" s="1" t="s">
        <v>28</v>
      </c>
      <c r="I3455" s="1">
        <v>2020</v>
      </c>
      <c r="J3455" s="1">
        <v>2020</v>
      </c>
      <c r="K3455" s="1" t="s">
        <v>4914</v>
      </c>
      <c r="L3455" s="2" t="s">
        <v>49</v>
      </c>
      <c r="M3455" s="1">
        <v>40</v>
      </c>
      <c r="N3455" s="2" t="s">
        <v>4006</v>
      </c>
      <c r="O3455" s="2" t="s">
        <v>4007</v>
      </c>
      <c r="P3455" s="4">
        <v>0</v>
      </c>
      <c r="Q3455" s="4">
        <v>0</v>
      </c>
      <c r="R3455" s="4">
        <v>0</v>
      </c>
      <c r="S3455" s="4">
        <v>0</v>
      </c>
      <c r="T3455" s="5">
        <v>0</v>
      </c>
      <c r="U3455" s="5">
        <v>0</v>
      </c>
      <c r="V3455" s="5">
        <v>0</v>
      </c>
      <c r="W3455" s="5">
        <v>0</v>
      </c>
      <c r="X3455" s="5">
        <v>0</v>
      </c>
      <c r="Y3455" s="6">
        <v>0</v>
      </c>
    </row>
    <row r="3456" spans="1:25" ht="73" thickBot="1" x14ac:dyDescent="0.4">
      <c r="A3456" s="20" t="s">
        <v>3968</v>
      </c>
      <c r="B3456" s="1">
        <v>11</v>
      </c>
      <c r="C3456" s="2" t="s">
        <v>3987</v>
      </c>
      <c r="D3456" s="1">
        <v>999</v>
      </c>
      <c r="E3456" s="3" t="s">
        <v>3988</v>
      </c>
      <c r="F3456" s="1">
        <v>159000</v>
      </c>
      <c r="G3456" s="1" t="s">
        <v>27</v>
      </c>
      <c r="H3456" s="1" t="s">
        <v>28</v>
      </c>
      <c r="I3456" s="1">
        <v>2020</v>
      </c>
      <c r="J3456" s="1">
        <v>2020</v>
      </c>
      <c r="K3456" s="1" t="s">
        <v>4914</v>
      </c>
      <c r="L3456" s="2" t="s">
        <v>49</v>
      </c>
      <c r="M3456" s="1">
        <v>40</v>
      </c>
      <c r="N3456" s="2" t="s">
        <v>4008</v>
      </c>
      <c r="O3456" s="2" t="s">
        <v>4009</v>
      </c>
      <c r="P3456" s="4">
        <v>0</v>
      </c>
      <c r="Q3456" s="4">
        <v>0</v>
      </c>
      <c r="R3456" s="4">
        <v>0</v>
      </c>
      <c r="S3456" s="4">
        <v>0</v>
      </c>
      <c r="T3456" s="5">
        <v>0</v>
      </c>
      <c r="U3456" s="5">
        <v>0</v>
      </c>
      <c r="V3456" s="5">
        <v>0</v>
      </c>
      <c r="W3456" s="5">
        <v>0</v>
      </c>
      <c r="X3456" s="5">
        <v>0</v>
      </c>
      <c r="Y3456" s="6">
        <v>0</v>
      </c>
    </row>
    <row r="3457" spans="1:25" ht="73" thickBot="1" x14ac:dyDescent="0.4">
      <c r="A3457" s="20" t="s">
        <v>3968</v>
      </c>
      <c r="B3457" s="1">
        <v>11</v>
      </c>
      <c r="C3457" s="2" t="s">
        <v>3987</v>
      </c>
      <c r="D3457" s="1">
        <v>999</v>
      </c>
      <c r="E3457" s="3" t="s">
        <v>3988</v>
      </c>
      <c r="F3457" s="1">
        <v>159000</v>
      </c>
      <c r="G3457" s="1" t="s">
        <v>58</v>
      </c>
      <c r="H3457" s="1" t="s">
        <v>59</v>
      </c>
      <c r="I3457" s="1" t="s">
        <v>60</v>
      </c>
      <c r="J3457" s="1">
        <v>2021</v>
      </c>
      <c r="K3457" s="1" t="s">
        <v>4915</v>
      </c>
      <c r="L3457" s="2" t="s">
        <v>206</v>
      </c>
      <c r="M3457" s="1">
        <v>30</v>
      </c>
      <c r="N3457" s="2" t="s">
        <v>4010</v>
      </c>
      <c r="O3457" s="2" t="s">
        <v>4011</v>
      </c>
      <c r="P3457" s="4">
        <v>0</v>
      </c>
      <c r="Q3457" s="4">
        <v>0</v>
      </c>
      <c r="R3457" s="4">
        <v>0</v>
      </c>
      <c r="S3457" s="4">
        <v>10678766</v>
      </c>
      <c r="T3457" s="5">
        <v>0</v>
      </c>
      <c r="U3457" s="5">
        <v>0</v>
      </c>
      <c r="V3457" s="5">
        <v>0</v>
      </c>
      <c r="W3457" s="5">
        <v>1</v>
      </c>
      <c r="X3457" s="5">
        <v>0</v>
      </c>
      <c r="Y3457" s="6">
        <v>1</v>
      </c>
    </row>
    <row r="3458" spans="1:25" ht="58.5" thickBot="1" x14ac:dyDescent="0.4">
      <c r="A3458" s="20" t="s">
        <v>3968</v>
      </c>
      <c r="B3458" s="1">
        <v>11</v>
      </c>
      <c r="C3458" s="2" t="s">
        <v>3987</v>
      </c>
      <c r="D3458" s="1">
        <v>999</v>
      </c>
      <c r="E3458" s="3" t="s">
        <v>3988</v>
      </c>
      <c r="F3458" s="1">
        <v>159000</v>
      </c>
      <c r="G3458" s="1" t="s">
        <v>58</v>
      </c>
      <c r="H3458" s="1" t="s">
        <v>59</v>
      </c>
      <c r="I3458" s="1" t="s">
        <v>60</v>
      </c>
      <c r="J3458" s="1">
        <v>2021</v>
      </c>
      <c r="K3458" s="1" t="s">
        <v>4915</v>
      </c>
      <c r="L3458" s="2" t="s">
        <v>206</v>
      </c>
      <c r="M3458" s="1">
        <v>30</v>
      </c>
      <c r="N3458" s="2" t="s">
        <v>3996</v>
      </c>
      <c r="O3458" s="2" t="s">
        <v>3997</v>
      </c>
      <c r="P3458" s="4">
        <v>0</v>
      </c>
      <c r="Q3458" s="4">
        <v>0</v>
      </c>
      <c r="R3458" s="4">
        <v>66797501</v>
      </c>
      <c r="S3458" s="4">
        <v>71473327</v>
      </c>
      <c r="T3458" s="5">
        <v>0</v>
      </c>
      <c r="U3458" s="5">
        <v>0</v>
      </c>
      <c r="V3458" s="5">
        <v>0</v>
      </c>
      <c r="W3458" s="5">
        <v>0</v>
      </c>
      <c r="X3458" s="5">
        <v>0</v>
      </c>
      <c r="Y3458" s="6">
        <v>0</v>
      </c>
    </row>
    <row r="3459" spans="1:25" ht="87.5" thickBot="1" x14ac:dyDescent="0.4">
      <c r="A3459" s="20" t="s">
        <v>3968</v>
      </c>
      <c r="B3459" s="1">
        <v>11</v>
      </c>
      <c r="C3459" s="2" t="s">
        <v>3987</v>
      </c>
      <c r="D3459" s="1">
        <v>999</v>
      </c>
      <c r="E3459" s="3" t="s">
        <v>3988</v>
      </c>
      <c r="F3459" s="1">
        <v>159000</v>
      </c>
      <c r="G3459" s="1" t="s">
        <v>58</v>
      </c>
      <c r="H3459" s="1" t="s">
        <v>59</v>
      </c>
      <c r="I3459" s="1" t="s">
        <v>60</v>
      </c>
      <c r="J3459" s="1">
        <v>2021</v>
      </c>
      <c r="K3459" s="1" t="s">
        <v>4915</v>
      </c>
      <c r="L3459" s="2" t="s">
        <v>206</v>
      </c>
      <c r="M3459" s="1">
        <v>30</v>
      </c>
      <c r="N3459" s="2" t="s">
        <v>4012</v>
      </c>
      <c r="O3459" s="2" t="s">
        <v>4013</v>
      </c>
      <c r="P3459" s="4">
        <v>0</v>
      </c>
      <c r="Q3459" s="4">
        <v>0</v>
      </c>
      <c r="R3459" s="4">
        <v>0</v>
      </c>
      <c r="S3459" s="4">
        <v>0</v>
      </c>
      <c r="T3459" s="5">
        <v>0</v>
      </c>
      <c r="U3459" s="5">
        <v>0</v>
      </c>
      <c r="V3459" s="5">
        <v>0</v>
      </c>
      <c r="W3459" s="5">
        <v>0</v>
      </c>
      <c r="X3459" s="5">
        <v>0</v>
      </c>
      <c r="Y3459" s="6">
        <v>0</v>
      </c>
    </row>
    <row r="3460" spans="1:25" ht="131" thickBot="1" x14ac:dyDescent="0.4">
      <c r="A3460" s="20" t="s">
        <v>3968</v>
      </c>
      <c r="B3460" s="1">
        <v>11</v>
      </c>
      <c r="C3460" s="2" t="s">
        <v>3987</v>
      </c>
      <c r="D3460" s="1">
        <v>999</v>
      </c>
      <c r="E3460" s="3" t="s">
        <v>3988</v>
      </c>
      <c r="F3460" s="1">
        <v>159000</v>
      </c>
      <c r="G3460" s="1" t="s">
        <v>58</v>
      </c>
      <c r="H3460" s="1" t="s">
        <v>59</v>
      </c>
      <c r="I3460" s="1" t="s">
        <v>60</v>
      </c>
      <c r="J3460" s="1">
        <v>2021</v>
      </c>
      <c r="K3460" s="1" t="s">
        <v>4915</v>
      </c>
      <c r="L3460" s="2" t="s">
        <v>49</v>
      </c>
      <c r="M3460" s="1">
        <v>40</v>
      </c>
      <c r="N3460" s="2" t="s">
        <v>4014</v>
      </c>
      <c r="O3460" s="2" t="s">
        <v>4015</v>
      </c>
      <c r="P3460" s="4">
        <v>0</v>
      </c>
      <c r="Q3460" s="4">
        <v>0</v>
      </c>
      <c r="R3460" s="4">
        <v>0</v>
      </c>
      <c r="S3460" s="4">
        <v>1000000</v>
      </c>
      <c r="T3460" s="5">
        <v>0</v>
      </c>
      <c r="U3460" s="5">
        <v>0</v>
      </c>
      <c r="V3460" s="5">
        <v>0</v>
      </c>
      <c r="W3460" s="5">
        <v>10</v>
      </c>
      <c r="X3460" s="5">
        <v>0</v>
      </c>
      <c r="Y3460" s="6">
        <v>10</v>
      </c>
    </row>
    <row r="3461" spans="1:25" ht="131" thickBot="1" x14ac:dyDescent="0.4">
      <c r="A3461" s="20" t="s">
        <v>3968</v>
      </c>
      <c r="B3461" s="1">
        <v>11</v>
      </c>
      <c r="C3461" s="2" t="s">
        <v>3987</v>
      </c>
      <c r="D3461" s="1">
        <v>999</v>
      </c>
      <c r="E3461" s="3" t="s">
        <v>3988</v>
      </c>
      <c r="F3461" s="1">
        <v>159000</v>
      </c>
      <c r="G3461" s="1" t="s">
        <v>58</v>
      </c>
      <c r="H3461" s="1" t="s">
        <v>59</v>
      </c>
      <c r="I3461" s="1" t="s">
        <v>60</v>
      </c>
      <c r="J3461" s="1">
        <v>2021</v>
      </c>
      <c r="K3461" s="1" t="s">
        <v>4915</v>
      </c>
      <c r="L3461" s="2" t="s">
        <v>49</v>
      </c>
      <c r="M3461" s="1">
        <v>40</v>
      </c>
      <c r="N3461" s="2" t="s">
        <v>4016</v>
      </c>
      <c r="O3461" s="2" t="s">
        <v>4017</v>
      </c>
      <c r="P3461" s="4">
        <v>0</v>
      </c>
      <c r="Q3461" s="4">
        <v>0</v>
      </c>
      <c r="R3461" s="4">
        <v>0</v>
      </c>
      <c r="S3461" s="4">
        <v>0</v>
      </c>
      <c r="T3461" s="5">
        <v>0</v>
      </c>
      <c r="U3461" s="5">
        <v>0</v>
      </c>
      <c r="V3461" s="5">
        <v>0</v>
      </c>
      <c r="W3461" s="5">
        <v>0</v>
      </c>
      <c r="X3461" s="5">
        <v>0</v>
      </c>
      <c r="Y3461" s="6">
        <v>0</v>
      </c>
    </row>
    <row r="3462" spans="1:25" ht="73" thickBot="1" x14ac:dyDescent="0.4">
      <c r="A3462" s="20" t="s">
        <v>3968</v>
      </c>
      <c r="B3462" s="1">
        <v>11</v>
      </c>
      <c r="C3462" s="2" t="s">
        <v>4018</v>
      </c>
      <c r="D3462" s="1">
        <v>799</v>
      </c>
      <c r="E3462" s="3" t="s">
        <v>4019</v>
      </c>
      <c r="F3462" s="1">
        <v>161000</v>
      </c>
      <c r="G3462" s="1" t="s">
        <v>27</v>
      </c>
      <c r="H3462" s="1" t="s">
        <v>28</v>
      </c>
      <c r="I3462" s="1">
        <v>2020</v>
      </c>
      <c r="J3462" s="1">
        <v>2020</v>
      </c>
      <c r="K3462" s="1" t="s">
        <v>4914</v>
      </c>
      <c r="L3462" s="2" t="s">
        <v>29</v>
      </c>
      <c r="M3462" s="1">
        <v>10</v>
      </c>
      <c r="N3462" s="2" t="s">
        <v>30</v>
      </c>
      <c r="O3462" s="2" t="s">
        <v>31</v>
      </c>
      <c r="P3462" s="4">
        <v>1210583896</v>
      </c>
      <c r="Q3462" s="4">
        <v>1210583896</v>
      </c>
      <c r="R3462" s="4">
        <v>66388594</v>
      </c>
      <c r="S3462" s="4">
        <v>66388594</v>
      </c>
      <c r="T3462" s="5">
        <v>12308</v>
      </c>
      <c r="U3462" s="5">
        <v>12308</v>
      </c>
      <c r="V3462" s="5">
        <v>233.5</v>
      </c>
      <c r="W3462" s="5">
        <v>233.5</v>
      </c>
      <c r="X3462" s="5">
        <v>12541.5</v>
      </c>
      <c r="Y3462" s="6">
        <v>12541.5</v>
      </c>
    </row>
    <row r="3463" spans="1:25" ht="87.5" thickBot="1" x14ac:dyDescent="0.4">
      <c r="A3463" s="20" t="s">
        <v>3968</v>
      </c>
      <c r="B3463" s="1">
        <v>11</v>
      </c>
      <c r="C3463" s="2" t="s">
        <v>4018</v>
      </c>
      <c r="D3463" s="1">
        <v>799</v>
      </c>
      <c r="E3463" s="3" t="s">
        <v>4019</v>
      </c>
      <c r="F3463" s="1">
        <v>161000</v>
      </c>
      <c r="G3463" s="1" t="s">
        <v>27</v>
      </c>
      <c r="H3463" s="1" t="s">
        <v>28</v>
      </c>
      <c r="I3463" s="1">
        <v>2020</v>
      </c>
      <c r="J3463" s="1">
        <v>2020</v>
      </c>
      <c r="K3463" s="1" t="s">
        <v>4914</v>
      </c>
      <c r="L3463" s="2" t="s">
        <v>32</v>
      </c>
      <c r="M3463" s="1">
        <v>20</v>
      </c>
      <c r="N3463" s="2" t="s">
        <v>33</v>
      </c>
      <c r="O3463" s="2" t="s">
        <v>34</v>
      </c>
      <c r="P3463" s="4">
        <v>11233882</v>
      </c>
      <c r="Q3463" s="4">
        <v>11233882</v>
      </c>
      <c r="R3463" s="4">
        <v>262430</v>
      </c>
      <c r="S3463" s="4">
        <v>262430</v>
      </c>
      <c r="T3463" s="5">
        <v>0</v>
      </c>
      <c r="U3463" s="5">
        <v>0</v>
      </c>
      <c r="V3463" s="5">
        <v>0</v>
      </c>
      <c r="W3463" s="5">
        <v>0</v>
      </c>
      <c r="X3463" s="5">
        <v>0</v>
      </c>
      <c r="Y3463" s="6">
        <v>0</v>
      </c>
    </row>
    <row r="3464" spans="1:25" ht="73" thickBot="1" x14ac:dyDescent="0.4">
      <c r="A3464" s="20" t="s">
        <v>3968</v>
      </c>
      <c r="B3464" s="1">
        <v>11</v>
      </c>
      <c r="C3464" s="2" t="s">
        <v>4018</v>
      </c>
      <c r="D3464" s="1">
        <v>799</v>
      </c>
      <c r="E3464" s="3" t="s">
        <v>4019</v>
      </c>
      <c r="F3464" s="1">
        <v>161000</v>
      </c>
      <c r="G3464" s="1" t="s">
        <v>27</v>
      </c>
      <c r="H3464" s="1" t="s">
        <v>28</v>
      </c>
      <c r="I3464" s="1">
        <v>2020</v>
      </c>
      <c r="J3464" s="1">
        <v>2020</v>
      </c>
      <c r="K3464" s="1" t="s">
        <v>4914</v>
      </c>
      <c r="L3464" s="2" t="s">
        <v>32</v>
      </c>
      <c r="M3464" s="1">
        <v>20</v>
      </c>
      <c r="N3464" s="2" t="s">
        <v>35</v>
      </c>
      <c r="O3464" s="2" t="s">
        <v>36</v>
      </c>
      <c r="P3464" s="4">
        <v>15808362</v>
      </c>
      <c r="Q3464" s="4">
        <v>15808362</v>
      </c>
      <c r="R3464" s="4">
        <v>369171</v>
      </c>
      <c r="S3464" s="4">
        <v>369171</v>
      </c>
      <c r="T3464" s="5">
        <v>0</v>
      </c>
      <c r="U3464" s="5">
        <v>0</v>
      </c>
      <c r="V3464" s="5">
        <v>0</v>
      </c>
      <c r="W3464" s="5">
        <v>0</v>
      </c>
      <c r="X3464" s="5">
        <v>0</v>
      </c>
      <c r="Y3464" s="6">
        <v>0</v>
      </c>
    </row>
    <row r="3465" spans="1:25" ht="87.5" thickBot="1" x14ac:dyDescent="0.4">
      <c r="A3465" s="20" t="s">
        <v>3968</v>
      </c>
      <c r="B3465" s="1">
        <v>11</v>
      </c>
      <c r="C3465" s="2" t="s">
        <v>4018</v>
      </c>
      <c r="D3465" s="1">
        <v>799</v>
      </c>
      <c r="E3465" s="3" t="s">
        <v>4019</v>
      </c>
      <c r="F3465" s="1">
        <v>161000</v>
      </c>
      <c r="G3465" s="1" t="s">
        <v>27</v>
      </c>
      <c r="H3465" s="1" t="s">
        <v>28</v>
      </c>
      <c r="I3465" s="1">
        <v>2020</v>
      </c>
      <c r="J3465" s="1">
        <v>2020</v>
      </c>
      <c r="K3465" s="1" t="s">
        <v>4914</v>
      </c>
      <c r="L3465" s="2" t="s">
        <v>32</v>
      </c>
      <c r="M3465" s="1">
        <v>20</v>
      </c>
      <c r="N3465" s="2" t="s">
        <v>342</v>
      </c>
      <c r="O3465" s="2" t="s">
        <v>343</v>
      </c>
      <c r="P3465" s="4">
        <v>21382778</v>
      </c>
      <c r="Q3465" s="4">
        <v>21382778</v>
      </c>
      <c r="R3465" s="4">
        <v>146877</v>
      </c>
      <c r="S3465" s="4">
        <v>146877</v>
      </c>
      <c r="T3465" s="5">
        <v>0</v>
      </c>
      <c r="U3465" s="5">
        <v>0</v>
      </c>
      <c r="V3465" s="5">
        <v>0</v>
      </c>
      <c r="W3465" s="5">
        <v>0</v>
      </c>
      <c r="X3465" s="5">
        <v>0</v>
      </c>
      <c r="Y3465" s="6">
        <v>0</v>
      </c>
    </row>
    <row r="3466" spans="1:25" ht="73" thickBot="1" x14ac:dyDescent="0.4">
      <c r="A3466" s="20" t="s">
        <v>3968</v>
      </c>
      <c r="B3466" s="1">
        <v>11</v>
      </c>
      <c r="C3466" s="2" t="s">
        <v>4018</v>
      </c>
      <c r="D3466" s="1">
        <v>799</v>
      </c>
      <c r="E3466" s="3" t="s">
        <v>4019</v>
      </c>
      <c r="F3466" s="1">
        <v>161000</v>
      </c>
      <c r="G3466" s="1" t="s">
        <v>27</v>
      </c>
      <c r="H3466" s="1" t="s">
        <v>28</v>
      </c>
      <c r="I3466" s="1">
        <v>2020</v>
      </c>
      <c r="J3466" s="1">
        <v>2020</v>
      </c>
      <c r="K3466" s="1" t="s">
        <v>4914</v>
      </c>
      <c r="L3466" s="2" t="s">
        <v>32</v>
      </c>
      <c r="M3466" s="1">
        <v>20</v>
      </c>
      <c r="N3466" s="2" t="s">
        <v>37</v>
      </c>
      <c r="O3466" s="2" t="s">
        <v>38</v>
      </c>
      <c r="P3466" s="4">
        <v>76711</v>
      </c>
      <c r="Q3466" s="4">
        <v>76711</v>
      </c>
      <c r="R3466" s="4">
        <v>-3052</v>
      </c>
      <c r="S3466" s="4">
        <v>-3052</v>
      </c>
      <c r="T3466" s="5">
        <v>0</v>
      </c>
      <c r="U3466" s="5">
        <v>0</v>
      </c>
      <c r="V3466" s="5">
        <v>0</v>
      </c>
      <c r="W3466" s="5">
        <v>0</v>
      </c>
      <c r="X3466" s="5">
        <v>0</v>
      </c>
      <c r="Y3466" s="6">
        <v>0</v>
      </c>
    </row>
    <row r="3467" spans="1:25" ht="73" thickBot="1" x14ac:dyDescent="0.4">
      <c r="A3467" s="20" t="s">
        <v>3968</v>
      </c>
      <c r="B3467" s="1">
        <v>11</v>
      </c>
      <c r="C3467" s="2" t="s">
        <v>4018</v>
      </c>
      <c r="D3467" s="1">
        <v>799</v>
      </c>
      <c r="E3467" s="3" t="s">
        <v>4019</v>
      </c>
      <c r="F3467" s="1">
        <v>161000</v>
      </c>
      <c r="G3467" s="1" t="s">
        <v>27</v>
      </c>
      <c r="H3467" s="1" t="s">
        <v>28</v>
      </c>
      <c r="I3467" s="1">
        <v>2020</v>
      </c>
      <c r="J3467" s="1">
        <v>2020</v>
      </c>
      <c r="K3467" s="1" t="s">
        <v>4914</v>
      </c>
      <c r="L3467" s="2" t="s">
        <v>32</v>
      </c>
      <c r="M3467" s="1">
        <v>20</v>
      </c>
      <c r="N3467" s="2" t="s">
        <v>83</v>
      </c>
      <c r="O3467" s="2" t="s">
        <v>84</v>
      </c>
      <c r="P3467" s="4">
        <v>799732</v>
      </c>
      <c r="Q3467" s="4">
        <v>799732</v>
      </c>
      <c r="R3467" s="4">
        <v>0</v>
      </c>
      <c r="S3467" s="4">
        <v>0</v>
      </c>
      <c r="T3467" s="5">
        <v>0</v>
      </c>
      <c r="U3467" s="5">
        <v>0</v>
      </c>
      <c r="V3467" s="5">
        <v>0</v>
      </c>
      <c r="W3467" s="5">
        <v>0</v>
      </c>
      <c r="X3467" s="5">
        <v>0</v>
      </c>
      <c r="Y3467" s="6">
        <v>0</v>
      </c>
    </row>
    <row r="3468" spans="1:25" ht="87.5" thickBot="1" x14ac:dyDescent="0.4">
      <c r="A3468" s="20" t="s">
        <v>3968</v>
      </c>
      <c r="B3468" s="1">
        <v>11</v>
      </c>
      <c r="C3468" s="2" t="s">
        <v>4018</v>
      </c>
      <c r="D3468" s="1">
        <v>799</v>
      </c>
      <c r="E3468" s="3" t="s">
        <v>4019</v>
      </c>
      <c r="F3468" s="1">
        <v>161000</v>
      </c>
      <c r="G3468" s="1" t="s">
        <v>27</v>
      </c>
      <c r="H3468" s="1" t="s">
        <v>28</v>
      </c>
      <c r="I3468" s="1">
        <v>2020</v>
      </c>
      <c r="J3468" s="1">
        <v>2020</v>
      </c>
      <c r="K3468" s="1" t="s">
        <v>4914</v>
      </c>
      <c r="L3468" s="2" t="s">
        <v>32</v>
      </c>
      <c r="M3468" s="1">
        <v>20</v>
      </c>
      <c r="N3468" s="2" t="s">
        <v>39</v>
      </c>
      <c r="O3468" s="2" t="s">
        <v>40</v>
      </c>
      <c r="P3468" s="4">
        <v>5170</v>
      </c>
      <c r="Q3468" s="4">
        <v>5170</v>
      </c>
      <c r="R3468" s="4">
        <v>-1202</v>
      </c>
      <c r="S3468" s="4">
        <v>-1202</v>
      </c>
      <c r="T3468" s="5">
        <v>0</v>
      </c>
      <c r="U3468" s="5">
        <v>0</v>
      </c>
      <c r="V3468" s="5">
        <v>0</v>
      </c>
      <c r="W3468" s="5">
        <v>0</v>
      </c>
      <c r="X3468" s="5">
        <v>0</v>
      </c>
      <c r="Y3468" s="6">
        <v>0</v>
      </c>
    </row>
    <row r="3469" spans="1:25" ht="73" thickBot="1" x14ac:dyDescent="0.4">
      <c r="A3469" s="20" t="s">
        <v>3968</v>
      </c>
      <c r="B3469" s="1">
        <v>11</v>
      </c>
      <c r="C3469" s="2" t="s">
        <v>4018</v>
      </c>
      <c r="D3469" s="1">
        <v>799</v>
      </c>
      <c r="E3469" s="3" t="s">
        <v>4019</v>
      </c>
      <c r="F3469" s="1">
        <v>161000</v>
      </c>
      <c r="G3469" s="1" t="s">
        <v>27</v>
      </c>
      <c r="H3469" s="1" t="s">
        <v>28</v>
      </c>
      <c r="I3469" s="1">
        <v>2020</v>
      </c>
      <c r="J3469" s="1">
        <v>2020</v>
      </c>
      <c r="K3469" s="1" t="s">
        <v>4914</v>
      </c>
      <c r="L3469" s="2" t="s">
        <v>32</v>
      </c>
      <c r="M3469" s="1">
        <v>20</v>
      </c>
      <c r="N3469" s="2" t="s">
        <v>41</v>
      </c>
      <c r="O3469" s="2" t="s">
        <v>42</v>
      </c>
      <c r="P3469" s="4">
        <v>7999992</v>
      </c>
      <c r="Q3469" s="4">
        <v>7999992</v>
      </c>
      <c r="R3469" s="4">
        <v>147738</v>
      </c>
      <c r="S3469" s="4">
        <v>147738</v>
      </c>
      <c r="T3469" s="5">
        <v>0</v>
      </c>
      <c r="U3469" s="5">
        <v>0</v>
      </c>
      <c r="V3469" s="5">
        <v>0</v>
      </c>
      <c r="W3469" s="5">
        <v>0</v>
      </c>
      <c r="X3469" s="5">
        <v>0</v>
      </c>
      <c r="Y3469" s="6">
        <v>0</v>
      </c>
    </row>
    <row r="3470" spans="1:25" ht="87.5" thickBot="1" x14ac:dyDescent="0.4">
      <c r="A3470" s="20" t="s">
        <v>3968</v>
      </c>
      <c r="B3470" s="1">
        <v>11</v>
      </c>
      <c r="C3470" s="2" t="s">
        <v>4018</v>
      </c>
      <c r="D3470" s="1">
        <v>799</v>
      </c>
      <c r="E3470" s="3" t="s">
        <v>4019</v>
      </c>
      <c r="F3470" s="1">
        <v>161000</v>
      </c>
      <c r="G3470" s="1" t="s">
        <v>27</v>
      </c>
      <c r="H3470" s="1" t="s">
        <v>28</v>
      </c>
      <c r="I3470" s="1">
        <v>2020</v>
      </c>
      <c r="J3470" s="1">
        <v>2020</v>
      </c>
      <c r="K3470" s="1" t="s">
        <v>4914</v>
      </c>
      <c r="L3470" s="2" t="s">
        <v>32</v>
      </c>
      <c r="M3470" s="1">
        <v>20</v>
      </c>
      <c r="N3470" s="2" t="s">
        <v>302</v>
      </c>
      <c r="O3470" s="2" t="s">
        <v>303</v>
      </c>
      <c r="P3470" s="4">
        <v>-331</v>
      </c>
      <c r="Q3470" s="4">
        <v>-331</v>
      </c>
      <c r="R3470" s="4">
        <v>53</v>
      </c>
      <c r="S3470" s="4">
        <v>53</v>
      </c>
      <c r="T3470" s="5">
        <v>0</v>
      </c>
      <c r="U3470" s="5">
        <v>0</v>
      </c>
      <c r="V3470" s="5">
        <v>0</v>
      </c>
      <c r="W3470" s="5">
        <v>0</v>
      </c>
      <c r="X3470" s="5">
        <v>0</v>
      </c>
      <c r="Y3470" s="6">
        <v>0</v>
      </c>
    </row>
    <row r="3471" spans="1:25" ht="87.5" thickBot="1" x14ac:dyDescent="0.4">
      <c r="A3471" s="20" t="s">
        <v>3968</v>
      </c>
      <c r="B3471" s="1">
        <v>11</v>
      </c>
      <c r="C3471" s="2" t="s">
        <v>4018</v>
      </c>
      <c r="D3471" s="1">
        <v>799</v>
      </c>
      <c r="E3471" s="3" t="s">
        <v>4019</v>
      </c>
      <c r="F3471" s="1">
        <v>161000</v>
      </c>
      <c r="G3471" s="1" t="s">
        <v>27</v>
      </c>
      <c r="H3471" s="1" t="s">
        <v>28</v>
      </c>
      <c r="I3471" s="1">
        <v>2020</v>
      </c>
      <c r="J3471" s="1">
        <v>2020</v>
      </c>
      <c r="K3471" s="1" t="s">
        <v>4914</v>
      </c>
      <c r="L3471" s="2" t="s">
        <v>32</v>
      </c>
      <c r="M3471" s="1">
        <v>20</v>
      </c>
      <c r="N3471" s="2" t="s">
        <v>344</v>
      </c>
      <c r="O3471" s="2" t="s">
        <v>345</v>
      </c>
      <c r="P3471" s="4">
        <v>-2289</v>
      </c>
      <c r="Q3471" s="4">
        <v>-2289</v>
      </c>
      <c r="R3471" s="4">
        <v>201</v>
      </c>
      <c r="S3471" s="4">
        <v>201</v>
      </c>
      <c r="T3471" s="5">
        <v>0</v>
      </c>
      <c r="U3471" s="5">
        <v>0</v>
      </c>
      <c r="V3471" s="5">
        <v>0</v>
      </c>
      <c r="W3471" s="5">
        <v>0</v>
      </c>
      <c r="X3471" s="5">
        <v>0</v>
      </c>
      <c r="Y3471" s="6">
        <v>0</v>
      </c>
    </row>
    <row r="3472" spans="1:25" ht="87.5" thickBot="1" x14ac:dyDescent="0.4">
      <c r="A3472" s="20" t="s">
        <v>3968</v>
      </c>
      <c r="B3472" s="1">
        <v>11</v>
      </c>
      <c r="C3472" s="2" t="s">
        <v>4018</v>
      </c>
      <c r="D3472" s="1">
        <v>799</v>
      </c>
      <c r="E3472" s="3" t="s">
        <v>4019</v>
      </c>
      <c r="F3472" s="1">
        <v>161000</v>
      </c>
      <c r="G3472" s="1" t="s">
        <v>27</v>
      </c>
      <c r="H3472" s="1" t="s">
        <v>28</v>
      </c>
      <c r="I3472" s="1">
        <v>2020</v>
      </c>
      <c r="J3472" s="1">
        <v>2020</v>
      </c>
      <c r="K3472" s="1" t="s">
        <v>4914</v>
      </c>
      <c r="L3472" s="2" t="s">
        <v>32</v>
      </c>
      <c r="M3472" s="1">
        <v>20</v>
      </c>
      <c r="N3472" s="2" t="s">
        <v>43</v>
      </c>
      <c r="O3472" s="2" t="s">
        <v>44</v>
      </c>
      <c r="P3472" s="4">
        <v>1618267</v>
      </c>
      <c r="Q3472" s="4">
        <v>1618267</v>
      </c>
      <c r="R3472" s="4">
        <v>7094</v>
      </c>
      <c r="S3472" s="4">
        <v>7094</v>
      </c>
      <c r="T3472" s="5">
        <v>0</v>
      </c>
      <c r="U3472" s="5">
        <v>0</v>
      </c>
      <c r="V3472" s="5">
        <v>0</v>
      </c>
      <c r="W3472" s="5">
        <v>0</v>
      </c>
      <c r="X3472" s="5">
        <v>0</v>
      </c>
      <c r="Y3472" s="6">
        <v>0</v>
      </c>
    </row>
    <row r="3473" spans="1:25" ht="73" thickBot="1" x14ac:dyDescent="0.4">
      <c r="A3473" s="20" t="s">
        <v>3968</v>
      </c>
      <c r="B3473" s="1">
        <v>11</v>
      </c>
      <c r="C3473" s="2" t="s">
        <v>4018</v>
      </c>
      <c r="D3473" s="1">
        <v>799</v>
      </c>
      <c r="E3473" s="3" t="s">
        <v>4019</v>
      </c>
      <c r="F3473" s="1">
        <v>161000</v>
      </c>
      <c r="G3473" s="1" t="s">
        <v>27</v>
      </c>
      <c r="H3473" s="1" t="s">
        <v>28</v>
      </c>
      <c r="I3473" s="1">
        <v>2020</v>
      </c>
      <c r="J3473" s="1">
        <v>2020</v>
      </c>
      <c r="K3473" s="1" t="s">
        <v>4914</v>
      </c>
      <c r="L3473" s="2" t="s">
        <v>32</v>
      </c>
      <c r="M3473" s="1">
        <v>20</v>
      </c>
      <c r="N3473" s="2" t="s">
        <v>45</v>
      </c>
      <c r="O3473" s="2" t="s">
        <v>46</v>
      </c>
      <c r="P3473" s="4">
        <v>-133398</v>
      </c>
      <c r="Q3473" s="4">
        <v>-133398</v>
      </c>
      <c r="R3473" s="4">
        <v>-3228</v>
      </c>
      <c r="S3473" s="4">
        <v>-3228</v>
      </c>
      <c r="T3473" s="5">
        <v>0</v>
      </c>
      <c r="U3473" s="5">
        <v>0</v>
      </c>
      <c r="V3473" s="5">
        <v>0</v>
      </c>
      <c r="W3473" s="5">
        <v>0</v>
      </c>
      <c r="X3473" s="5">
        <v>0</v>
      </c>
      <c r="Y3473" s="6">
        <v>0</v>
      </c>
    </row>
    <row r="3474" spans="1:25" ht="87.5" thickBot="1" x14ac:dyDescent="0.4">
      <c r="A3474" s="20" t="s">
        <v>3968</v>
      </c>
      <c r="B3474" s="1">
        <v>11</v>
      </c>
      <c r="C3474" s="2" t="s">
        <v>4018</v>
      </c>
      <c r="D3474" s="1">
        <v>799</v>
      </c>
      <c r="E3474" s="3" t="s">
        <v>4019</v>
      </c>
      <c r="F3474" s="1">
        <v>161000</v>
      </c>
      <c r="G3474" s="1" t="s">
        <v>27</v>
      </c>
      <c r="H3474" s="1" t="s">
        <v>28</v>
      </c>
      <c r="I3474" s="1">
        <v>2020</v>
      </c>
      <c r="J3474" s="1">
        <v>2020</v>
      </c>
      <c r="K3474" s="1" t="s">
        <v>4914</v>
      </c>
      <c r="L3474" s="2" t="s">
        <v>32</v>
      </c>
      <c r="M3474" s="1">
        <v>20</v>
      </c>
      <c r="N3474" s="2" t="s">
        <v>435</v>
      </c>
      <c r="O3474" s="2" t="s">
        <v>436</v>
      </c>
      <c r="P3474" s="4">
        <v>18517585</v>
      </c>
      <c r="Q3474" s="4">
        <v>18517585</v>
      </c>
      <c r="R3474" s="4">
        <v>0</v>
      </c>
      <c r="S3474" s="4">
        <v>0</v>
      </c>
      <c r="T3474" s="5">
        <v>0</v>
      </c>
      <c r="U3474" s="5">
        <v>0</v>
      </c>
      <c r="V3474" s="5">
        <v>0</v>
      </c>
      <c r="W3474" s="5">
        <v>0</v>
      </c>
      <c r="X3474" s="5">
        <v>0</v>
      </c>
      <c r="Y3474" s="6">
        <v>0</v>
      </c>
    </row>
    <row r="3475" spans="1:25" ht="73" thickBot="1" x14ac:dyDescent="0.4">
      <c r="A3475" s="20" t="s">
        <v>3968</v>
      </c>
      <c r="B3475" s="1">
        <v>11</v>
      </c>
      <c r="C3475" s="2" t="s">
        <v>4018</v>
      </c>
      <c r="D3475" s="1">
        <v>799</v>
      </c>
      <c r="E3475" s="3" t="s">
        <v>4019</v>
      </c>
      <c r="F3475" s="1">
        <v>161000</v>
      </c>
      <c r="G3475" s="1" t="s">
        <v>27</v>
      </c>
      <c r="H3475" s="1" t="s">
        <v>28</v>
      </c>
      <c r="I3475" s="1">
        <v>2020</v>
      </c>
      <c r="J3475" s="1">
        <v>2020</v>
      </c>
      <c r="K3475" s="1" t="s">
        <v>4914</v>
      </c>
      <c r="L3475" s="2" t="s">
        <v>32</v>
      </c>
      <c r="M3475" s="1">
        <v>20</v>
      </c>
      <c r="N3475" s="2" t="s">
        <v>47</v>
      </c>
      <c r="O3475" s="2" t="s">
        <v>48</v>
      </c>
      <c r="P3475" s="4">
        <v>1173907</v>
      </c>
      <c r="Q3475" s="4">
        <v>1173907</v>
      </c>
      <c r="R3475" s="4">
        <v>0</v>
      </c>
      <c r="S3475" s="4">
        <v>0</v>
      </c>
      <c r="T3475" s="5">
        <v>0</v>
      </c>
      <c r="U3475" s="5">
        <v>0</v>
      </c>
      <c r="V3475" s="5">
        <v>0</v>
      </c>
      <c r="W3475" s="5">
        <v>0</v>
      </c>
      <c r="X3475" s="5">
        <v>0</v>
      </c>
      <c r="Y3475" s="6">
        <v>0</v>
      </c>
    </row>
    <row r="3476" spans="1:25" ht="73" thickBot="1" x14ac:dyDescent="0.4">
      <c r="A3476" s="20" t="s">
        <v>3968</v>
      </c>
      <c r="B3476" s="1">
        <v>11</v>
      </c>
      <c r="C3476" s="2" t="s">
        <v>4018</v>
      </c>
      <c r="D3476" s="1">
        <v>799</v>
      </c>
      <c r="E3476" s="3" t="s">
        <v>4019</v>
      </c>
      <c r="F3476" s="1">
        <v>161000</v>
      </c>
      <c r="G3476" s="1" t="s">
        <v>27</v>
      </c>
      <c r="H3476" s="1" t="s">
        <v>28</v>
      </c>
      <c r="I3476" s="1">
        <v>2020</v>
      </c>
      <c r="J3476" s="1">
        <v>2020</v>
      </c>
      <c r="K3476" s="1" t="s">
        <v>4914</v>
      </c>
      <c r="L3476" s="2" t="s">
        <v>32</v>
      </c>
      <c r="M3476" s="1">
        <v>20</v>
      </c>
      <c r="N3476" s="2" t="s">
        <v>4020</v>
      </c>
      <c r="O3476" s="2" t="s">
        <v>4021</v>
      </c>
      <c r="P3476" s="4">
        <v>-349967</v>
      </c>
      <c r="Q3476" s="4">
        <v>-349967</v>
      </c>
      <c r="R3476" s="4">
        <v>0</v>
      </c>
      <c r="S3476" s="4">
        <v>0</v>
      </c>
      <c r="T3476" s="5">
        <v>0</v>
      </c>
      <c r="U3476" s="5">
        <v>0</v>
      </c>
      <c r="V3476" s="5">
        <v>0</v>
      </c>
      <c r="W3476" s="5">
        <v>0</v>
      </c>
      <c r="X3476" s="5">
        <v>0</v>
      </c>
      <c r="Y3476" s="6">
        <v>0</v>
      </c>
    </row>
    <row r="3477" spans="1:25" ht="73" thickBot="1" x14ac:dyDescent="0.4">
      <c r="A3477" s="20" t="s">
        <v>3968</v>
      </c>
      <c r="B3477" s="1">
        <v>11</v>
      </c>
      <c r="C3477" s="2" t="s">
        <v>4018</v>
      </c>
      <c r="D3477" s="1">
        <v>799</v>
      </c>
      <c r="E3477" s="3" t="s">
        <v>4019</v>
      </c>
      <c r="F3477" s="1">
        <v>161000</v>
      </c>
      <c r="G3477" s="1" t="s">
        <v>27</v>
      </c>
      <c r="H3477" s="1" t="s">
        <v>28</v>
      </c>
      <c r="I3477" s="1">
        <v>2020</v>
      </c>
      <c r="J3477" s="1">
        <v>2020</v>
      </c>
      <c r="K3477" s="1" t="s">
        <v>4914</v>
      </c>
      <c r="L3477" s="2" t="s">
        <v>32</v>
      </c>
      <c r="M3477" s="1">
        <v>20</v>
      </c>
      <c r="N3477" s="2" t="s">
        <v>4022</v>
      </c>
      <c r="O3477" s="2" t="s">
        <v>4023</v>
      </c>
      <c r="P3477" s="4">
        <v>-124641</v>
      </c>
      <c r="Q3477" s="4">
        <v>-124641</v>
      </c>
      <c r="R3477" s="4">
        <v>0</v>
      </c>
      <c r="S3477" s="4">
        <v>0</v>
      </c>
      <c r="T3477" s="5">
        <v>0</v>
      </c>
      <c r="U3477" s="5">
        <v>0</v>
      </c>
      <c r="V3477" s="5">
        <v>0</v>
      </c>
      <c r="W3477" s="5">
        <v>0</v>
      </c>
      <c r="X3477" s="5">
        <v>0</v>
      </c>
      <c r="Y3477" s="6">
        <v>0</v>
      </c>
    </row>
    <row r="3478" spans="1:25" ht="116.5" thickBot="1" x14ac:dyDescent="0.4">
      <c r="A3478" s="20" t="s">
        <v>3968</v>
      </c>
      <c r="B3478" s="1">
        <v>11</v>
      </c>
      <c r="C3478" s="2" t="s">
        <v>4018</v>
      </c>
      <c r="D3478" s="1">
        <v>799</v>
      </c>
      <c r="E3478" s="3" t="s">
        <v>4019</v>
      </c>
      <c r="F3478" s="1">
        <v>161000</v>
      </c>
      <c r="G3478" s="1" t="s">
        <v>27</v>
      </c>
      <c r="H3478" s="1" t="s">
        <v>28</v>
      </c>
      <c r="I3478" s="1">
        <v>2020</v>
      </c>
      <c r="J3478" s="1">
        <v>2020</v>
      </c>
      <c r="K3478" s="1" t="s">
        <v>4914</v>
      </c>
      <c r="L3478" s="2" t="s">
        <v>206</v>
      </c>
      <c r="M3478" s="1">
        <v>30</v>
      </c>
      <c r="N3478" s="2" t="s">
        <v>4024</v>
      </c>
      <c r="O3478" s="2" t="s">
        <v>4025</v>
      </c>
      <c r="P3478" s="4">
        <v>6831121</v>
      </c>
      <c r="Q3478" s="4">
        <v>7864561</v>
      </c>
      <c r="R3478" s="4">
        <v>0</v>
      </c>
      <c r="S3478" s="4">
        <v>0</v>
      </c>
      <c r="T3478" s="5">
        <v>0</v>
      </c>
      <c r="U3478" s="5">
        <v>0</v>
      </c>
      <c r="V3478" s="5">
        <v>0</v>
      </c>
      <c r="W3478" s="5">
        <v>0</v>
      </c>
      <c r="X3478" s="5">
        <v>0</v>
      </c>
      <c r="Y3478" s="6">
        <v>0</v>
      </c>
    </row>
    <row r="3479" spans="1:25" ht="73" thickBot="1" x14ac:dyDescent="0.4">
      <c r="A3479" s="20" t="s">
        <v>3968</v>
      </c>
      <c r="B3479" s="1">
        <v>11</v>
      </c>
      <c r="C3479" s="2" t="s">
        <v>4018</v>
      </c>
      <c r="D3479" s="1">
        <v>799</v>
      </c>
      <c r="E3479" s="3" t="s">
        <v>4019</v>
      </c>
      <c r="F3479" s="1">
        <v>161000</v>
      </c>
      <c r="G3479" s="1" t="s">
        <v>27</v>
      </c>
      <c r="H3479" s="1" t="s">
        <v>28</v>
      </c>
      <c r="I3479" s="1">
        <v>2020</v>
      </c>
      <c r="J3479" s="1">
        <v>2020</v>
      </c>
      <c r="K3479" s="1" t="s">
        <v>4914</v>
      </c>
      <c r="L3479" s="2" t="s">
        <v>206</v>
      </c>
      <c r="M3479" s="1">
        <v>30</v>
      </c>
      <c r="N3479" s="2" t="s">
        <v>3985</v>
      </c>
      <c r="O3479" s="2" t="s">
        <v>4026</v>
      </c>
      <c r="P3479" s="4">
        <v>0</v>
      </c>
      <c r="Q3479" s="4">
        <v>0</v>
      </c>
      <c r="R3479" s="4">
        <v>0</v>
      </c>
      <c r="S3479" s="4">
        <v>0</v>
      </c>
      <c r="T3479" s="5">
        <v>0</v>
      </c>
      <c r="U3479" s="5">
        <v>0</v>
      </c>
      <c r="V3479" s="5">
        <v>0</v>
      </c>
      <c r="W3479" s="5">
        <v>0</v>
      </c>
      <c r="X3479" s="5">
        <v>0</v>
      </c>
      <c r="Y3479" s="6">
        <v>0</v>
      </c>
    </row>
    <row r="3480" spans="1:25" ht="145.5" thickBot="1" x14ac:dyDescent="0.4">
      <c r="A3480" s="20" t="s">
        <v>3968</v>
      </c>
      <c r="B3480" s="1">
        <v>11</v>
      </c>
      <c r="C3480" s="2" t="s">
        <v>4018</v>
      </c>
      <c r="D3480" s="1">
        <v>799</v>
      </c>
      <c r="E3480" s="3" t="s">
        <v>4019</v>
      </c>
      <c r="F3480" s="1">
        <v>161000</v>
      </c>
      <c r="G3480" s="1" t="s">
        <v>27</v>
      </c>
      <c r="H3480" s="1" t="s">
        <v>28</v>
      </c>
      <c r="I3480" s="1">
        <v>2020</v>
      </c>
      <c r="J3480" s="1">
        <v>2020</v>
      </c>
      <c r="K3480" s="1" t="s">
        <v>4914</v>
      </c>
      <c r="L3480" s="2" t="s">
        <v>206</v>
      </c>
      <c r="M3480" s="1">
        <v>30</v>
      </c>
      <c r="N3480" s="2" t="s">
        <v>4027</v>
      </c>
      <c r="O3480" s="2" t="s">
        <v>4028</v>
      </c>
      <c r="P3480" s="4">
        <v>5955090</v>
      </c>
      <c r="Q3480" s="4">
        <v>5935253</v>
      </c>
      <c r="R3480" s="4">
        <v>0</v>
      </c>
      <c r="S3480" s="4">
        <v>0</v>
      </c>
      <c r="T3480" s="5">
        <v>0</v>
      </c>
      <c r="U3480" s="5">
        <v>0</v>
      </c>
      <c r="V3480" s="5">
        <v>0</v>
      </c>
      <c r="W3480" s="5">
        <v>0</v>
      </c>
      <c r="X3480" s="5">
        <v>0</v>
      </c>
      <c r="Y3480" s="6">
        <v>0</v>
      </c>
    </row>
    <row r="3481" spans="1:25" ht="102" thickBot="1" x14ac:dyDescent="0.4">
      <c r="A3481" s="20" t="s">
        <v>3968</v>
      </c>
      <c r="B3481" s="1">
        <v>11</v>
      </c>
      <c r="C3481" s="2" t="s">
        <v>4018</v>
      </c>
      <c r="D3481" s="1">
        <v>799</v>
      </c>
      <c r="E3481" s="3" t="s">
        <v>4019</v>
      </c>
      <c r="F3481" s="1">
        <v>161000</v>
      </c>
      <c r="G3481" s="1" t="s">
        <v>27</v>
      </c>
      <c r="H3481" s="1" t="s">
        <v>28</v>
      </c>
      <c r="I3481" s="1">
        <v>2020</v>
      </c>
      <c r="J3481" s="1">
        <v>2020</v>
      </c>
      <c r="K3481" s="1" t="s">
        <v>4914</v>
      </c>
      <c r="L3481" s="2" t="s">
        <v>206</v>
      </c>
      <c r="M3481" s="1">
        <v>30</v>
      </c>
      <c r="N3481" s="2" t="s">
        <v>4029</v>
      </c>
      <c r="O3481" s="2" t="s">
        <v>4030</v>
      </c>
      <c r="P3481" s="4">
        <v>2995132</v>
      </c>
      <c r="Q3481" s="4">
        <v>9935649</v>
      </c>
      <c r="R3481" s="4">
        <v>3000000</v>
      </c>
      <c r="S3481" s="4">
        <v>0</v>
      </c>
      <c r="T3481" s="5">
        <v>21</v>
      </c>
      <c r="U3481" s="5">
        <v>21</v>
      </c>
      <c r="V3481" s="5">
        <v>0</v>
      </c>
      <c r="W3481" s="5">
        <v>0</v>
      </c>
      <c r="X3481" s="5">
        <v>21</v>
      </c>
      <c r="Y3481" s="6">
        <v>21</v>
      </c>
    </row>
    <row r="3482" spans="1:25" ht="44" thickBot="1" x14ac:dyDescent="0.4">
      <c r="A3482" s="20" t="s">
        <v>3968</v>
      </c>
      <c r="B3482" s="1">
        <v>11</v>
      </c>
      <c r="C3482" s="2" t="s">
        <v>4018</v>
      </c>
      <c r="D3482" s="1">
        <v>799</v>
      </c>
      <c r="E3482" s="3" t="s">
        <v>4019</v>
      </c>
      <c r="F3482" s="1">
        <v>161000</v>
      </c>
      <c r="G3482" s="1" t="s">
        <v>27</v>
      </c>
      <c r="H3482" s="1" t="s">
        <v>28</v>
      </c>
      <c r="I3482" s="1">
        <v>2020</v>
      </c>
      <c r="J3482" s="1">
        <v>2020</v>
      </c>
      <c r="K3482" s="1" t="s">
        <v>4914</v>
      </c>
      <c r="L3482" s="2" t="s">
        <v>206</v>
      </c>
      <c r="M3482" s="1">
        <v>30</v>
      </c>
      <c r="N3482" s="2" t="s">
        <v>4031</v>
      </c>
      <c r="O3482" s="2" t="s">
        <v>4032</v>
      </c>
      <c r="P3482" s="4">
        <v>3858862</v>
      </c>
      <c r="Q3482" s="4">
        <v>5641709</v>
      </c>
      <c r="R3482" s="4">
        <v>0</v>
      </c>
      <c r="S3482" s="4">
        <v>0</v>
      </c>
      <c r="T3482" s="5">
        <v>0</v>
      </c>
      <c r="U3482" s="5">
        <v>0</v>
      </c>
      <c r="V3482" s="5">
        <v>0</v>
      </c>
      <c r="W3482" s="5">
        <v>0</v>
      </c>
      <c r="X3482" s="5">
        <v>0</v>
      </c>
      <c r="Y3482" s="6">
        <v>0</v>
      </c>
    </row>
    <row r="3483" spans="1:25" ht="145.5" thickBot="1" x14ac:dyDescent="0.4">
      <c r="A3483" s="20" t="s">
        <v>3968</v>
      </c>
      <c r="B3483" s="1">
        <v>11</v>
      </c>
      <c r="C3483" s="2" t="s">
        <v>4018</v>
      </c>
      <c r="D3483" s="1">
        <v>799</v>
      </c>
      <c r="E3483" s="3" t="s">
        <v>4019</v>
      </c>
      <c r="F3483" s="1">
        <v>161000</v>
      </c>
      <c r="G3483" s="1" t="s">
        <v>27</v>
      </c>
      <c r="H3483" s="1" t="s">
        <v>28</v>
      </c>
      <c r="I3483" s="1">
        <v>2020</v>
      </c>
      <c r="J3483" s="1">
        <v>2020</v>
      </c>
      <c r="K3483" s="1" t="s">
        <v>4914</v>
      </c>
      <c r="L3483" s="2" t="s">
        <v>206</v>
      </c>
      <c r="M3483" s="1">
        <v>30</v>
      </c>
      <c r="N3483" s="2" t="s">
        <v>4033</v>
      </c>
      <c r="O3483" s="2" t="s">
        <v>4034</v>
      </c>
      <c r="P3483" s="4">
        <v>0</v>
      </c>
      <c r="Q3483" s="4">
        <v>0</v>
      </c>
      <c r="R3483" s="4">
        <v>50000</v>
      </c>
      <c r="S3483" s="4">
        <v>50000</v>
      </c>
      <c r="T3483" s="5">
        <v>0</v>
      </c>
      <c r="U3483" s="5">
        <v>0</v>
      </c>
      <c r="V3483" s="5">
        <v>0</v>
      </c>
      <c r="W3483" s="5">
        <v>0</v>
      </c>
      <c r="X3483" s="5">
        <v>0</v>
      </c>
      <c r="Y3483" s="6">
        <v>0</v>
      </c>
    </row>
    <row r="3484" spans="1:25" ht="102" thickBot="1" x14ac:dyDescent="0.4">
      <c r="A3484" s="20" t="s">
        <v>3968</v>
      </c>
      <c r="B3484" s="1">
        <v>11</v>
      </c>
      <c r="C3484" s="2" t="s">
        <v>4018</v>
      </c>
      <c r="D3484" s="1">
        <v>799</v>
      </c>
      <c r="E3484" s="3" t="s">
        <v>4019</v>
      </c>
      <c r="F3484" s="1">
        <v>161000</v>
      </c>
      <c r="G3484" s="1" t="s">
        <v>27</v>
      </c>
      <c r="H3484" s="1" t="s">
        <v>28</v>
      </c>
      <c r="I3484" s="1">
        <v>2020</v>
      </c>
      <c r="J3484" s="1">
        <v>2020</v>
      </c>
      <c r="K3484" s="1" t="s">
        <v>4914</v>
      </c>
      <c r="L3484" s="2" t="s">
        <v>206</v>
      </c>
      <c r="M3484" s="1">
        <v>30</v>
      </c>
      <c r="N3484" s="2" t="s">
        <v>4035</v>
      </c>
      <c r="O3484" s="2" t="s">
        <v>4036</v>
      </c>
      <c r="P3484" s="4">
        <v>0</v>
      </c>
      <c r="Q3484" s="4">
        <v>0</v>
      </c>
      <c r="R3484" s="4">
        <v>150000</v>
      </c>
      <c r="S3484" s="4">
        <v>150000</v>
      </c>
      <c r="T3484" s="5">
        <v>0</v>
      </c>
      <c r="U3484" s="5">
        <v>0</v>
      </c>
      <c r="V3484" s="5">
        <v>0</v>
      </c>
      <c r="W3484" s="5">
        <v>0</v>
      </c>
      <c r="X3484" s="5">
        <v>0</v>
      </c>
      <c r="Y3484" s="6">
        <v>0</v>
      </c>
    </row>
    <row r="3485" spans="1:25" ht="58.5" thickBot="1" x14ac:dyDescent="0.4">
      <c r="A3485" s="20" t="s">
        <v>3968</v>
      </c>
      <c r="B3485" s="1">
        <v>11</v>
      </c>
      <c r="C3485" s="2" t="s">
        <v>4018</v>
      </c>
      <c r="D3485" s="1">
        <v>799</v>
      </c>
      <c r="E3485" s="3" t="s">
        <v>4019</v>
      </c>
      <c r="F3485" s="1">
        <v>161000</v>
      </c>
      <c r="G3485" s="1" t="s">
        <v>27</v>
      </c>
      <c r="H3485" s="1" t="s">
        <v>28</v>
      </c>
      <c r="I3485" s="1">
        <v>2020</v>
      </c>
      <c r="J3485" s="1">
        <v>2020</v>
      </c>
      <c r="K3485" s="1" t="s">
        <v>4914</v>
      </c>
      <c r="L3485" s="2" t="s">
        <v>206</v>
      </c>
      <c r="M3485" s="1">
        <v>30</v>
      </c>
      <c r="N3485" s="2" t="s">
        <v>4037</v>
      </c>
      <c r="O3485" s="2" t="s">
        <v>4038</v>
      </c>
      <c r="P3485" s="4">
        <v>994331</v>
      </c>
      <c r="Q3485" s="4">
        <v>994331</v>
      </c>
      <c r="R3485" s="4">
        <v>0</v>
      </c>
      <c r="S3485" s="4">
        <v>0</v>
      </c>
      <c r="T3485" s="5">
        <v>0</v>
      </c>
      <c r="U3485" s="5">
        <v>0</v>
      </c>
      <c r="V3485" s="5">
        <v>0</v>
      </c>
      <c r="W3485" s="5">
        <v>0</v>
      </c>
      <c r="X3485" s="5">
        <v>0</v>
      </c>
      <c r="Y3485" s="6">
        <v>0</v>
      </c>
    </row>
    <row r="3486" spans="1:25" ht="73" thickBot="1" x14ac:dyDescent="0.4">
      <c r="A3486" s="20" t="s">
        <v>3968</v>
      </c>
      <c r="B3486" s="1">
        <v>11</v>
      </c>
      <c r="C3486" s="2" t="s">
        <v>4018</v>
      </c>
      <c r="D3486" s="1">
        <v>799</v>
      </c>
      <c r="E3486" s="3" t="s">
        <v>4019</v>
      </c>
      <c r="F3486" s="1">
        <v>161000</v>
      </c>
      <c r="G3486" s="1" t="s">
        <v>27</v>
      </c>
      <c r="H3486" s="1" t="s">
        <v>28</v>
      </c>
      <c r="I3486" s="1">
        <v>2020</v>
      </c>
      <c r="J3486" s="1">
        <v>2020</v>
      </c>
      <c r="K3486" s="1" t="s">
        <v>4914</v>
      </c>
      <c r="L3486" s="2" t="s">
        <v>206</v>
      </c>
      <c r="M3486" s="1">
        <v>30</v>
      </c>
      <c r="N3486" s="2" t="s">
        <v>4039</v>
      </c>
      <c r="O3486" s="2" t="s">
        <v>4040</v>
      </c>
      <c r="P3486" s="4">
        <v>170125</v>
      </c>
      <c r="Q3486" s="4">
        <v>226832</v>
      </c>
      <c r="R3486" s="4">
        <v>0</v>
      </c>
      <c r="S3486" s="4">
        <v>0</v>
      </c>
      <c r="T3486" s="5">
        <v>2</v>
      </c>
      <c r="U3486" s="5">
        <v>2</v>
      </c>
      <c r="V3486" s="5">
        <v>0</v>
      </c>
      <c r="W3486" s="5">
        <v>0</v>
      </c>
      <c r="X3486" s="5">
        <v>2</v>
      </c>
      <c r="Y3486" s="6">
        <v>2</v>
      </c>
    </row>
    <row r="3487" spans="1:25" ht="290.5" thickBot="1" x14ac:dyDescent="0.4">
      <c r="A3487" s="20" t="s">
        <v>3968</v>
      </c>
      <c r="B3487" s="1">
        <v>11</v>
      </c>
      <c r="C3487" s="2" t="s">
        <v>4018</v>
      </c>
      <c r="D3487" s="1">
        <v>799</v>
      </c>
      <c r="E3487" s="3" t="s">
        <v>4019</v>
      </c>
      <c r="F3487" s="1">
        <v>161000</v>
      </c>
      <c r="G3487" s="1" t="s">
        <v>27</v>
      </c>
      <c r="H3487" s="1" t="s">
        <v>28</v>
      </c>
      <c r="I3487" s="1">
        <v>2020</v>
      </c>
      <c r="J3487" s="1">
        <v>2020</v>
      </c>
      <c r="K3487" s="1" t="s">
        <v>4914</v>
      </c>
      <c r="L3487" s="2" t="s">
        <v>206</v>
      </c>
      <c r="M3487" s="1">
        <v>30</v>
      </c>
      <c r="N3487" s="2" t="s">
        <v>4041</v>
      </c>
      <c r="O3487" s="2" t="s">
        <v>4042</v>
      </c>
      <c r="P3487" s="4">
        <v>250000</v>
      </c>
      <c r="Q3487" s="4">
        <v>0</v>
      </c>
      <c r="R3487" s="4">
        <v>0</v>
      </c>
      <c r="S3487" s="4">
        <v>0</v>
      </c>
      <c r="T3487" s="5">
        <v>0</v>
      </c>
      <c r="U3487" s="5">
        <v>0</v>
      </c>
      <c r="V3487" s="5">
        <v>0</v>
      </c>
      <c r="W3487" s="5">
        <v>0</v>
      </c>
      <c r="X3487" s="5">
        <v>0</v>
      </c>
      <c r="Y3487" s="6">
        <v>0</v>
      </c>
    </row>
    <row r="3488" spans="1:25" ht="44" thickBot="1" x14ac:dyDescent="0.4">
      <c r="A3488" s="20" t="s">
        <v>3968</v>
      </c>
      <c r="B3488" s="1">
        <v>11</v>
      </c>
      <c r="C3488" s="2" t="s">
        <v>4018</v>
      </c>
      <c r="D3488" s="1">
        <v>799</v>
      </c>
      <c r="E3488" s="3" t="s">
        <v>4019</v>
      </c>
      <c r="F3488" s="1">
        <v>161000</v>
      </c>
      <c r="G3488" s="1" t="s">
        <v>27</v>
      </c>
      <c r="H3488" s="1" t="s">
        <v>28</v>
      </c>
      <c r="I3488" s="1">
        <v>2020</v>
      </c>
      <c r="J3488" s="1">
        <v>2020</v>
      </c>
      <c r="K3488" s="1" t="s">
        <v>4914</v>
      </c>
      <c r="L3488" s="2" t="s">
        <v>206</v>
      </c>
      <c r="M3488" s="1">
        <v>30</v>
      </c>
      <c r="N3488" s="2" t="s">
        <v>4043</v>
      </c>
      <c r="O3488" s="2" t="s">
        <v>4044</v>
      </c>
      <c r="P3488" s="4">
        <v>12637518</v>
      </c>
      <c r="Q3488" s="4">
        <v>14921449</v>
      </c>
      <c r="R3488" s="4">
        <v>0</v>
      </c>
      <c r="S3488" s="4">
        <v>0</v>
      </c>
      <c r="T3488" s="5">
        <v>0</v>
      </c>
      <c r="U3488" s="5">
        <v>0</v>
      </c>
      <c r="V3488" s="5">
        <v>0</v>
      </c>
      <c r="W3488" s="5">
        <v>0</v>
      </c>
      <c r="X3488" s="5">
        <v>0</v>
      </c>
      <c r="Y3488" s="6">
        <v>0</v>
      </c>
    </row>
    <row r="3489" spans="1:25" ht="58.5" thickBot="1" x14ac:dyDescent="0.4">
      <c r="A3489" s="20" t="s">
        <v>3968</v>
      </c>
      <c r="B3489" s="1">
        <v>11</v>
      </c>
      <c r="C3489" s="2" t="s">
        <v>4018</v>
      </c>
      <c r="D3489" s="1">
        <v>799</v>
      </c>
      <c r="E3489" s="3" t="s">
        <v>4019</v>
      </c>
      <c r="F3489" s="1">
        <v>161000</v>
      </c>
      <c r="G3489" s="1" t="s">
        <v>27</v>
      </c>
      <c r="H3489" s="1" t="s">
        <v>28</v>
      </c>
      <c r="I3489" s="1">
        <v>2020</v>
      </c>
      <c r="J3489" s="1">
        <v>2020</v>
      </c>
      <c r="K3489" s="1" t="s">
        <v>4914</v>
      </c>
      <c r="L3489" s="2" t="s">
        <v>206</v>
      </c>
      <c r="M3489" s="1">
        <v>30</v>
      </c>
      <c r="N3489" s="2" t="s">
        <v>4045</v>
      </c>
      <c r="O3489" s="2" t="s">
        <v>4046</v>
      </c>
      <c r="P3489" s="4">
        <v>500000</v>
      </c>
      <c r="Q3489" s="4">
        <v>500000</v>
      </c>
      <c r="R3489" s="4">
        <v>0</v>
      </c>
      <c r="S3489" s="4">
        <v>0</v>
      </c>
      <c r="T3489" s="5">
        <v>0</v>
      </c>
      <c r="U3489" s="5">
        <v>0</v>
      </c>
      <c r="V3489" s="5">
        <v>0</v>
      </c>
      <c r="W3489" s="5">
        <v>0</v>
      </c>
      <c r="X3489" s="5">
        <v>0</v>
      </c>
      <c r="Y3489" s="6">
        <v>0</v>
      </c>
    </row>
    <row r="3490" spans="1:25" ht="58.5" thickBot="1" x14ac:dyDescent="0.4">
      <c r="A3490" s="20" t="s">
        <v>3968</v>
      </c>
      <c r="B3490" s="1">
        <v>11</v>
      </c>
      <c r="C3490" s="2" t="s">
        <v>4018</v>
      </c>
      <c r="D3490" s="1">
        <v>799</v>
      </c>
      <c r="E3490" s="3" t="s">
        <v>4019</v>
      </c>
      <c r="F3490" s="1">
        <v>161000</v>
      </c>
      <c r="G3490" s="1" t="s">
        <v>27</v>
      </c>
      <c r="H3490" s="1" t="s">
        <v>28</v>
      </c>
      <c r="I3490" s="1">
        <v>2020</v>
      </c>
      <c r="J3490" s="1">
        <v>2020</v>
      </c>
      <c r="K3490" s="1" t="s">
        <v>4914</v>
      </c>
      <c r="L3490" s="2" t="s">
        <v>206</v>
      </c>
      <c r="M3490" s="1">
        <v>30</v>
      </c>
      <c r="N3490" s="2" t="s">
        <v>4047</v>
      </c>
      <c r="O3490" s="2" t="s">
        <v>4048</v>
      </c>
      <c r="P3490" s="4">
        <v>0</v>
      </c>
      <c r="Q3490" s="4">
        <v>0</v>
      </c>
      <c r="R3490" s="4">
        <v>0</v>
      </c>
      <c r="S3490" s="4">
        <v>0</v>
      </c>
      <c r="T3490" s="5">
        <v>0</v>
      </c>
      <c r="U3490" s="5">
        <v>0</v>
      </c>
      <c r="V3490" s="5">
        <v>0</v>
      </c>
      <c r="W3490" s="5">
        <v>0</v>
      </c>
      <c r="X3490" s="5">
        <v>0</v>
      </c>
      <c r="Y3490" s="6">
        <v>0</v>
      </c>
    </row>
    <row r="3491" spans="1:25" ht="87.5" thickBot="1" x14ac:dyDescent="0.4">
      <c r="A3491" s="20" t="s">
        <v>3968</v>
      </c>
      <c r="B3491" s="1">
        <v>11</v>
      </c>
      <c r="C3491" s="2" t="s">
        <v>4018</v>
      </c>
      <c r="D3491" s="1">
        <v>799</v>
      </c>
      <c r="E3491" s="3" t="s">
        <v>4019</v>
      </c>
      <c r="F3491" s="1">
        <v>161000</v>
      </c>
      <c r="G3491" s="1" t="s">
        <v>27</v>
      </c>
      <c r="H3491" s="1" t="s">
        <v>28</v>
      </c>
      <c r="I3491" s="1">
        <v>2020</v>
      </c>
      <c r="J3491" s="1">
        <v>2020</v>
      </c>
      <c r="K3491" s="1" t="s">
        <v>4914</v>
      </c>
      <c r="L3491" s="2" t="s">
        <v>206</v>
      </c>
      <c r="M3491" s="1">
        <v>30</v>
      </c>
      <c r="N3491" s="2" t="s">
        <v>4049</v>
      </c>
      <c r="O3491" s="2" t="s">
        <v>4050</v>
      </c>
      <c r="P3491" s="4">
        <v>0</v>
      </c>
      <c r="Q3491" s="4">
        <v>0</v>
      </c>
      <c r="R3491" s="4">
        <v>-85000</v>
      </c>
      <c r="S3491" s="4">
        <v>-85000</v>
      </c>
      <c r="T3491" s="5">
        <v>0</v>
      </c>
      <c r="U3491" s="5">
        <v>0</v>
      </c>
      <c r="V3491" s="5">
        <v>0</v>
      </c>
      <c r="W3491" s="5">
        <v>0</v>
      </c>
      <c r="X3491" s="5">
        <v>0</v>
      </c>
      <c r="Y3491" s="6">
        <v>0</v>
      </c>
    </row>
    <row r="3492" spans="1:25" ht="58.5" thickBot="1" x14ac:dyDescent="0.4">
      <c r="A3492" s="20" t="s">
        <v>3968</v>
      </c>
      <c r="B3492" s="1">
        <v>11</v>
      </c>
      <c r="C3492" s="2" t="s">
        <v>4018</v>
      </c>
      <c r="D3492" s="1">
        <v>799</v>
      </c>
      <c r="E3492" s="3" t="s">
        <v>4019</v>
      </c>
      <c r="F3492" s="1">
        <v>161000</v>
      </c>
      <c r="G3492" s="1" t="s">
        <v>27</v>
      </c>
      <c r="H3492" s="1" t="s">
        <v>28</v>
      </c>
      <c r="I3492" s="1">
        <v>2020</v>
      </c>
      <c r="J3492" s="1">
        <v>2020</v>
      </c>
      <c r="K3492" s="1" t="s">
        <v>4914</v>
      </c>
      <c r="L3492" s="2" t="s">
        <v>206</v>
      </c>
      <c r="M3492" s="1">
        <v>30</v>
      </c>
      <c r="N3492" s="2" t="s">
        <v>4051</v>
      </c>
      <c r="O3492" s="2" t="s">
        <v>4052</v>
      </c>
      <c r="P3492" s="4">
        <v>0</v>
      </c>
      <c r="Q3492" s="4">
        <v>0</v>
      </c>
      <c r="R3492" s="4">
        <v>0</v>
      </c>
      <c r="S3492" s="4">
        <v>0</v>
      </c>
      <c r="T3492" s="5">
        <v>0</v>
      </c>
      <c r="U3492" s="5">
        <v>0</v>
      </c>
      <c r="V3492" s="5">
        <v>0</v>
      </c>
      <c r="W3492" s="5">
        <v>0</v>
      </c>
      <c r="X3492" s="5">
        <v>0</v>
      </c>
      <c r="Y3492" s="6">
        <v>0</v>
      </c>
    </row>
    <row r="3493" spans="1:25" ht="116.5" thickBot="1" x14ac:dyDescent="0.4">
      <c r="A3493" s="20" t="s">
        <v>3968</v>
      </c>
      <c r="B3493" s="1">
        <v>11</v>
      </c>
      <c r="C3493" s="2" t="s">
        <v>4018</v>
      </c>
      <c r="D3493" s="1">
        <v>799</v>
      </c>
      <c r="E3493" s="3" t="s">
        <v>4019</v>
      </c>
      <c r="F3493" s="1">
        <v>161000</v>
      </c>
      <c r="G3493" s="1" t="s">
        <v>27</v>
      </c>
      <c r="H3493" s="1" t="s">
        <v>28</v>
      </c>
      <c r="I3493" s="1">
        <v>2020</v>
      </c>
      <c r="J3493" s="1">
        <v>2020</v>
      </c>
      <c r="K3493" s="1" t="s">
        <v>4914</v>
      </c>
      <c r="L3493" s="2" t="s">
        <v>206</v>
      </c>
      <c r="M3493" s="1">
        <v>30</v>
      </c>
      <c r="N3493" s="2" t="s">
        <v>4053</v>
      </c>
      <c r="O3493" s="2" t="s">
        <v>4054</v>
      </c>
      <c r="P3493" s="4">
        <v>3000000</v>
      </c>
      <c r="Q3493" s="4">
        <v>3000000</v>
      </c>
      <c r="R3493" s="4">
        <v>0</v>
      </c>
      <c r="S3493" s="4">
        <v>0</v>
      </c>
      <c r="T3493" s="5">
        <v>0</v>
      </c>
      <c r="U3493" s="5">
        <v>0</v>
      </c>
      <c r="V3493" s="5">
        <v>0</v>
      </c>
      <c r="W3493" s="5">
        <v>0</v>
      </c>
      <c r="X3493" s="5">
        <v>0</v>
      </c>
      <c r="Y3493" s="6">
        <v>0</v>
      </c>
    </row>
    <row r="3494" spans="1:25" ht="73" thickBot="1" x14ac:dyDescent="0.4">
      <c r="A3494" s="20" t="s">
        <v>3968</v>
      </c>
      <c r="B3494" s="1">
        <v>11</v>
      </c>
      <c r="C3494" s="2" t="s">
        <v>4018</v>
      </c>
      <c r="D3494" s="1">
        <v>799</v>
      </c>
      <c r="E3494" s="3" t="s">
        <v>4019</v>
      </c>
      <c r="F3494" s="1">
        <v>161000</v>
      </c>
      <c r="G3494" s="1" t="s">
        <v>27</v>
      </c>
      <c r="H3494" s="1" t="s">
        <v>28</v>
      </c>
      <c r="I3494" s="1">
        <v>2020</v>
      </c>
      <c r="J3494" s="1">
        <v>2020</v>
      </c>
      <c r="K3494" s="1" t="s">
        <v>4914</v>
      </c>
      <c r="L3494" s="2" t="s">
        <v>49</v>
      </c>
      <c r="M3494" s="1">
        <v>40</v>
      </c>
      <c r="N3494" s="2" t="s">
        <v>4055</v>
      </c>
      <c r="O3494" s="2" t="s">
        <v>4056</v>
      </c>
      <c r="P3494" s="4">
        <v>-50000</v>
      </c>
      <c r="Q3494" s="4">
        <v>0</v>
      </c>
      <c r="R3494" s="4">
        <v>0</v>
      </c>
      <c r="S3494" s="4">
        <v>0</v>
      </c>
      <c r="T3494" s="5">
        <v>0</v>
      </c>
      <c r="U3494" s="5">
        <v>0</v>
      </c>
      <c r="V3494" s="5">
        <v>0</v>
      </c>
      <c r="W3494" s="5">
        <v>0</v>
      </c>
      <c r="X3494" s="5">
        <v>0</v>
      </c>
      <c r="Y3494" s="6">
        <v>0</v>
      </c>
    </row>
    <row r="3495" spans="1:25" ht="203.5" thickBot="1" x14ac:dyDescent="0.4">
      <c r="A3495" s="20" t="s">
        <v>3968</v>
      </c>
      <c r="B3495" s="1">
        <v>11</v>
      </c>
      <c r="C3495" s="2" t="s">
        <v>4018</v>
      </c>
      <c r="D3495" s="1">
        <v>799</v>
      </c>
      <c r="E3495" s="3" t="s">
        <v>4019</v>
      </c>
      <c r="F3495" s="1">
        <v>161000</v>
      </c>
      <c r="G3495" s="1" t="s">
        <v>27</v>
      </c>
      <c r="H3495" s="1" t="s">
        <v>28</v>
      </c>
      <c r="I3495" s="1">
        <v>2020</v>
      </c>
      <c r="J3495" s="1">
        <v>2020</v>
      </c>
      <c r="K3495" s="1" t="s">
        <v>4914</v>
      </c>
      <c r="L3495" s="2" t="s">
        <v>49</v>
      </c>
      <c r="M3495" s="1">
        <v>40</v>
      </c>
      <c r="N3495" s="2" t="s">
        <v>4057</v>
      </c>
      <c r="O3495" s="2" t="s">
        <v>4058</v>
      </c>
      <c r="P3495" s="4">
        <v>-2308165</v>
      </c>
      <c r="Q3495" s="4">
        <v>0</v>
      </c>
      <c r="R3495" s="4">
        <v>0</v>
      </c>
      <c r="S3495" s="4">
        <v>0</v>
      </c>
      <c r="T3495" s="5">
        <v>0</v>
      </c>
      <c r="U3495" s="5">
        <v>0</v>
      </c>
      <c r="V3495" s="5">
        <v>0</v>
      </c>
      <c r="W3495" s="5">
        <v>0</v>
      </c>
      <c r="X3495" s="5">
        <v>0</v>
      </c>
      <c r="Y3495" s="6">
        <v>0</v>
      </c>
    </row>
    <row r="3496" spans="1:25" ht="44" thickBot="1" x14ac:dyDescent="0.4">
      <c r="A3496" s="20" t="s">
        <v>3968</v>
      </c>
      <c r="B3496" s="1">
        <v>11</v>
      </c>
      <c r="C3496" s="2" t="s">
        <v>4018</v>
      </c>
      <c r="D3496" s="1">
        <v>799</v>
      </c>
      <c r="E3496" s="3" t="s">
        <v>4019</v>
      </c>
      <c r="F3496" s="1">
        <v>161000</v>
      </c>
      <c r="G3496" s="1" t="s">
        <v>27</v>
      </c>
      <c r="H3496" s="1" t="s">
        <v>28</v>
      </c>
      <c r="I3496" s="1">
        <v>2020</v>
      </c>
      <c r="J3496" s="1">
        <v>2020</v>
      </c>
      <c r="K3496" s="1" t="s">
        <v>4914</v>
      </c>
      <c r="L3496" s="2" t="s">
        <v>49</v>
      </c>
      <c r="M3496" s="1">
        <v>40</v>
      </c>
      <c r="N3496" s="2" t="s">
        <v>4059</v>
      </c>
      <c r="O3496" s="2" t="s">
        <v>4060</v>
      </c>
      <c r="P3496" s="4">
        <v>0</v>
      </c>
      <c r="Q3496" s="4">
        <v>0</v>
      </c>
      <c r="R3496" s="4">
        <v>0</v>
      </c>
      <c r="S3496" s="4">
        <v>0</v>
      </c>
      <c r="T3496" s="5">
        <v>0</v>
      </c>
      <c r="U3496" s="5">
        <v>0</v>
      </c>
      <c r="V3496" s="5">
        <v>0</v>
      </c>
      <c r="W3496" s="5">
        <v>0</v>
      </c>
      <c r="X3496" s="5">
        <v>0</v>
      </c>
      <c r="Y3496" s="6">
        <v>0</v>
      </c>
    </row>
    <row r="3497" spans="1:25" ht="160" thickBot="1" x14ac:dyDescent="0.4">
      <c r="A3497" s="20" t="s">
        <v>3968</v>
      </c>
      <c r="B3497" s="1">
        <v>11</v>
      </c>
      <c r="C3497" s="2" t="s">
        <v>4018</v>
      </c>
      <c r="D3497" s="1">
        <v>799</v>
      </c>
      <c r="E3497" s="3" t="s">
        <v>4019</v>
      </c>
      <c r="F3497" s="1">
        <v>161000</v>
      </c>
      <c r="G3497" s="1" t="s">
        <v>27</v>
      </c>
      <c r="H3497" s="1" t="s">
        <v>28</v>
      </c>
      <c r="I3497" s="1">
        <v>2020</v>
      </c>
      <c r="J3497" s="1">
        <v>2020</v>
      </c>
      <c r="K3497" s="1" t="s">
        <v>4914</v>
      </c>
      <c r="L3497" s="2" t="s">
        <v>49</v>
      </c>
      <c r="M3497" s="1">
        <v>40</v>
      </c>
      <c r="N3497" s="2" t="s">
        <v>4061</v>
      </c>
      <c r="O3497" s="2" t="s">
        <v>4062</v>
      </c>
      <c r="P3497" s="4">
        <v>-2995132</v>
      </c>
      <c r="Q3497" s="4">
        <v>-1000000</v>
      </c>
      <c r="R3497" s="4">
        <v>0</v>
      </c>
      <c r="S3497" s="4">
        <v>0</v>
      </c>
      <c r="T3497" s="5">
        <v>0</v>
      </c>
      <c r="U3497" s="5">
        <v>0</v>
      </c>
      <c r="V3497" s="5">
        <v>0</v>
      </c>
      <c r="W3497" s="5">
        <v>0</v>
      </c>
      <c r="X3497" s="5">
        <v>0</v>
      </c>
      <c r="Y3497" s="6">
        <v>0</v>
      </c>
    </row>
    <row r="3498" spans="1:25" ht="58.5" thickBot="1" x14ac:dyDescent="0.4">
      <c r="A3498" s="20" t="s">
        <v>3968</v>
      </c>
      <c r="B3498" s="1">
        <v>11</v>
      </c>
      <c r="C3498" s="2" t="s">
        <v>4018</v>
      </c>
      <c r="D3498" s="1">
        <v>799</v>
      </c>
      <c r="E3498" s="3" t="s">
        <v>4019</v>
      </c>
      <c r="F3498" s="1">
        <v>161000</v>
      </c>
      <c r="G3498" s="1" t="s">
        <v>27</v>
      </c>
      <c r="H3498" s="1" t="s">
        <v>28</v>
      </c>
      <c r="I3498" s="1">
        <v>2020</v>
      </c>
      <c r="J3498" s="1">
        <v>2020</v>
      </c>
      <c r="K3498" s="1" t="s">
        <v>4914</v>
      </c>
      <c r="L3498" s="2" t="s">
        <v>49</v>
      </c>
      <c r="M3498" s="1">
        <v>40</v>
      </c>
      <c r="N3498" s="2" t="s">
        <v>4063</v>
      </c>
      <c r="O3498" s="2" t="s">
        <v>4064</v>
      </c>
      <c r="P3498" s="4">
        <v>0</v>
      </c>
      <c r="Q3498" s="4">
        <v>-500000</v>
      </c>
      <c r="R3498" s="4">
        <v>0</v>
      </c>
      <c r="S3498" s="4">
        <v>0</v>
      </c>
      <c r="T3498" s="5">
        <v>0</v>
      </c>
      <c r="U3498" s="5">
        <v>0</v>
      </c>
      <c r="V3498" s="5">
        <v>0</v>
      </c>
      <c r="W3498" s="5">
        <v>0</v>
      </c>
      <c r="X3498" s="5">
        <v>0</v>
      </c>
      <c r="Y3498" s="6">
        <v>0</v>
      </c>
    </row>
    <row r="3499" spans="1:25" ht="102" thickBot="1" x14ac:dyDescent="0.4">
      <c r="A3499" s="20" t="s">
        <v>3968</v>
      </c>
      <c r="B3499" s="1">
        <v>11</v>
      </c>
      <c r="C3499" s="2" t="s">
        <v>4018</v>
      </c>
      <c r="D3499" s="1">
        <v>799</v>
      </c>
      <c r="E3499" s="3" t="s">
        <v>4019</v>
      </c>
      <c r="F3499" s="1">
        <v>161000</v>
      </c>
      <c r="G3499" s="1" t="s">
        <v>27</v>
      </c>
      <c r="H3499" s="1" t="s">
        <v>28</v>
      </c>
      <c r="I3499" s="1">
        <v>2020</v>
      </c>
      <c r="J3499" s="1">
        <v>2020</v>
      </c>
      <c r="K3499" s="1" t="s">
        <v>4914</v>
      </c>
      <c r="L3499" s="2" t="s">
        <v>49</v>
      </c>
      <c r="M3499" s="1">
        <v>40</v>
      </c>
      <c r="N3499" s="2" t="s">
        <v>4065</v>
      </c>
      <c r="O3499" s="2" t="s">
        <v>4066</v>
      </c>
      <c r="P3499" s="4">
        <v>0</v>
      </c>
      <c r="Q3499" s="4">
        <v>0</v>
      </c>
      <c r="R3499" s="4">
        <v>0</v>
      </c>
      <c r="S3499" s="4">
        <v>0</v>
      </c>
      <c r="T3499" s="5">
        <v>0</v>
      </c>
      <c r="U3499" s="5">
        <v>0</v>
      </c>
      <c r="V3499" s="5">
        <v>0</v>
      </c>
      <c r="W3499" s="5">
        <v>0</v>
      </c>
      <c r="X3499" s="5">
        <v>0</v>
      </c>
      <c r="Y3499" s="6">
        <v>0</v>
      </c>
    </row>
    <row r="3500" spans="1:25" ht="73" thickBot="1" x14ac:dyDescent="0.4">
      <c r="A3500" s="20" t="s">
        <v>3968</v>
      </c>
      <c r="B3500" s="1">
        <v>11</v>
      </c>
      <c r="C3500" s="2" t="s">
        <v>4018</v>
      </c>
      <c r="D3500" s="1">
        <v>799</v>
      </c>
      <c r="E3500" s="3" t="s">
        <v>4019</v>
      </c>
      <c r="F3500" s="1">
        <v>161000</v>
      </c>
      <c r="G3500" s="1" t="s">
        <v>27</v>
      </c>
      <c r="H3500" s="1" t="s">
        <v>28</v>
      </c>
      <c r="I3500" s="1">
        <v>2020</v>
      </c>
      <c r="J3500" s="1">
        <v>2020</v>
      </c>
      <c r="K3500" s="1" t="s">
        <v>4914</v>
      </c>
      <c r="L3500" s="2" t="s">
        <v>49</v>
      </c>
      <c r="M3500" s="1">
        <v>40</v>
      </c>
      <c r="N3500" s="2" t="s">
        <v>4067</v>
      </c>
      <c r="O3500" s="2" t="s">
        <v>4068</v>
      </c>
      <c r="P3500" s="4">
        <v>750000</v>
      </c>
      <c r="Q3500" s="4">
        <v>0</v>
      </c>
      <c r="R3500" s="4">
        <v>0</v>
      </c>
      <c r="S3500" s="4">
        <v>0</v>
      </c>
      <c r="T3500" s="5">
        <v>0</v>
      </c>
      <c r="U3500" s="5">
        <v>0</v>
      </c>
      <c r="V3500" s="5">
        <v>0</v>
      </c>
      <c r="W3500" s="5">
        <v>0</v>
      </c>
      <c r="X3500" s="5">
        <v>0</v>
      </c>
      <c r="Y3500" s="6">
        <v>0</v>
      </c>
    </row>
    <row r="3501" spans="1:25" ht="73" thickBot="1" x14ac:dyDescent="0.4">
      <c r="A3501" s="20" t="s">
        <v>3968</v>
      </c>
      <c r="B3501" s="1">
        <v>11</v>
      </c>
      <c r="C3501" s="2" t="s">
        <v>4018</v>
      </c>
      <c r="D3501" s="1">
        <v>799</v>
      </c>
      <c r="E3501" s="3" t="s">
        <v>4019</v>
      </c>
      <c r="F3501" s="1">
        <v>161000</v>
      </c>
      <c r="G3501" s="1" t="s">
        <v>27</v>
      </c>
      <c r="H3501" s="1" t="s">
        <v>28</v>
      </c>
      <c r="I3501" s="1">
        <v>2020</v>
      </c>
      <c r="J3501" s="1">
        <v>2020</v>
      </c>
      <c r="K3501" s="1" t="s">
        <v>4914</v>
      </c>
      <c r="L3501" s="2" t="s">
        <v>49</v>
      </c>
      <c r="M3501" s="1">
        <v>40</v>
      </c>
      <c r="N3501" s="2" t="s">
        <v>4069</v>
      </c>
      <c r="O3501" s="2" t="s">
        <v>4070</v>
      </c>
      <c r="P3501" s="4">
        <v>0</v>
      </c>
      <c r="Q3501" s="4">
        <v>0</v>
      </c>
      <c r="R3501" s="4">
        <v>0</v>
      </c>
      <c r="S3501" s="4">
        <v>0</v>
      </c>
      <c r="T3501" s="5">
        <v>0</v>
      </c>
      <c r="U3501" s="5">
        <v>0</v>
      </c>
      <c r="V3501" s="5">
        <v>0</v>
      </c>
      <c r="W3501" s="5">
        <v>0</v>
      </c>
      <c r="X3501" s="5">
        <v>0</v>
      </c>
      <c r="Y3501" s="6">
        <v>0</v>
      </c>
    </row>
    <row r="3502" spans="1:25" ht="73" thickBot="1" x14ac:dyDescent="0.4">
      <c r="A3502" s="20" t="s">
        <v>3968</v>
      </c>
      <c r="B3502" s="1">
        <v>11</v>
      </c>
      <c r="C3502" s="2" t="s">
        <v>4018</v>
      </c>
      <c r="D3502" s="1">
        <v>799</v>
      </c>
      <c r="E3502" s="3" t="s">
        <v>4019</v>
      </c>
      <c r="F3502" s="1">
        <v>161000</v>
      </c>
      <c r="G3502" s="1" t="s">
        <v>27</v>
      </c>
      <c r="H3502" s="1" t="s">
        <v>28</v>
      </c>
      <c r="I3502" s="1">
        <v>2020</v>
      </c>
      <c r="J3502" s="1">
        <v>2020</v>
      </c>
      <c r="K3502" s="1" t="s">
        <v>4914</v>
      </c>
      <c r="L3502" s="2" t="s">
        <v>49</v>
      </c>
      <c r="M3502" s="1">
        <v>40</v>
      </c>
      <c r="N3502" s="2" t="s">
        <v>4071</v>
      </c>
      <c r="O3502" s="2" t="s">
        <v>4072</v>
      </c>
      <c r="P3502" s="4">
        <v>0</v>
      </c>
      <c r="Q3502" s="4">
        <v>0</v>
      </c>
      <c r="R3502" s="4">
        <v>0</v>
      </c>
      <c r="S3502" s="4">
        <v>0</v>
      </c>
      <c r="T3502" s="5">
        <v>0</v>
      </c>
      <c r="U3502" s="5">
        <v>0</v>
      </c>
      <c r="V3502" s="5">
        <v>0</v>
      </c>
      <c r="W3502" s="5">
        <v>0</v>
      </c>
      <c r="X3502" s="5">
        <v>0</v>
      </c>
      <c r="Y3502" s="6">
        <v>0</v>
      </c>
    </row>
    <row r="3503" spans="1:25" ht="73" thickBot="1" x14ac:dyDescent="0.4">
      <c r="A3503" s="20" t="s">
        <v>3968</v>
      </c>
      <c r="B3503" s="1">
        <v>11</v>
      </c>
      <c r="C3503" s="2" t="s">
        <v>4018</v>
      </c>
      <c r="D3503" s="1">
        <v>799</v>
      </c>
      <c r="E3503" s="3" t="s">
        <v>4019</v>
      </c>
      <c r="F3503" s="1">
        <v>161000</v>
      </c>
      <c r="G3503" s="1" t="s">
        <v>27</v>
      </c>
      <c r="H3503" s="1" t="s">
        <v>28</v>
      </c>
      <c r="I3503" s="1">
        <v>2020</v>
      </c>
      <c r="J3503" s="1">
        <v>2020</v>
      </c>
      <c r="K3503" s="1" t="s">
        <v>4914</v>
      </c>
      <c r="L3503" s="2" t="s">
        <v>49</v>
      </c>
      <c r="M3503" s="1">
        <v>40</v>
      </c>
      <c r="N3503" s="2" t="s">
        <v>4073</v>
      </c>
      <c r="O3503" s="2" t="s">
        <v>4074</v>
      </c>
      <c r="P3503" s="4">
        <v>0</v>
      </c>
      <c r="Q3503" s="4">
        <v>0</v>
      </c>
      <c r="R3503" s="4">
        <v>0</v>
      </c>
      <c r="S3503" s="4">
        <v>0</v>
      </c>
      <c r="T3503" s="5">
        <v>0</v>
      </c>
      <c r="U3503" s="5">
        <v>0</v>
      </c>
      <c r="V3503" s="5">
        <v>0</v>
      </c>
      <c r="W3503" s="5">
        <v>0</v>
      </c>
      <c r="X3503" s="5">
        <v>0</v>
      </c>
      <c r="Y3503" s="6">
        <v>0</v>
      </c>
    </row>
    <row r="3504" spans="1:25" ht="73" thickBot="1" x14ac:dyDescent="0.4">
      <c r="A3504" s="20" t="s">
        <v>3968</v>
      </c>
      <c r="B3504" s="1">
        <v>11</v>
      </c>
      <c r="C3504" s="2" t="s">
        <v>4018</v>
      </c>
      <c r="D3504" s="1">
        <v>799</v>
      </c>
      <c r="E3504" s="3" t="s">
        <v>4019</v>
      </c>
      <c r="F3504" s="1">
        <v>161000</v>
      </c>
      <c r="G3504" s="1" t="s">
        <v>27</v>
      </c>
      <c r="H3504" s="1" t="s">
        <v>28</v>
      </c>
      <c r="I3504" s="1">
        <v>2020</v>
      </c>
      <c r="J3504" s="1">
        <v>2020</v>
      </c>
      <c r="K3504" s="1" t="s">
        <v>4914</v>
      </c>
      <c r="L3504" s="2" t="s">
        <v>49</v>
      </c>
      <c r="M3504" s="1">
        <v>40</v>
      </c>
      <c r="N3504" s="2" t="s">
        <v>4075</v>
      </c>
      <c r="O3504" s="2" t="s">
        <v>4076</v>
      </c>
      <c r="P3504" s="4">
        <v>0</v>
      </c>
      <c r="Q3504" s="4">
        <v>0</v>
      </c>
      <c r="R3504" s="4">
        <v>0</v>
      </c>
      <c r="S3504" s="4">
        <v>0</v>
      </c>
      <c r="T3504" s="5">
        <v>0</v>
      </c>
      <c r="U3504" s="5">
        <v>0</v>
      </c>
      <c r="V3504" s="5">
        <v>0</v>
      </c>
      <c r="W3504" s="5">
        <v>0</v>
      </c>
      <c r="X3504" s="5">
        <v>0</v>
      </c>
      <c r="Y3504" s="6">
        <v>0</v>
      </c>
    </row>
    <row r="3505" spans="1:25" ht="73" thickBot="1" x14ac:dyDescent="0.4">
      <c r="A3505" s="20" t="s">
        <v>3968</v>
      </c>
      <c r="B3505" s="1">
        <v>11</v>
      </c>
      <c r="C3505" s="2" t="s">
        <v>4018</v>
      </c>
      <c r="D3505" s="1">
        <v>799</v>
      </c>
      <c r="E3505" s="3" t="s">
        <v>4019</v>
      </c>
      <c r="F3505" s="1">
        <v>161000</v>
      </c>
      <c r="G3505" s="1" t="s">
        <v>27</v>
      </c>
      <c r="H3505" s="1" t="s">
        <v>28</v>
      </c>
      <c r="I3505" s="1">
        <v>2020</v>
      </c>
      <c r="J3505" s="1">
        <v>2020</v>
      </c>
      <c r="K3505" s="1" t="s">
        <v>4914</v>
      </c>
      <c r="L3505" s="2" t="s">
        <v>49</v>
      </c>
      <c r="M3505" s="1">
        <v>40</v>
      </c>
      <c r="N3505" s="2" t="s">
        <v>269</v>
      </c>
      <c r="O3505" s="2" t="s">
        <v>4077</v>
      </c>
      <c r="P3505" s="4">
        <v>0</v>
      </c>
      <c r="Q3505" s="4">
        <v>0</v>
      </c>
      <c r="R3505" s="4">
        <v>0</v>
      </c>
      <c r="S3505" s="4">
        <v>0</v>
      </c>
      <c r="T3505" s="5">
        <v>0</v>
      </c>
      <c r="U3505" s="5">
        <v>0</v>
      </c>
      <c r="V3505" s="5">
        <v>0</v>
      </c>
      <c r="W3505" s="5">
        <v>0</v>
      </c>
      <c r="X3505" s="5">
        <v>0</v>
      </c>
      <c r="Y3505" s="6">
        <v>0</v>
      </c>
    </row>
    <row r="3506" spans="1:25" ht="73" thickBot="1" x14ac:dyDescent="0.4">
      <c r="A3506" s="20" t="s">
        <v>3968</v>
      </c>
      <c r="B3506" s="1">
        <v>11</v>
      </c>
      <c r="C3506" s="2" t="s">
        <v>4018</v>
      </c>
      <c r="D3506" s="1">
        <v>799</v>
      </c>
      <c r="E3506" s="3" t="s">
        <v>4019</v>
      </c>
      <c r="F3506" s="1">
        <v>161000</v>
      </c>
      <c r="G3506" s="1" t="s">
        <v>271</v>
      </c>
      <c r="H3506" s="1" t="s">
        <v>59</v>
      </c>
      <c r="I3506" s="1" t="s">
        <v>272</v>
      </c>
      <c r="J3506" s="1">
        <v>2020.1</v>
      </c>
      <c r="K3506" s="1" t="s">
        <v>4916</v>
      </c>
      <c r="L3506" s="2" t="s">
        <v>49</v>
      </c>
      <c r="M3506" s="1">
        <v>40</v>
      </c>
      <c r="N3506" s="2" t="s">
        <v>273</v>
      </c>
      <c r="O3506" s="2" t="s">
        <v>4078</v>
      </c>
      <c r="P3506" s="4">
        <v>0</v>
      </c>
      <c r="Q3506" s="4">
        <v>0</v>
      </c>
      <c r="R3506" s="4">
        <v>0</v>
      </c>
      <c r="S3506" s="4">
        <v>0</v>
      </c>
      <c r="T3506" s="5">
        <v>0</v>
      </c>
      <c r="U3506" s="5">
        <v>0</v>
      </c>
      <c r="V3506" s="5">
        <v>0</v>
      </c>
      <c r="W3506" s="5">
        <v>0</v>
      </c>
      <c r="X3506" s="5">
        <v>0</v>
      </c>
      <c r="Y3506" s="6">
        <v>0</v>
      </c>
    </row>
    <row r="3507" spans="1:25" ht="116.5" thickBot="1" x14ac:dyDescent="0.4">
      <c r="A3507" s="20" t="s">
        <v>3968</v>
      </c>
      <c r="B3507" s="1">
        <v>11</v>
      </c>
      <c r="C3507" s="2" t="s">
        <v>4018</v>
      </c>
      <c r="D3507" s="1">
        <v>799</v>
      </c>
      <c r="E3507" s="3" t="s">
        <v>4019</v>
      </c>
      <c r="F3507" s="1">
        <v>161000</v>
      </c>
      <c r="G3507" s="1" t="s">
        <v>271</v>
      </c>
      <c r="H3507" s="1" t="s">
        <v>59</v>
      </c>
      <c r="I3507" s="1" t="s">
        <v>272</v>
      </c>
      <c r="J3507" s="1">
        <v>2020.1</v>
      </c>
      <c r="K3507" s="1" t="s">
        <v>4916</v>
      </c>
      <c r="L3507" s="2" t="s">
        <v>49</v>
      </c>
      <c r="M3507" s="1">
        <v>40</v>
      </c>
      <c r="N3507" s="2" t="s">
        <v>4079</v>
      </c>
      <c r="O3507" s="2" t="s">
        <v>4080</v>
      </c>
      <c r="P3507" s="4">
        <v>1304753</v>
      </c>
      <c r="Q3507" s="4">
        <v>4486555</v>
      </c>
      <c r="R3507" s="4">
        <v>0</v>
      </c>
      <c r="S3507" s="4">
        <v>0</v>
      </c>
      <c r="T3507" s="5">
        <v>12</v>
      </c>
      <c r="U3507" s="5">
        <v>12</v>
      </c>
      <c r="V3507" s="5">
        <v>0</v>
      </c>
      <c r="W3507" s="5">
        <v>0</v>
      </c>
      <c r="X3507" s="5">
        <v>12</v>
      </c>
      <c r="Y3507" s="6">
        <v>12</v>
      </c>
    </row>
    <row r="3508" spans="1:25" ht="131" thickBot="1" x14ac:dyDescent="0.4">
      <c r="A3508" s="20" t="s">
        <v>3968</v>
      </c>
      <c r="B3508" s="1">
        <v>11</v>
      </c>
      <c r="C3508" s="2" t="s">
        <v>4018</v>
      </c>
      <c r="D3508" s="1">
        <v>799</v>
      </c>
      <c r="E3508" s="3" t="s">
        <v>4019</v>
      </c>
      <c r="F3508" s="1">
        <v>161000</v>
      </c>
      <c r="G3508" s="1" t="s">
        <v>271</v>
      </c>
      <c r="H3508" s="1" t="s">
        <v>59</v>
      </c>
      <c r="I3508" s="1" t="s">
        <v>272</v>
      </c>
      <c r="J3508" s="1">
        <v>2020.1</v>
      </c>
      <c r="K3508" s="1" t="s">
        <v>4916</v>
      </c>
      <c r="L3508" s="2" t="s">
        <v>49</v>
      </c>
      <c r="M3508" s="1">
        <v>40</v>
      </c>
      <c r="N3508" s="2" t="s">
        <v>4081</v>
      </c>
      <c r="O3508" s="2" t="s">
        <v>4082</v>
      </c>
      <c r="P3508" s="4">
        <v>150000</v>
      </c>
      <c r="Q3508" s="4">
        <v>0</v>
      </c>
      <c r="R3508" s="4">
        <v>0</v>
      </c>
      <c r="S3508" s="4">
        <v>0</v>
      </c>
      <c r="T3508" s="5">
        <v>0</v>
      </c>
      <c r="U3508" s="5">
        <v>0</v>
      </c>
      <c r="V3508" s="5">
        <v>0</v>
      </c>
      <c r="W3508" s="5">
        <v>0</v>
      </c>
      <c r="X3508" s="5">
        <v>0</v>
      </c>
      <c r="Y3508" s="6">
        <v>0</v>
      </c>
    </row>
    <row r="3509" spans="1:25" ht="58.5" thickBot="1" x14ac:dyDescent="0.4">
      <c r="A3509" s="20" t="s">
        <v>3968</v>
      </c>
      <c r="B3509" s="1">
        <v>11</v>
      </c>
      <c r="C3509" s="2" t="s">
        <v>4018</v>
      </c>
      <c r="D3509" s="1">
        <v>799</v>
      </c>
      <c r="E3509" s="3" t="s">
        <v>4019</v>
      </c>
      <c r="F3509" s="1">
        <v>161000</v>
      </c>
      <c r="G3509" s="1" t="s">
        <v>58</v>
      </c>
      <c r="H3509" s="1" t="s">
        <v>59</v>
      </c>
      <c r="I3509" s="1" t="s">
        <v>60</v>
      </c>
      <c r="J3509" s="1">
        <v>2021</v>
      </c>
      <c r="K3509" s="1" t="s">
        <v>4915</v>
      </c>
      <c r="L3509" s="2" t="s">
        <v>206</v>
      </c>
      <c r="M3509" s="1">
        <v>30</v>
      </c>
      <c r="N3509" s="2" t="s">
        <v>4083</v>
      </c>
      <c r="O3509" s="2" t="s">
        <v>4084</v>
      </c>
      <c r="P3509" s="4">
        <v>78046</v>
      </c>
      <c r="Q3509" s="4">
        <v>0</v>
      </c>
      <c r="R3509" s="4">
        <v>0</v>
      </c>
      <c r="S3509" s="4">
        <v>0</v>
      </c>
      <c r="T3509" s="5">
        <v>0</v>
      </c>
      <c r="U3509" s="5">
        <v>0</v>
      </c>
      <c r="V3509" s="5">
        <v>0</v>
      </c>
      <c r="W3509" s="5">
        <v>0</v>
      </c>
      <c r="X3509" s="5">
        <v>0</v>
      </c>
      <c r="Y3509" s="6">
        <v>0</v>
      </c>
    </row>
    <row r="3510" spans="1:25" ht="116.5" thickBot="1" x14ac:dyDescent="0.4">
      <c r="A3510" s="20" t="s">
        <v>3968</v>
      </c>
      <c r="B3510" s="1">
        <v>11</v>
      </c>
      <c r="C3510" s="2" t="s">
        <v>4018</v>
      </c>
      <c r="D3510" s="1">
        <v>799</v>
      </c>
      <c r="E3510" s="3" t="s">
        <v>4019</v>
      </c>
      <c r="F3510" s="1">
        <v>161000</v>
      </c>
      <c r="G3510" s="1" t="s">
        <v>58</v>
      </c>
      <c r="H3510" s="1" t="s">
        <v>59</v>
      </c>
      <c r="I3510" s="1" t="s">
        <v>60</v>
      </c>
      <c r="J3510" s="1">
        <v>2021</v>
      </c>
      <c r="K3510" s="1" t="s">
        <v>4915</v>
      </c>
      <c r="L3510" s="2" t="s">
        <v>206</v>
      </c>
      <c r="M3510" s="1">
        <v>30</v>
      </c>
      <c r="N3510" s="2" t="s">
        <v>4085</v>
      </c>
      <c r="O3510" s="2" t="s">
        <v>4086</v>
      </c>
      <c r="P3510" s="4">
        <v>0</v>
      </c>
      <c r="Q3510" s="4">
        <v>969617</v>
      </c>
      <c r="R3510" s="4">
        <v>0</v>
      </c>
      <c r="S3510" s="4">
        <v>0</v>
      </c>
      <c r="T3510" s="5">
        <v>0</v>
      </c>
      <c r="U3510" s="5">
        <v>14</v>
      </c>
      <c r="V3510" s="5">
        <v>0</v>
      </c>
      <c r="W3510" s="5">
        <v>0</v>
      </c>
      <c r="X3510" s="5">
        <v>0</v>
      </c>
      <c r="Y3510" s="6">
        <v>14</v>
      </c>
    </row>
    <row r="3511" spans="1:25" ht="87.5" thickBot="1" x14ac:dyDescent="0.4">
      <c r="A3511" s="20" t="s">
        <v>3968</v>
      </c>
      <c r="B3511" s="1">
        <v>11</v>
      </c>
      <c r="C3511" s="2" t="s">
        <v>4018</v>
      </c>
      <c r="D3511" s="1">
        <v>799</v>
      </c>
      <c r="E3511" s="3" t="s">
        <v>4019</v>
      </c>
      <c r="F3511" s="1">
        <v>161000</v>
      </c>
      <c r="G3511" s="1" t="s">
        <v>58</v>
      </c>
      <c r="H3511" s="1" t="s">
        <v>59</v>
      </c>
      <c r="I3511" s="1" t="s">
        <v>60</v>
      </c>
      <c r="J3511" s="1">
        <v>2021</v>
      </c>
      <c r="K3511" s="1" t="s">
        <v>4915</v>
      </c>
      <c r="L3511" s="2" t="s">
        <v>206</v>
      </c>
      <c r="M3511" s="1">
        <v>30</v>
      </c>
      <c r="N3511" s="2" t="s">
        <v>4087</v>
      </c>
      <c r="O3511" s="2" t="s">
        <v>4088</v>
      </c>
      <c r="P3511" s="4">
        <v>0</v>
      </c>
      <c r="Q3511" s="4">
        <v>0</v>
      </c>
      <c r="R3511" s="4">
        <v>0</v>
      </c>
      <c r="S3511" s="4">
        <v>0</v>
      </c>
      <c r="T3511" s="5">
        <v>0</v>
      </c>
      <c r="U3511" s="5">
        <v>74</v>
      </c>
      <c r="V3511" s="5">
        <v>0</v>
      </c>
      <c r="W3511" s="5">
        <v>0</v>
      </c>
      <c r="X3511" s="5">
        <v>0</v>
      </c>
      <c r="Y3511" s="6">
        <v>74</v>
      </c>
    </row>
    <row r="3512" spans="1:25" ht="116.5" thickBot="1" x14ac:dyDescent="0.4">
      <c r="A3512" s="20" t="s">
        <v>3968</v>
      </c>
      <c r="B3512" s="1">
        <v>11</v>
      </c>
      <c r="C3512" s="2" t="s">
        <v>4018</v>
      </c>
      <c r="D3512" s="1">
        <v>799</v>
      </c>
      <c r="E3512" s="3" t="s">
        <v>4019</v>
      </c>
      <c r="F3512" s="1">
        <v>161000</v>
      </c>
      <c r="G3512" s="1" t="s">
        <v>58</v>
      </c>
      <c r="H3512" s="1" t="s">
        <v>59</v>
      </c>
      <c r="I3512" s="1" t="s">
        <v>60</v>
      </c>
      <c r="J3512" s="1">
        <v>2021</v>
      </c>
      <c r="K3512" s="1" t="s">
        <v>4915</v>
      </c>
      <c r="L3512" s="2" t="s">
        <v>206</v>
      </c>
      <c r="M3512" s="1">
        <v>30</v>
      </c>
      <c r="N3512" s="2" t="s">
        <v>4089</v>
      </c>
      <c r="O3512" s="2" t="s">
        <v>4090</v>
      </c>
      <c r="P3512" s="4">
        <v>0</v>
      </c>
      <c r="Q3512" s="4">
        <v>1634160</v>
      </c>
      <c r="R3512" s="4">
        <v>0</v>
      </c>
      <c r="S3512" s="4">
        <v>0</v>
      </c>
      <c r="T3512" s="5">
        <v>0</v>
      </c>
      <c r="U3512" s="5">
        <v>0</v>
      </c>
      <c r="V3512" s="5">
        <v>0</v>
      </c>
      <c r="W3512" s="5">
        <v>0</v>
      </c>
      <c r="X3512" s="5">
        <v>0</v>
      </c>
      <c r="Y3512" s="6">
        <v>0</v>
      </c>
    </row>
    <row r="3513" spans="1:25" ht="73" thickBot="1" x14ac:dyDescent="0.4">
      <c r="A3513" s="20" t="s">
        <v>3968</v>
      </c>
      <c r="B3513" s="1">
        <v>11</v>
      </c>
      <c r="C3513" s="2" t="s">
        <v>4018</v>
      </c>
      <c r="D3513" s="1">
        <v>799</v>
      </c>
      <c r="E3513" s="3" t="s">
        <v>4019</v>
      </c>
      <c r="F3513" s="1">
        <v>161000</v>
      </c>
      <c r="G3513" s="1" t="s">
        <v>58</v>
      </c>
      <c r="H3513" s="1" t="s">
        <v>59</v>
      </c>
      <c r="I3513" s="1" t="s">
        <v>60</v>
      </c>
      <c r="J3513" s="1">
        <v>2021</v>
      </c>
      <c r="K3513" s="1" t="s">
        <v>4915</v>
      </c>
      <c r="L3513" s="2" t="s">
        <v>206</v>
      </c>
      <c r="M3513" s="1">
        <v>30</v>
      </c>
      <c r="N3513" s="2" t="s">
        <v>4091</v>
      </c>
      <c r="O3513" s="2" t="s">
        <v>4092</v>
      </c>
      <c r="P3513" s="4">
        <v>0</v>
      </c>
      <c r="Q3513" s="4">
        <v>0</v>
      </c>
      <c r="R3513" s="4">
        <v>225000</v>
      </c>
      <c r="S3513" s="4">
        <v>225000</v>
      </c>
      <c r="T3513" s="5">
        <v>0</v>
      </c>
      <c r="U3513" s="5">
        <v>0</v>
      </c>
      <c r="V3513" s="5">
        <v>0</v>
      </c>
      <c r="W3513" s="5">
        <v>0</v>
      </c>
      <c r="X3513" s="5">
        <v>0</v>
      </c>
      <c r="Y3513" s="6">
        <v>0</v>
      </c>
    </row>
    <row r="3514" spans="1:25" ht="73" thickBot="1" x14ac:dyDescent="0.4">
      <c r="A3514" s="20" t="s">
        <v>3968</v>
      </c>
      <c r="B3514" s="1">
        <v>11</v>
      </c>
      <c r="C3514" s="2" t="s">
        <v>4018</v>
      </c>
      <c r="D3514" s="1">
        <v>799</v>
      </c>
      <c r="E3514" s="3" t="s">
        <v>4019</v>
      </c>
      <c r="F3514" s="1">
        <v>161000</v>
      </c>
      <c r="G3514" s="1" t="s">
        <v>58</v>
      </c>
      <c r="H3514" s="1" t="s">
        <v>59</v>
      </c>
      <c r="I3514" s="1" t="s">
        <v>60</v>
      </c>
      <c r="J3514" s="1">
        <v>2021</v>
      </c>
      <c r="K3514" s="1" t="s">
        <v>4915</v>
      </c>
      <c r="L3514" s="2" t="s">
        <v>206</v>
      </c>
      <c r="M3514" s="1">
        <v>30</v>
      </c>
      <c r="N3514" s="2" t="s">
        <v>275</v>
      </c>
      <c r="O3514" s="2" t="s">
        <v>276</v>
      </c>
      <c r="P3514" s="4">
        <v>-11972377</v>
      </c>
      <c r="Q3514" s="4">
        <v>-23729794</v>
      </c>
      <c r="R3514" s="4">
        <v>0</v>
      </c>
      <c r="S3514" s="4">
        <v>0</v>
      </c>
      <c r="T3514" s="5">
        <v>0</v>
      </c>
      <c r="U3514" s="5">
        <v>0</v>
      </c>
      <c r="V3514" s="5">
        <v>0</v>
      </c>
      <c r="W3514" s="5">
        <v>0</v>
      </c>
      <c r="X3514" s="5">
        <v>0</v>
      </c>
      <c r="Y3514" s="6">
        <v>0</v>
      </c>
    </row>
    <row r="3515" spans="1:25" ht="116.5" thickBot="1" x14ac:dyDescent="0.4">
      <c r="A3515" s="20" t="s">
        <v>3968</v>
      </c>
      <c r="B3515" s="1">
        <v>11</v>
      </c>
      <c r="C3515" s="2" t="s">
        <v>4018</v>
      </c>
      <c r="D3515" s="1">
        <v>799</v>
      </c>
      <c r="E3515" s="3" t="s">
        <v>4019</v>
      </c>
      <c r="F3515" s="1">
        <v>161000</v>
      </c>
      <c r="G3515" s="1" t="s">
        <v>58</v>
      </c>
      <c r="H3515" s="1" t="s">
        <v>59</v>
      </c>
      <c r="I3515" s="1" t="s">
        <v>60</v>
      </c>
      <c r="J3515" s="1">
        <v>2021</v>
      </c>
      <c r="K3515" s="1" t="s">
        <v>4915</v>
      </c>
      <c r="L3515" s="2" t="s">
        <v>206</v>
      </c>
      <c r="M3515" s="1">
        <v>30</v>
      </c>
      <c r="N3515" s="2" t="s">
        <v>4093</v>
      </c>
      <c r="O3515" s="2" t="s">
        <v>4094</v>
      </c>
      <c r="P3515" s="4">
        <v>500000</v>
      </c>
      <c r="Q3515" s="4">
        <v>500000</v>
      </c>
      <c r="R3515" s="4">
        <v>0</v>
      </c>
      <c r="S3515" s="4">
        <v>0</v>
      </c>
      <c r="T3515" s="5">
        <v>0</v>
      </c>
      <c r="U3515" s="5">
        <v>0</v>
      </c>
      <c r="V3515" s="5">
        <v>0</v>
      </c>
      <c r="W3515" s="5">
        <v>0</v>
      </c>
      <c r="X3515" s="5">
        <v>0</v>
      </c>
      <c r="Y3515" s="6">
        <v>0</v>
      </c>
    </row>
    <row r="3516" spans="1:25" ht="44" thickBot="1" x14ac:dyDescent="0.4">
      <c r="A3516" s="20" t="s">
        <v>3968</v>
      </c>
      <c r="B3516" s="1">
        <v>11</v>
      </c>
      <c r="C3516" s="2" t="s">
        <v>4018</v>
      </c>
      <c r="D3516" s="1">
        <v>799</v>
      </c>
      <c r="E3516" s="3" t="s">
        <v>4019</v>
      </c>
      <c r="F3516" s="1">
        <v>161000</v>
      </c>
      <c r="G3516" s="1" t="s">
        <v>58</v>
      </c>
      <c r="H3516" s="1" t="s">
        <v>59</v>
      </c>
      <c r="I3516" s="1" t="s">
        <v>60</v>
      </c>
      <c r="J3516" s="1">
        <v>2021</v>
      </c>
      <c r="K3516" s="1" t="s">
        <v>4915</v>
      </c>
      <c r="L3516" s="2" t="s">
        <v>206</v>
      </c>
      <c r="M3516" s="1">
        <v>30</v>
      </c>
      <c r="N3516" s="2" t="s">
        <v>4095</v>
      </c>
      <c r="O3516" s="2" t="s">
        <v>4032</v>
      </c>
      <c r="P3516" s="4">
        <v>394103</v>
      </c>
      <c r="Q3516" s="4">
        <v>13857831</v>
      </c>
      <c r="R3516" s="4">
        <v>0</v>
      </c>
      <c r="S3516" s="4">
        <v>0</v>
      </c>
      <c r="T3516" s="5">
        <v>0</v>
      </c>
      <c r="U3516" s="5">
        <v>0</v>
      </c>
      <c r="V3516" s="5">
        <v>0</v>
      </c>
      <c r="W3516" s="5">
        <v>0</v>
      </c>
      <c r="X3516" s="5">
        <v>0</v>
      </c>
      <c r="Y3516" s="6">
        <v>0</v>
      </c>
    </row>
    <row r="3517" spans="1:25" ht="87.5" thickBot="1" x14ac:dyDescent="0.4">
      <c r="A3517" s="20" t="s">
        <v>3968</v>
      </c>
      <c r="B3517" s="1">
        <v>11</v>
      </c>
      <c r="C3517" s="2" t="s">
        <v>4018</v>
      </c>
      <c r="D3517" s="1">
        <v>799</v>
      </c>
      <c r="E3517" s="3" t="s">
        <v>4019</v>
      </c>
      <c r="F3517" s="1">
        <v>161000</v>
      </c>
      <c r="G3517" s="1" t="s">
        <v>58</v>
      </c>
      <c r="H3517" s="1" t="s">
        <v>59</v>
      </c>
      <c r="I3517" s="1" t="s">
        <v>60</v>
      </c>
      <c r="J3517" s="1">
        <v>2021</v>
      </c>
      <c r="K3517" s="1" t="s">
        <v>4915</v>
      </c>
      <c r="L3517" s="2" t="s">
        <v>206</v>
      </c>
      <c r="M3517" s="1">
        <v>30</v>
      </c>
      <c r="N3517" s="2" t="s">
        <v>4096</v>
      </c>
      <c r="O3517" s="2" t="s">
        <v>4097</v>
      </c>
      <c r="P3517" s="4">
        <v>0</v>
      </c>
      <c r="Q3517" s="4">
        <v>335941</v>
      </c>
      <c r="R3517" s="4">
        <v>0</v>
      </c>
      <c r="S3517" s="4">
        <v>0</v>
      </c>
      <c r="T3517" s="5">
        <v>0</v>
      </c>
      <c r="U3517" s="5">
        <v>5</v>
      </c>
      <c r="V3517" s="5">
        <v>0</v>
      </c>
      <c r="W3517" s="5">
        <v>0</v>
      </c>
      <c r="X3517" s="5">
        <v>0</v>
      </c>
      <c r="Y3517" s="6">
        <v>5</v>
      </c>
    </row>
    <row r="3518" spans="1:25" ht="87.5" thickBot="1" x14ac:dyDescent="0.4">
      <c r="A3518" s="20" t="s">
        <v>3968</v>
      </c>
      <c r="B3518" s="1">
        <v>11</v>
      </c>
      <c r="C3518" s="2" t="s">
        <v>4018</v>
      </c>
      <c r="D3518" s="1">
        <v>799</v>
      </c>
      <c r="E3518" s="3" t="s">
        <v>4019</v>
      </c>
      <c r="F3518" s="1">
        <v>161000</v>
      </c>
      <c r="G3518" s="1" t="s">
        <v>58</v>
      </c>
      <c r="H3518" s="1" t="s">
        <v>59</v>
      </c>
      <c r="I3518" s="1" t="s">
        <v>60</v>
      </c>
      <c r="J3518" s="1">
        <v>2021</v>
      </c>
      <c r="K3518" s="1" t="s">
        <v>4915</v>
      </c>
      <c r="L3518" s="2" t="s">
        <v>206</v>
      </c>
      <c r="M3518" s="1">
        <v>30</v>
      </c>
      <c r="N3518" s="2" t="s">
        <v>4098</v>
      </c>
      <c r="O3518" s="2" t="s">
        <v>4099</v>
      </c>
      <c r="P3518" s="4">
        <v>82472</v>
      </c>
      <c r="Q3518" s="4">
        <v>104780</v>
      </c>
      <c r="R3518" s="4">
        <v>0</v>
      </c>
      <c r="S3518" s="4">
        <v>0</v>
      </c>
      <c r="T3518" s="5">
        <v>1</v>
      </c>
      <c r="U3518" s="5">
        <v>1</v>
      </c>
      <c r="V3518" s="5">
        <v>0</v>
      </c>
      <c r="W3518" s="5">
        <v>0</v>
      </c>
      <c r="X3518" s="5">
        <v>1</v>
      </c>
      <c r="Y3518" s="6">
        <v>1</v>
      </c>
    </row>
    <row r="3519" spans="1:25" ht="189" thickBot="1" x14ac:dyDescent="0.4">
      <c r="A3519" s="20" t="s">
        <v>3968</v>
      </c>
      <c r="B3519" s="1">
        <v>11</v>
      </c>
      <c r="C3519" s="2" t="s">
        <v>4018</v>
      </c>
      <c r="D3519" s="1">
        <v>799</v>
      </c>
      <c r="E3519" s="3" t="s">
        <v>4019</v>
      </c>
      <c r="F3519" s="1">
        <v>161000</v>
      </c>
      <c r="G3519" s="1" t="s">
        <v>58</v>
      </c>
      <c r="H3519" s="1" t="s">
        <v>59</v>
      </c>
      <c r="I3519" s="1" t="s">
        <v>60</v>
      </c>
      <c r="J3519" s="1">
        <v>2021</v>
      </c>
      <c r="K3519" s="1" t="s">
        <v>4915</v>
      </c>
      <c r="L3519" s="2" t="s">
        <v>49</v>
      </c>
      <c r="M3519" s="1">
        <v>40</v>
      </c>
      <c r="N3519" s="2" t="s">
        <v>4100</v>
      </c>
      <c r="O3519" s="2" t="s">
        <v>4101</v>
      </c>
      <c r="P3519" s="4">
        <v>0</v>
      </c>
      <c r="Q3519" s="4">
        <v>471420</v>
      </c>
      <c r="R3519" s="4">
        <v>0</v>
      </c>
      <c r="S3519" s="4">
        <v>0</v>
      </c>
      <c r="T3519" s="5">
        <v>0</v>
      </c>
      <c r="U3519" s="5">
        <v>5</v>
      </c>
      <c r="V3519" s="5">
        <v>0</v>
      </c>
      <c r="W3519" s="5">
        <v>0</v>
      </c>
      <c r="X3519" s="5">
        <v>0</v>
      </c>
      <c r="Y3519" s="6">
        <v>5</v>
      </c>
    </row>
    <row r="3520" spans="1:25" ht="73" thickBot="1" x14ac:dyDescent="0.4">
      <c r="A3520" s="20" t="s">
        <v>3968</v>
      </c>
      <c r="B3520" s="1">
        <v>11</v>
      </c>
      <c r="C3520" s="2" t="s">
        <v>4018</v>
      </c>
      <c r="D3520" s="1">
        <v>799</v>
      </c>
      <c r="E3520" s="3" t="s">
        <v>4019</v>
      </c>
      <c r="F3520" s="1">
        <v>161000</v>
      </c>
      <c r="G3520" s="1" t="s">
        <v>58</v>
      </c>
      <c r="H3520" s="1" t="s">
        <v>59</v>
      </c>
      <c r="I3520" s="1" t="s">
        <v>60</v>
      </c>
      <c r="J3520" s="1">
        <v>2021</v>
      </c>
      <c r="K3520" s="1" t="s">
        <v>4915</v>
      </c>
      <c r="L3520" s="2" t="s">
        <v>49</v>
      </c>
      <c r="M3520" s="1">
        <v>40</v>
      </c>
      <c r="N3520" s="2" t="s">
        <v>4102</v>
      </c>
      <c r="O3520" s="2" t="s">
        <v>4103</v>
      </c>
      <c r="P3520" s="4">
        <v>0</v>
      </c>
      <c r="Q3520" s="4">
        <v>0</v>
      </c>
      <c r="R3520" s="4">
        <v>0</v>
      </c>
      <c r="S3520" s="4">
        <v>0</v>
      </c>
      <c r="T3520" s="5">
        <v>0</v>
      </c>
      <c r="U3520" s="5">
        <v>0</v>
      </c>
      <c r="V3520" s="5">
        <v>0</v>
      </c>
      <c r="W3520" s="5">
        <v>0</v>
      </c>
      <c r="X3520" s="5">
        <v>0</v>
      </c>
      <c r="Y3520" s="6">
        <v>0</v>
      </c>
    </row>
    <row r="3521" spans="1:25" ht="116.5" thickBot="1" x14ac:dyDescent="0.4">
      <c r="A3521" s="20" t="s">
        <v>3968</v>
      </c>
      <c r="B3521" s="1">
        <v>11</v>
      </c>
      <c r="C3521" s="2" t="s">
        <v>4018</v>
      </c>
      <c r="D3521" s="1">
        <v>799</v>
      </c>
      <c r="E3521" s="3" t="s">
        <v>4019</v>
      </c>
      <c r="F3521" s="1">
        <v>161000</v>
      </c>
      <c r="G3521" s="1" t="s">
        <v>58</v>
      </c>
      <c r="H3521" s="1" t="s">
        <v>59</v>
      </c>
      <c r="I3521" s="1" t="s">
        <v>60</v>
      </c>
      <c r="J3521" s="1">
        <v>2021</v>
      </c>
      <c r="K3521" s="1" t="s">
        <v>4915</v>
      </c>
      <c r="L3521" s="2" t="s">
        <v>49</v>
      </c>
      <c r="M3521" s="1">
        <v>40</v>
      </c>
      <c r="N3521" s="2" t="s">
        <v>4104</v>
      </c>
      <c r="O3521" s="2" t="s">
        <v>4105</v>
      </c>
      <c r="P3521" s="4">
        <v>0</v>
      </c>
      <c r="Q3521" s="4">
        <v>0</v>
      </c>
      <c r="R3521" s="4">
        <v>0</v>
      </c>
      <c r="S3521" s="4">
        <v>0</v>
      </c>
      <c r="T3521" s="5">
        <v>0</v>
      </c>
      <c r="U3521" s="5">
        <v>0</v>
      </c>
      <c r="V3521" s="5">
        <v>0</v>
      </c>
      <c r="W3521" s="5">
        <v>0</v>
      </c>
      <c r="X3521" s="5">
        <v>0</v>
      </c>
      <c r="Y3521" s="6">
        <v>0</v>
      </c>
    </row>
    <row r="3522" spans="1:25" ht="58.5" thickBot="1" x14ac:dyDescent="0.4">
      <c r="A3522" s="20" t="s">
        <v>3968</v>
      </c>
      <c r="B3522" s="1">
        <v>11</v>
      </c>
      <c r="C3522" s="2" t="s">
        <v>4018</v>
      </c>
      <c r="D3522" s="1">
        <v>799</v>
      </c>
      <c r="E3522" s="3" t="s">
        <v>4019</v>
      </c>
      <c r="F3522" s="1">
        <v>161000</v>
      </c>
      <c r="G3522" s="1" t="s">
        <v>58</v>
      </c>
      <c r="H3522" s="1" t="s">
        <v>59</v>
      </c>
      <c r="I3522" s="1" t="s">
        <v>60</v>
      </c>
      <c r="J3522" s="1">
        <v>2021</v>
      </c>
      <c r="K3522" s="1" t="s">
        <v>4915</v>
      </c>
      <c r="L3522" s="2" t="s">
        <v>49</v>
      </c>
      <c r="M3522" s="1">
        <v>40</v>
      </c>
      <c r="N3522" s="2" t="s">
        <v>4041</v>
      </c>
      <c r="O3522" s="2" t="s">
        <v>4106</v>
      </c>
      <c r="P3522" s="4">
        <v>0</v>
      </c>
      <c r="Q3522" s="4">
        <v>577376</v>
      </c>
      <c r="R3522" s="4">
        <v>0</v>
      </c>
      <c r="S3522" s="4">
        <v>0</v>
      </c>
      <c r="T3522" s="5">
        <v>0</v>
      </c>
      <c r="U3522" s="5">
        <v>0</v>
      </c>
      <c r="V3522" s="5">
        <v>0</v>
      </c>
      <c r="W3522" s="5">
        <v>0</v>
      </c>
      <c r="X3522" s="5">
        <v>0</v>
      </c>
      <c r="Y3522" s="6">
        <v>0</v>
      </c>
    </row>
    <row r="3523" spans="1:25" ht="58.5" thickBot="1" x14ac:dyDescent="0.4">
      <c r="A3523" s="20" t="s">
        <v>3968</v>
      </c>
      <c r="B3523" s="1">
        <v>11</v>
      </c>
      <c r="C3523" s="2" t="s">
        <v>4018</v>
      </c>
      <c r="D3523" s="1">
        <v>799</v>
      </c>
      <c r="E3523" s="3" t="s">
        <v>4019</v>
      </c>
      <c r="F3523" s="1">
        <v>161000</v>
      </c>
      <c r="G3523" s="1" t="s">
        <v>58</v>
      </c>
      <c r="H3523" s="1" t="s">
        <v>59</v>
      </c>
      <c r="I3523" s="1" t="s">
        <v>60</v>
      </c>
      <c r="J3523" s="1">
        <v>2021</v>
      </c>
      <c r="K3523" s="1" t="s">
        <v>4915</v>
      </c>
      <c r="L3523" s="2" t="s">
        <v>49</v>
      </c>
      <c r="M3523" s="1">
        <v>40</v>
      </c>
      <c r="N3523" s="2" t="s">
        <v>4107</v>
      </c>
      <c r="O3523" s="2" t="s">
        <v>4108</v>
      </c>
      <c r="P3523" s="4">
        <v>0</v>
      </c>
      <c r="Q3523" s="4">
        <v>250000</v>
      </c>
      <c r="R3523" s="4">
        <v>0</v>
      </c>
      <c r="S3523" s="4">
        <v>0</v>
      </c>
      <c r="T3523" s="5">
        <v>0</v>
      </c>
      <c r="U3523" s="5">
        <v>0</v>
      </c>
      <c r="V3523" s="5">
        <v>0</v>
      </c>
      <c r="W3523" s="5">
        <v>0</v>
      </c>
      <c r="X3523" s="5">
        <v>0</v>
      </c>
      <c r="Y3523" s="6">
        <v>0</v>
      </c>
    </row>
    <row r="3524" spans="1:25" ht="73" thickBot="1" x14ac:dyDescent="0.4">
      <c r="A3524" s="20" t="s">
        <v>3968</v>
      </c>
      <c r="B3524" s="1">
        <v>11</v>
      </c>
      <c r="C3524" s="2" t="s">
        <v>4109</v>
      </c>
      <c r="D3524" s="1">
        <v>140</v>
      </c>
      <c r="E3524" s="3" t="s">
        <v>4110</v>
      </c>
      <c r="F3524" s="1">
        <v>162000</v>
      </c>
      <c r="G3524" s="1" t="s">
        <v>27</v>
      </c>
      <c r="H3524" s="1" t="s">
        <v>28</v>
      </c>
      <c r="I3524" s="1">
        <v>2020</v>
      </c>
      <c r="J3524" s="1">
        <v>2020</v>
      </c>
      <c r="K3524" s="1" t="s">
        <v>4914</v>
      </c>
      <c r="L3524" s="2" t="s">
        <v>29</v>
      </c>
      <c r="M3524" s="1">
        <v>10</v>
      </c>
      <c r="N3524" s="2" t="s">
        <v>30</v>
      </c>
      <c r="O3524" s="2" t="s">
        <v>31</v>
      </c>
      <c r="P3524" s="4">
        <v>243445260</v>
      </c>
      <c r="Q3524" s="4">
        <v>243445260</v>
      </c>
      <c r="R3524" s="4">
        <v>86881326</v>
      </c>
      <c r="S3524" s="4">
        <v>86881326</v>
      </c>
      <c r="T3524" s="5">
        <v>57.5</v>
      </c>
      <c r="U3524" s="5">
        <v>57.5</v>
      </c>
      <c r="V3524" s="5">
        <v>74.5</v>
      </c>
      <c r="W3524" s="5">
        <v>74.5</v>
      </c>
      <c r="X3524" s="5">
        <v>132</v>
      </c>
      <c r="Y3524" s="6">
        <v>132</v>
      </c>
    </row>
    <row r="3525" spans="1:25" ht="87.5" thickBot="1" x14ac:dyDescent="0.4">
      <c r="A3525" s="20" t="s">
        <v>3968</v>
      </c>
      <c r="B3525" s="1">
        <v>11</v>
      </c>
      <c r="C3525" s="2" t="s">
        <v>4109</v>
      </c>
      <c r="D3525" s="1">
        <v>140</v>
      </c>
      <c r="E3525" s="3" t="s">
        <v>4110</v>
      </c>
      <c r="F3525" s="1">
        <v>162000</v>
      </c>
      <c r="G3525" s="1" t="s">
        <v>27</v>
      </c>
      <c r="H3525" s="1" t="s">
        <v>28</v>
      </c>
      <c r="I3525" s="1">
        <v>2020</v>
      </c>
      <c r="J3525" s="1">
        <v>2020</v>
      </c>
      <c r="K3525" s="1" t="s">
        <v>4914</v>
      </c>
      <c r="L3525" s="2" t="s">
        <v>32</v>
      </c>
      <c r="M3525" s="1">
        <v>20</v>
      </c>
      <c r="N3525" s="2" t="s">
        <v>33</v>
      </c>
      <c r="O3525" s="2" t="s">
        <v>34</v>
      </c>
      <c r="P3525" s="4">
        <v>82861</v>
      </c>
      <c r="Q3525" s="4">
        <v>82861</v>
      </c>
      <c r="R3525" s="4">
        <v>68358</v>
      </c>
      <c r="S3525" s="4">
        <v>68358</v>
      </c>
      <c r="T3525" s="5">
        <v>0</v>
      </c>
      <c r="U3525" s="5">
        <v>0</v>
      </c>
      <c r="V3525" s="5">
        <v>0</v>
      </c>
      <c r="W3525" s="5">
        <v>0</v>
      </c>
      <c r="X3525" s="5">
        <v>0</v>
      </c>
      <c r="Y3525" s="6">
        <v>0</v>
      </c>
    </row>
    <row r="3526" spans="1:25" ht="73" thickBot="1" x14ac:dyDescent="0.4">
      <c r="A3526" s="20" t="s">
        <v>3968</v>
      </c>
      <c r="B3526" s="1">
        <v>11</v>
      </c>
      <c r="C3526" s="2" t="s">
        <v>4109</v>
      </c>
      <c r="D3526" s="1">
        <v>140</v>
      </c>
      <c r="E3526" s="3" t="s">
        <v>4110</v>
      </c>
      <c r="F3526" s="1">
        <v>162000</v>
      </c>
      <c r="G3526" s="1" t="s">
        <v>27</v>
      </c>
      <c r="H3526" s="1" t="s">
        <v>28</v>
      </c>
      <c r="I3526" s="1">
        <v>2020</v>
      </c>
      <c r="J3526" s="1">
        <v>2020</v>
      </c>
      <c r="K3526" s="1" t="s">
        <v>4914</v>
      </c>
      <c r="L3526" s="2" t="s">
        <v>32</v>
      </c>
      <c r="M3526" s="1">
        <v>20</v>
      </c>
      <c r="N3526" s="2" t="s">
        <v>35</v>
      </c>
      <c r="O3526" s="2" t="s">
        <v>36</v>
      </c>
      <c r="P3526" s="4">
        <v>120498</v>
      </c>
      <c r="Q3526" s="4">
        <v>120498</v>
      </c>
      <c r="R3526" s="4">
        <v>96495</v>
      </c>
      <c r="S3526" s="4">
        <v>96495</v>
      </c>
      <c r="T3526" s="5">
        <v>0</v>
      </c>
      <c r="U3526" s="5">
        <v>0</v>
      </c>
      <c r="V3526" s="5">
        <v>0</v>
      </c>
      <c r="W3526" s="5">
        <v>0</v>
      </c>
      <c r="X3526" s="5">
        <v>0</v>
      </c>
      <c r="Y3526" s="6">
        <v>0</v>
      </c>
    </row>
    <row r="3527" spans="1:25" ht="87.5" thickBot="1" x14ac:dyDescent="0.4">
      <c r="A3527" s="20" t="s">
        <v>3968</v>
      </c>
      <c r="B3527" s="1">
        <v>11</v>
      </c>
      <c r="C3527" s="2" t="s">
        <v>4109</v>
      </c>
      <c r="D3527" s="1">
        <v>140</v>
      </c>
      <c r="E3527" s="3" t="s">
        <v>4110</v>
      </c>
      <c r="F3527" s="1">
        <v>162000</v>
      </c>
      <c r="G3527" s="1" t="s">
        <v>27</v>
      </c>
      <c r="H3527" s="1" t="s">
        <v>28</v>
      </c>
      <c r="I3527" s="1">
        <v>2020</v>
      </c>
      <c r="J3527" s="1">
        <v>2020</v>
      </c>
      <c r="K3527" s="1" t="s">
        <v>4914</v>
      </c>
      <c r="L3527" s="2" t="s">
        <v>32</v>
      </c>
      <c r="M3527" s="1">
        <v>20</v>
      </c>
      <c r="N3527" s="2" t="s">
        <v>342</v>
      </c>
      <c r="O3527" s="2" t="s">
        <v>343</v>
      </c>
      <c r="P3527" s="4">
        <v>284863</v>
      </c>
      <c r="Q3527" s="4">
        <v>284863</v>
      </c>
      <c r="R3527" s="4">
        <v>61596</v>
      </c>
      <c r="S3527" s="4">
        <v>61596</v>
      </c>
      <c r="T3527" s="5">
        <v>0</v>
      </c>
      <c r="U3527" s="5">
        <v>0</v>
      </c>
      <c r="V3527" s="5">
        <v>0</v>
      </c>
      <c r="W3527" s="5">
        <v>0</v>
      </c>
      <c r="X3527" s="5">
        <v>0</v>
      </c>
      <c r="Y3527" s="6">
        <v>0</v>
      </c>
    </row>
    <row r="3528" spans="1:25" ht="73" thickBot="1" x14ac:dyDescent="0.4">
      <c r="A3528" s="20" t="s">
        <v>3968</v>
      </c>
      <c r="B3528" s="1">
        <v>11</v>
      </c>
      <c r="C3528" s="2" t="s">
        <v>4109</v>
      </c>
      <c r="D3528" s="1">
        <v>140</v>
      </c>
      <c r="E3528" s="3" t="s">
        <v>4110</v>
      </c>
      <c r="F3528" s="1">
        <v>162000</v>
      </c>
      <c r="G3528" s="1" t="s">
        <v>27</v>
      </c>
      <c r="H3528" s="1" t="s">
        <v>28</v>
      </c>
      <c r="I3528" s="1">
        <v>2020</v>
      </c>
      <c r="J3528" s="1">
        <v>2020</v>
      </c>
      <c r="K3528" s="1" t="s">
        <v>4914</v>
      </c>
      <c r="L3528" s="2" t="s">
        <v>32</v>
      </c>
      <c r="M3528" s="1">
        <v>20</v>
      </c>
      <c r="N3528" s="2" t="s">
        <v>75</v>
      </c>
      <c r="O3528" s="2" t="s">
        <v>76</v>
      </c>
      <c r="P3528" s="4">
        <v>18270</v>
      </c>
      <c r="Q3528" s="4">
        <v>18270</v>
      </c>
      <c r="R3528" s="4">
        <v>-18270</v>
      </c>
      <c r="S3528" s="4">
        <v>-18270</v>
      </c>
      <c r="T3528" s="5">
        <v>0</v>
      </c>
      <c r="U3528" s="5">
        <v>0</v>
      </c>
      <c r="V3528" s="5">
        <v>0</v>
      </c>
      <c r="W3528" s="5">
        <v>0</v>
      </c>
      <c r="X3528" s="5">
        <v>0</v>
      </c>
      <c r="Y3528" s="6">
        <v>0</v>
      </c>
    </row>
    <row r="3529" spans="1:25" ht="73" thickBot="1" x14ac:dyDescent="0.4">
      <c r="A3529" s="20" t="s">
        <v>3968</v>
      </c>
      <c r="B3529" s="1">
        <v>11</v>
      </c>
      <c r="C3529" s="2" t="s">
        <v>4109</v>
      </c>
      <c r="D3529" s="1">
        <v>140</v>
      </c>
      <c r="E3529" s="3" t="s">
        <v>4110</v>
      </c>
      <c r="F3529" s="1">
        <v>162000</v>
      </c>
      <c r="G3529" s="1" t="s">
        <v>27</v>
      </c>
      <c r="H3529" s="1" t="s">
        <v>28</v>
      </c>
      <c r="I3529" s="1">
        <v>2020</v>
      </c>
      <c r="J3529" s="1">
        <v>2020</v>
      </c>
      <c r="K3529" s="1" t="s">
        <v>4914</v>
      </c>
      <c r="L3529" s="2" t="s">
        <v>32</v>
      </c>
      <c r="M3529" s="1">
        <v>20</v>
      </c>
      <c r="N3529" s="2" t="s">
        <v>37</v>
      </c>
      <c r="O3529" s="2" t="s">
        <v>38</v>
      </c>
      <c r="P3529" s="4">
        <v>75077</v>
      </c>
      <c r="Q3529" s="4">
        <v>75077</v>
      </c>
      <c r="R3529" s="4">
        <v>11916</v>
      </c>
      <c r="S3529" s="4">
        <v>11916</v>
      </c>
      <c r="T3529" s="5">
        <v>0</v>
      </c>
      <c r="U3529" s="5">
        <v>0</v>
      </c>
      <c r="V3529" s="5">
        <v>0</v>
      </c>
      <c r="W3529" s="5">
        <v>0</v>
      </c>
      <c r="X3529" s="5">
        <v>0</v>
      </c>
      <c r="Y3529" s="6">
        <v>0</v>
      </c>
    </row>
    <row r="3530" spans="1:25" ht="87.5" thickBot="1" x14ac:dyDescent="0.4">
      <c r="A3530" s="20" t="s">
        <v>3968</v>
      </c>
      <c r="B3530" s="1">
        <v>11</v>
      </c>
      <c r="C3530" s="2" t="s">
        <v>4109</v>
      </c>
      <c r="D3530" s="1">
        <v>140</v>
      </c>
      <c r="E3530" s="3" t="s">
        <v>4110</v>
      </c>
      <c r="F3530" s="1">
        <v>162000</v>
      </c>
      <c r="G3530" s="1" t="s">
        <v>27</v>
      </c>
      <c r="H3530" s="1" t="s">
        <v>28</v>
      </c>
      <c r="I3530" s="1">
        <v>2020</v>
      </c>
      <c r="J3530" s="1">
        <v>2020</v>
      </c>
      <c r="K3530" s="1" t="s">
        <v>4914</v>
      </c>
      <c r="L3530" s="2" t="s">
        <v>32</v>
      </c>
      <c r="M3530" s="1">
        <v>20</v>
      </c>
      <c r="N3530" s="2" t="s">
        <v>39</v>
      </c>
      <c r="O3530" s="2" t="s">
        <v>40</v>
      </c>
      <c r="P3530" s="4">
        <v>-812</v>
      </c>
      <c r="Q3530" s="4">
        <v>-812</v>
      </c>
      <c r="R3530" s="4">
        <v>-728</v>
      </c>
      <c r="S3530" s="4">
        <v>-728</v>
      </c>
      <c r="T3530" s="5">
        <v>0</v>
      </c>
      <c r="U3530" s="5">
        <v>0</v>
      </c>
      <c r="V3530" s="5">
        <v>0</v>
      </c>
      <c r="W3530" s="5">
        <v>0</v>
      </c>
      <c r="X3530" s="5">
        <v>0</v>
      </c>
      <c r="Y3530" s="6">
        <v>0</v>
      </c>
    </row>
    <row r="3531" spans="1:25" ht="73" thickBot="1" x14ac:dyDescent="0.4">
      <c r="A3531" s="20" t="s">
        <v>3968</v>
      </c>
      <c r="B3531" s="1">
        <v>11</v>
      </c>
      <c r="C3531" s="2" t="s">
        <v>4109</v>
      </c>
      <c r="D3531" s="1">
        <v>140</v>
      </c>
      <c r="E3531" s="3" t="s">
        <v>4110</v>
      </c>
      <c r="F3531" s="1">
        <v>162000</v>
      </c>
      <c r="G3531" s="1" t="s">
        <v>27</v>
      </c>
      <c r="H3531" s="1" t="s">
        <v>28</v>
      </c>
      <c r="I3531" s="1">
        <v>2020</v>
      </c>
      <c r="J3531" s="1">
        <v>2020</v>
      </c>
      <c r="K3531" s="1" t="s">
        <v>4914</v>
      </c>
      <c r="L3531" s="2" t="s">
        <v>32</v>
      </c>
      <c r="M3531" s="1">
        <v>20</v>
      </c>
      <c r="N3531" s="2" t="s">
        <v>41</v>
      </c>
      <c r="O3531" s="2" t="s">
        <v>42</v>
      </c>
      <c r="P3531" s="4">
        <v>44214</v>
      </c>
      <c r="Q3531" s="4">
        <v>44214</v>
      </c>
      <c r="R3531" s="4">
        <v>35910</v>
      </c>
      <c r="S3531" s="4">
        <v>35910</v>
      </c>
      <c r="T3531" s="5">
        <v>0</v>
      </c>
      <c r="U3531" s="5">
        <v>0</v>
      </c>
      <c r="V3531" s="5">
        <v>0</v>
      </c>
      <c r="W3531" s="5">
        <v>0</v>
      </c>
      <c r="X3531" s="5">
        <v>0</v>
      </c>
      <c r="Y3531" s="6">
        <v>0</v>
      </c>
    </row>
    <row r="3532" spans="1:25" ht="87.5" thickBot="1" x14ac:dyDescent="0.4">
      <c r="A3532" s="20" t="s">
        <v>3968</v>
      </c>
      <c r="B3532" s="1">
        <v>11</v>
      </c>
      <c r="C3532" s="2" t="s">
        <v>4109</v>
      </c>
      <c r="D3532" s="1">
        <v>140</v>
      </c>
      <c r="E3532" s="3" t="s">
        <v>4110</v>
      </c>
      <c r="F3532" s="1">
        <v>162000</v>
      </c>
      <c r="G3532" s="1" t="s">
        <v>27</v>
      </c>
      <c r="H3532" s="1" t="s">
        <v>28</v>
      </c>
      <c r="I3532" s="1">
        <v>2020</v>
      </c>
      <c r="J3532" s="1">
        <v>2020</v>
      </c>
      <c r="K3532" s="1" t="s">
        <v>4914</v>
      </c>
      <c r="L3532" s="2" t="s">
        <v>32</v>
      </c>
      <c r="M3532" s="1">
        <v>20</v>
      </c>
      <c r="N3532" s="2" t="s">
        <v>302</v>
      </c>
      <c r="O3532" s="2" t="s">
        <v>303</v>
      </c>
      <c r="P3532" s="4">
        <v>-4931</v>
      </c>
      <c r="Q3532" s="4">
        <v>-4931</v>
      </c>
      <c r="R3532" s="4">
        <v>-2534</v>
      </c>
      <c r="S3532" s="4">
        <v>-2534</v>
      </c>
      <c r="T3532" s="5">
        <v>0</v>
      </c>
      <c r="U3532" s="5">
        <v>0</v>
      </c>
      <c r="V3532" s="5">
        <v>0</v>
      </c>
      <c r="W3532" s="5">
        <v>0</v>
      </c>
      <c r="X3532" s="5">
        <v>0</v>
      </c>
      <c r="Y3532" s="6">
        <v>0</v>
      </c>
    </row>
    <row r="3533" spans="1:25" ht="87.5" thickBot="1" x14ac:dyDescent="0.4">
      <c r="A3533" s="20" t="s">
        <v>3968</v>
      </c>
      <c r="B3533" s="1">
        <v>11</v>
      </c>
      <c r="C3533" s="2" t="s">
        <v>4109</v>
      </c>
      <c r="D3533" s="1">
        <v>140</v>
      </c>
      <c r="E3533" s="3" t="s">
        <v>4110</v>
      </c>
      <c r="F3533" s="1">
        <v>162000</v>
      </c>
      <c r="G3533" s="1" t="s">
        <v>27</v>
      </c>
      <c r="H3533" s="1" t="s">
        <v>28</v>
      </c>
      <c r="I3533" s="1">
        <v>2020</v>
      </c>
      <c r="J3533" s="1">
        <v>2020</v>
      </c>
      <c r="K3533" s="1" t="s">
        <v>4914</v>
      </c>
      <c r="L3533" s="2" t="s">
        <v>32</v>
      </c>
      <c r="M3533" s="1">
        <v>20</v>
      </c>
      <c r="N3533" s="2" t="s">
        <v>344</v>
      </c>
      <c r="O3533" s="2" t="s">
        <v>345</v>
      </c>
      <c r="P3533" s="4">
        <v>-80</v>
      </c>
      <c r="Q3533" s="4">
        <v>-80</v>
      </c>
      <c r="R3533" s="4">
        <v>0</v>
      </c>
      <c r="S3533" s="4">
        <v>0</v>
      </c>
      <c r="T3533" s="5">
        <v>0</v>
      </c>
      <c r="U3533" s="5">
        <v>0</v>
      </c>
      <c r="V3533" s="5">
        <v>0</v>
      </c>
      <c r="W3533" s="5">
        <v>0</v>
      </c>
      <c r="X3533" s="5">
        <v>0</v>
      </c>
      <c r="Y3533" s="6">
        <v>0</v>
      </c>
    </row>
    <row r="3534" spans="1:25" ht="87.5" thickBot="1" x14ac:dyDescent="0.4">
      <c r="A3534" s="20" t="s">
        <v>3968</v>
      </c>
      <c r="B3534" s="1">
        <v>11</v>
      </c>
      <c r="C3534" s="2" t="s">
        <v>4109</v>
      </c>
      <c r="D3534" s="1">
        <v>140</v>
      </c>
      <c r="E3534" s="3" t="s">
        <v>4110</v>
      </c>
      <c r="F3534" s="1">
        <v>162000</v>
      </c>
      <c r="G3534" s="1" t="s">
        <v>27</v>
      </c>
      <c r="H3534" s="1" t="s">
        <v>28</v>
      </c>
      <c r="I3534" s="1">
        <v>2020</v>
      </c>
      <c r="J3534" s="1">
        <v>2020</v>
      </c>
      <c r="K3534" s="1" t="s">
        <v>4914</v>
      </c>
      <c r="L3534" s="2" t="s">
        <v>32</v>
      </c>
      <c r="M3534" s="1">
        <v>20</v>
      </c>
      <c r="N3534" s="2" t="s">
        <v>43</v>
      </c>
      <c r="O3534" s="2" t="s">
        <v>44</v>
      </c>
      <c r="P3534" s="4">
        <v>1059</v>
      </c>
      <c r="Q3534" s="4">
        <v>1059</v>
      </c>
      <c r="R3534" s="4">
        <v>848</v>
      </c>
      <c r="S3534" s="4">
        <v>848</v>
      </c>
      <c r="T3534" s="5">
        <v>0</v>
      </c>
      <c r="U3534" s="5">
        <v>0</v>
      </c>
      <c r="V3534" s="5">
        <v>0</v>
      </c>
      <c r="W3534" s="5">
        <v>0</v>
      </c>
      <c r="X3534" s="5">
        <v>0</v>
      </c>
      <c r="Y3534" s="6">
        <v>0</v>
      </c>
    </row>
    <row r="3535" spans="1:25" ht="73" thickBot="1" x14ac:dyDescent="0.4">
      <c r="A3535" s="20" t="s">
        <v>3968</v>
      </c>
      <c r="B3535" s="1">
        <v>11</v>
      </c>
      <c r="C3535" s="2" t="s">
        <v>4109</v>
      </c>
      <c r="D3535" s="1">
        <v>140</v>
      </c>
      <c r="E3535" s="3" t="s">
        <v>4110</v>
      </c>
      <c r="F3535" s="1">
        <v>162000</v>
      </c>
      <c r="G3535" s="1" t="s">
        <v>27</v>
      </c>
      <c r="H3535" s="1" t="s">
        <v>28</v>
      </c>
      <c r="I3535" s="1">
        <v>2020</v>
      </c>
      <c r="J3535" s="1">
        <v>2020</v>
      </c>
      <c r="K3535" s="1" t="s">
        <v>4914</v>
      </c>
      <c r="L3535" s="2" t="s">
        <v>32</v>
      </c>
      <c r="M3535" s="1">
        <v>20</v>
      </c>
      <c r="N3535" s="2" t="s">
        <v>45</v>
      </c>
      <c r="O3535" s="2" t="s">
        <v>46</v>
      </c>
      <c r="P3535" s="4">
        <v>-1059</v>
      </c>
      <c r="Q3535" s="4">
        <v>-1059</v>
      </c>
      <c r="R3535" s="4">
        <v>-848</v>
      </c>
      <c r="S3535" s="4">
        <v>-848</v>
      </c>
      <c r="T3535" s="5">
        <v>0</v>
      </c>
      <c r="U3535" s="5">
        <v>0</v>
      </c>
      <c r="V3535" s="5">
        <v>0</v>
      </c>
      <c r="W3535" s="5">
        <v>0</v>
      </c>
      <c r="X3535" s="5">
        <v>0</v>
      </c>
      <c r="Y3535" s="6">
        <v>0</v>
      </c>
    </row>
    <row r="3536" spans="1:25" ht="87.5" thickBot="1" x14ac:dyDescent="0.4">
      <c r="A3536" s="20" t="s">
        <v>3968</v>
      </c>
      <c r="B3536" s="1">
        <v>11</v>
      </c>
      <c r="C3536" s="2" t="s">
        <v>4109</v>
      </c>
      <c r="D3536" s="1">
        <v>140</v>
      </c>
      <c r="E3536" s="3" t="s">
        <v>4110</v>
      </c>
      <c r="F3536" s="1">
        <v>162000</v>
      </c>
      <c r="G3536" s="1" t="s">
        <v>27</v>
      </c>
      <c r="H3536" s="1" t="s">
        <v>28</v>
      </c>
      <c r="I3536" s="1">
        <v>2020</v>
      </c>
      <c r="J3536" s="1">
        <v>2020</v>
      </c>
      <c r="K3536" s="1" t="s">
        <v>4914</v>
      </c>
      <c r="L3536" s="2" t="s">
        <v>32</v>
      </c>
      <c r="M3536" s="1">
        <v>20</v>
      </c>
      <c r="N3536" s="2" t="s">
        <v>437</v>
      </c>
      <c r="O3536" s="2" t="s">
        <v>438</v>
      </c>
      <c r="P3536" s="4">
        <v>544357</v>
      </c>
      <c r="Q3536" s="4">
        <v>544357</v>
      </c>
      <c r="R3536" s="4">
        <v>0</v>
      </c>
      <c r="S3536" s="4">
        <v>0</v>
      </c>
      <c r="T3536" s="5">
        <v>0</v>
      </c>
      <c r="U3536" s="5">
        <v>0</v>
      </c>
      <c r="V3536" s="5">
        <v>0</v>
      </c>
      <c r="W3536" s="5">
        <v>0</v>
      </c>
      <c r="X3536" s="5">
        <v>0</v>
      </c>
      <c r="Y3536" s="6">
        <v>0</v>
      </c>
    </row>
    <row r="3537" spans="1:25" ht="73" thickBot="1" x14ac:dyDescent="0.4">
      <c r="A3537" s="20" t="s">
        <v>3968</v>
      </c>
      <c r="B3537" s="1">
        <v>11</v>
      </c>
      <c r="C3537" s="2" t="s">
        <v>4109</v>
      </c>
      <c r="D3537" s="1">
        <v>140</v>
      </c>
      <c r="E3537" s="3" t="s">
        <v>4110</v>
      </c>
      <c r="F3537" s="1">
        <v>162000</v>
      </c>
      <c r="G3537" s="1" t="s">
        <v>27</v>
      </c>
      <c r="H3537" s="1" t="s">
        <v>28</v>
      </c>
      <c r="I3537" s="1">
        <v>2020</v>
      </c>
      <c r="J3537" s="1">
        <v>2020</v>
      </c>
      <c r="K3537" s="1" t="s">
        <v>4914</v>
      </c>
      <c r="L3537" s="2" t="s">
        <v>32</v>
      </c>
      <c r="M3537" s="1">
        <v>20</v>
      </c>
      <c r="N3537" s="2" t="s">
        <v>47</v>
      </c>
      <c r="O3537" s="2" t="s">
        <v>48</v>
      </c>
      <c r="P3537" s="4">
        <v>25</v>
      </c>
      <c r="Q3537" s="4">
        <v>25</v>
      </c>
      <c r="R3537" s="4">
        <v>0</v>
      </c>
      <c r="S3537" s="4">
        <v>0</v>
      </c>
      <c r="T3537" s="5">
        <v>0</v>
      </c>
      <c r="U3537" s="5">
        <v>0</v>
      </c>
      <c r="V3537" s="5">
        <v>0</v>
      </c>
      <c r="W3537" s="5">
        <v>0</v>
      </c>
      <c r="X3537" s="5">
        <v>0</v>
      </c>
      <c r="Y3537" s="6">
        <v>0</v>
      </c>
    </row>
    <row r="3538" spans="1:25" ht="44" thickBot="1" x14ac:dyDescent="0.4">
      <c r="A3538" s="20" t="s">
        <v>3968</v>
      </c>
      <c r="B3538" s="1">
        <v>11</v>
      </c>
      <c r="C3538" s="2" t="s">
        <v>4109</v>
      </c>
      <c r="D3538" s="1">
        <v>140</v>
      </c>
      <c r="E3538" s="3" t="s">
        <v>4110</v>
      </c>
      <c r="F3538" s="1">
        <v>162000</v>
      </c>
      <c r="G3538" s="1" t="s">
        <v>27</v>
      </c>
      <c r="H3538" s="1" t="s">
        <v>28</v>
      </c>
      <c r="I3538" s="1">
        <v>2020</v>
      </c>
      <c r="J3538" s="1">
        <v>2020</v>
      </c>
      <c r="K3538" s="1" t="s">
        <v>4914</v>
      </c>
      <c r="L3538" s="2" t="s">
        <v>206</v>
      </c>
      <c r="M3538" s="1">
        <v>30</v>
      </c>
      <c r="N3538" s="2" t="s">
        <v>4111</v>
      </c>
      <c r="O3538" s="2" t="s">
        <v>4112</v>
      </c>
      <c r="P3538" s="4">
        <v>0</v>
      </c>
      <c r="Q3538" s="4">
        <v>0</v>
      </c>
      <c r="R3538" s="4">
        <v>0</v>
      </c>
      <c r="S3538" s="4">
        <v>0</v>
      </c>
      <c r="T3538" s="5">
        <v>0</v>
      </c>
      <c r="U3538" s="5">
        <v>0</v>
      </c>
      <c r="V3538" s="5">
        <v>0</v>
      </c>
      <c r="W3538" s="5">
        <v>0</v>
      </c>
      <c r="X3538" s="5">
        <v>0</v>
      </c>
      <c r="Y3538" s="6">
        <v>0</v>
      </c>
    </row>
    <row r="3539" spans="1:25" ht="73" thickBot="1" x14ac:dyDescent="0.4">
      <c r="A3539" s="20" t="s">
        <v>3968</v>
      </c>
      <c r="B3539" s="1">
        <v>11</v>
      </c>
      <c r="C3539" s="2" t="s">
        <v>4109</v>
      </c>
      <c r="D3539" s="1">
        <v>140</v>
      </c>
      <c r="E3539" s="3" t="s">
        <v>4110</v>
      </c>
      <c r="F3539" s="1">
        <v>162000</v>
      </c>
      <c r="G3539" s="1" t="s">
        <v>27</v>
      </c>
      <c r="H3539" s="1" t="s">
        <v>28</v>
      </c>
      <c r="I3539" s="1">
        <v>2020</v>
      </c>
      <c r="J3539" s="1">
        <v>2020</v>
      </c>
      <c r="K3539" s="1" t="s">
        <v>4914</v>
      </c>
      <c r="L3539" s="2" t="s">
        <v>206</v>
      </c>
      <c r="M3539" s="1">
        <v>30</v>
      </c>
      <c r="N3539" s="2" t="s">
        <v>4113</v>
      </c>
      <c r="O3539" s="2" t="s">
        <v>4114</v>
      </c>
      <c r="P3539" s="4">
        <v>0</v>
      </c>
      <c r="Q3539" s="4">
        <v>0</v>
      </c>
      <c r="R3539" s="4">
        <v>0</v>
      </c>
      <c r="S3539" s="4">
        <v>0</v>
      </c>
      <c r="T3539" s="5">
        <v>0</v>
      </c>
      <c r="U3539" s="5">
        <v>0</v>
      </c>
      <c r="V3539" s="5">
        <v>0</v>
      </c>
      <c r="W3539" s="5">
        <v>0</v>
      </c>
      <c r="X3539" s="5">
        <v>0</v>
      </c>
      <c r="Y3539" s="6">
        <v>0</v>
      </c>
    </row>
    <row r="3540" spans="1:25" ht="44" thickBot="1" x14ac:dyDescent="0.4">
      <c r="A3540" s="20" t="s">
        <v>3968</v>
      </c>
      <c r="B3540" s="1">
        <v>11</v>
      </c>
      <c r="C3540" s="2" t="s">
        <v>4109</v>
      </c>
      <c r="D3540" s="1">
        <v>140</v>
      </c>
      <c r="E3540" s="3" t="s">
        <v>4110</v>
      </c>
      <c r="F3540" s="1">
        <v>162000</v>
      </c>
      <c r="G3540" s="1" t="s">
        <v>27</v>
      </c>
      <c r="H3540" s="1" t="s">
        <v>28</v>
      </c>
      <c r="I3540" s="1">
        <v>2020</v>
      </c>
      <c r="J3540" s="1">
        <v>2020</v>
      </c>
      <c r="K3540" s="1" t="s">
        <v>4914</v>
      </c>
      <c r="L3540" s="2" t="s">
        <v>206</v>
      </c>
      <c r="M3540" s="1">
        <v>30</v>
      </c>
      <c r="N3540" s="2" t="s">
        <v>4115</v>
      </c>
      <c r="O3540" s="2" t="s">
        <v>4116</v>
      </c>
      <c r="P3540" s="4">
        <v>1000000</v>
      </c>
      <c r="Q3540" s="4">
        <v>1000000</v>
      </c>
      <c r="R3540" s="4">
        <v>0</v>
      </c>
      <c r="S3540" s="4">
        <v>0</v>
      </c>
      <c r="T3540" s="5">
        <v>0</v>
      </c>
      <c r="U3540" s="5">
        <v>0</v>
      </c>
      <c r="V3540" s="5">
        <v>0</v>
      </c>
      <c r="W3540" s="5">
        <v>0</v>
      </c>
      <c r="X3540" s="5">
        <v>0</v>
      </c>
      <c r="Y3540" s="6">
        <v>0</v>
      </c>
    </row>
    <row r="3541" spans="1:25" ht="116.5" thickBot="1" x14ac:dyDescent="0.4">
      <c r="A3541" s="20" t="s">
        <v>3968</v>
      </c>
      <c r="B3541" s="1">
        <v>11</v>
      </c>
      <c r="C3541" s="2" t="s">
        <v>4109</v>
      </c>
      <c r="D3541" s="1">
        <v>140</v>
      </c>
      <c r="E3541" s="3" t="s">
        <v>4110</v>
      </c>
      <c r="F3541" s="1">
        <v>162000</v>
      </c>
      <c r="G3541" s="1" t="s">
        <v>27</v>
      </c>
      <c r="H3541" s="1" t="s">
        <v>28</v>
      </c>
      <c r="I3541" s="1">
        <v>2020</v>
      </c>
      <c r="J3541" s="1">
        <v>2020</v>
      </c>
      <c r="K3541" s="1" t="s">
        <v>4914</v>
      </c>
      <c r="L3541" s="2" t="s">
        <v>206</v>
      </c>
      <c r="M3541" s="1">
        <v>30</v>
      </c>
      <c r="N3541" s="2" t="s">
        <v>4117</v>
      </c>
      <c r="O3541" s="2" t="s">
        <v>4118</v>
      </c>
      <c r="P3541" s="4">
        <v>0</v>
      </c>
      <c r="Q3541" s="4">
        <v>0</v>
      </c>
      <c r="R3541" s="4">
        <v>17268677</v>
      </c>
      <c r="S3541" s="4">
        <v>21268677</v>
      </c>
      <c r="T3541" s="5">
        <v>0</v>
      </c>
      <c r="U3541" s="5">
        <v>0</v>
      </c>
      <c r="V3541" s="5">
        <v>0</v>
      </c>
      <c r="W3541" s="5">
        <v>0</v>
      </c>
      <c r="X3541" s="5">
        <v>0</v>
      </c>
      <c r="Y3541" s="6">
        <v>0</v>
      </c>
    </row>
    <row r="3542" spans="1:25" ht="87.5" thickBot="1" x14ac:dyDescent="0.4">
      <c r="A3542" s="20" t="s">
        <v>3968</v>
      </c>
      <c r="B3542" s="1">
        <v>11</v>
      </c>
      <c r="C3542" s="2" t="s">
        <v>4109</v>
      </c>
      <c r="D3542" s="1">
        <v>140</v>
      </c>
      <c r="E3542" s="3" t="s">
        <v>4110</v>
      </c>
      <c r="F3542" s="1">
        <v>162000</v>
      </c>
      <c r="G3542" s="1" t="s">
        <v>27</v>
      </c>
      <c r="H3542" s="1" t="s">
        <v>28</v>
      </c>
      <c r="I3542" s="1">
        <v>2020</v>
      </c>
      <c r="J3542" s="1">
        <v>2020</v>
      </c>
      <c r="K3542" s="1" t="s">
        <v>4914</v>
      </c>
      <c r="L3542" s="2" t="s">
        <v>206</v>
      </c>
      <c r="M3542" s="1">
        <v>30</v>
      </c>
      <c r="N3542" s="2" t="s">
        <v>4119</v>
      </c>
      <c r="O3542" s="2" t="s">
        <v>4120</v>
      </c>
      <c r="P3542" s="4">
        <v>99829</v>
      </c>
      <c r="Q3542" s="4">
        <v>99829</v>
      </c>
      <c r="R3542" s="4">
        <v>0</v>
      </c>
      <c r="S3542" s="4">
        <v>0</v>
      </c>
      <c r="T3542" s="5">
        <v>1</v>
      </c>
      <c r="U3542" s="5">
        <v>1</v>
      </c>
      <c r="V3542" s="5">
        <v>0</v>
      </c>
      <c r="W3542" s="5">
        <v>0</v>
      </c>
      <c r="X3542" s="5">
        <v>1</v>
      </c>
      <c r="Y3542" s="6">
        <v>1</v>
      </c>
    </row>
    <row r="3543" spans="1:25" ht="131" thickBot="1" x14ac:dyDescent="0.4">
      <c r="A3543" s="20" t="s">
        <v>3968</v>
      </c>
      <c r="B3543" s="1">
        <v>11</v>
      </c>
      <c r="C3543" s="2" t="s">
        <v>4109</v>
      </c>
      <c r="D3543" s="1">
        <v>140</v>
      </c>
      <c r="E3543" s="3" t="s">
        <v>4110</v>
      </c>
      <c r="F3543" s="1">
        <v>162000</v>
      </c>
      <c r="G3543" s="1" t="s">
        <v>27</v>
      </c>
      <c r="H3543" s="1" t="s">
        <v>28</v>
      </c>
      <c r="I3543" s="1">
        <v>2020</v>
      </c>
      <c r="J3543" s="1">
        <v>2020</v>
      </c>
      <c r="K3543" s="1" t="s">
        <v>4914</v>
      </c>
      <c r="L3543" s="2" t="s">
        <v>206</v>
      </c>
      <c r="M3543" s="1">
        <v>30</v>
      </c>
      <c r="N3543" s="2" t="s">
        <v>4121</v>
      </c>
      <c r="O3543" s="2" t="s">
        <v>4122</v>
      </c>
      <c r="P3543" s="4">
        <v>2645244</v>
      </c>
      <c r="Q3543" s="4">
        <v>193658</v>
      </c>
      <c r="R3543" s="4">
        <v>0</v>
      </c>
      <c r="S3543" s="4">
        <v>0</v>
      </c>
      <c r="T3543" s="5">
        <v>2</v>
      </c>
      <c r="U3543" s="5">
        <v>2</v>
      </c>
      <c r="V3543" s="5">
        <v>0</v>
      </c>
      <c r="W3543" s="5">
        <v>0</v>
      </c>
      <c r="X3543" s="5">
        <v>2</v>
      </c>
      <c r="Y3543" s="6">
        <v>2</v>
      </c>
    </row>
    <row r="3544" spans="1:25" ht="87.5" thickBot="1" x14ac:dyDescent="0.4">
      <c r="A3544" s="20" t="s">
        <v>3968</v>
      </c>
      <c r="B3544" s="1">
        <v>11</v>
      </c>
      <c r="C3544" s="2" t="s">
        <v>4109</v>
      </c>
      <c r="D3544" s="1">
        <v>140</v>
      </c>
      <c r="E3544" s="3" t="s">
        <v>4110</v>
      </c>
      <c r="F3544" s="1">
        <v>162000</v>
      </c>
      <c r="G3544" s="1" t="s">
        <v>27</v>
      </c>
      <c r="H3544" s="1" t="s">
        <v>28</v>
      </c>
      <c r="I3544" s="1">
        <v>2020</v>
      </c>
      <c r="J3544" s="1">
        <v>2020</v>
      </c>
      <c r="K3544" s="1" t="s">
        <v>4914</v>
      </c>
      <c r="L3544" s="2" t="s">
        <v>206</v>
      </c>
      <c r="M3544" s="1">
        <v>30</v>
      </c>
      <c r="N3544" s="2" t="s">
        <v>4123</v>
      </c>
      <c r="O3544" s="2" t="s">
        <v>4124</v>
      </c>
      <c r="P3544" s="4">
        <v>150000</v>
      </c>
      <c r="Q3544" s="4">
        <v>0</v>
      </c>
      <c r="R3544" s="4">
        <v>0</v>
      </c>
      <c r="S3544" s="4">
        <v>0</v>
      </c>
      <c r="T3544" s="5">
        <v>0</v>
      </c>
      <c r="U3544" s="5">
        <v>0</v>
      </c>
      <c r="V3544" s="5">
        <v>0</v>
      </c>
      <c r="W3544" s="5">
        <v>0</v>
      </c>
      <c r="X3544" s="5">
        <v>0</v>
      </c>
      <c r="Y3544" s="6">
        <v>0</v>
      </c>
    </row>
    <row r="3545" spans="1:25" ht="87.5" thickBot="1" x14ac:dyDescent="0.4">
      <c r="A3545" s="20" t="s">
        <v>3968</v>
      </c>
      <c r="B3545" s="1">
        <v>11</v>
      </c>
      <c r="C3545" s="2" t="s">
        <v>4109</v>
      </c>
      <c r="D3545" s="1">
        <v>140</v>
      </c>
      <c r="E3545" s="3" t="s">
        <v>4110</v>
      </c>
      <c r="F3545" s="1">
        <v>162000</v>
      </c>
      <c r="G3545" s="1" t="s">
        <v>27</v>
      </c>
      <c r="H3545" s="1" t="s">
        <v>28</v>
      </c>
      <c r="I3545" s="1">
        <v>2020</v>
      </c>
      <c r="J3545" s="1">
        <v>2020</v>
      </c>
      <c r="K3545" s="1" t="s">
        <v>4914</v>
      </c>
      <c r="L3545" s="2" t="s">
        <v>206</v>
      </c>
      <c r="M3545" s="1">
        <v>30</v>
      </c>
      <c r="N3545" s="2" t="s">
        <v>4125</v>
      </c>
      <c r="O3545" s="2" t="s">
        <v>4126</v>
      </c>
      <c r="P3545" s="4">
        <v>2300000</v>
      </c>
      <c r="Q3545" s="4">
        <v>2300000</v>
      </c>
      <c r="R3545" s="4">
        <v>0</v>
      </c>
      <c r="S3545" s="4">
        <v>0</v>
      </c>
      <c r="T3545" s="5">
        <v>0</v>
      </c>
      <c r="U3545" s="5">
        <v>0</v>
      </c>
      <c r="V3545" s="5">
        <v>0</v>
      </c>
      <c r="W3545" s="5">
        <v>0</v>
      </c>
      <c r="X3545" s="5">
        <v>0</v>
      </c>
      <c r="Y3545" s="6">
        <v>0</v>
      </c>
    </row>
    <row r="3546" spans="1:25" ht="73" thickBot="1" x14ac:dyDescent="0.4">
      <c r="A3546" s="20" t="s">
        <v>3968</v>
      </c>
      <c r="B3546" s="1">
        <v>11</v>
      </c>
      <c r="C3546" s="2" t="s">
        <v>4109</v>
      </c>
      <c r="D3546" s="1">
        <v>140</v>
      </c>
      <c r="E3546" s="3" t="s">
        <v>4110</v>
      </c>
      <c r="F3546" s="1">
        <v>162000</v>
      </c>
      <c r="G3546" s="1" t="s">
        <v>27</v>
      </c>
      <c r="H3546" s="1" t="s">
        <v>28</v>
      </c>
      <c r="I3546" s="1">
        <v>2020</v>
      </c>
      <c r="J3546" s="1">
        <v>2020</v>
      </c>
      <c r="K3546" s="1" t="s">
        <v>4914</v>
      </c>
      <c r="L3546" s="2" t="s">
        <v>206</v>
      </c>
      <c r="M3546" s="1">
        <v>30</v>
      </c>
      <c r="N3546" s="2" t="s">
        <v>4127</v>
      </c>
      <c r="O3546" s="2" t="s">
        <v>4128</v>
      </c>
      <c r="P3546" s="4">
        <v>1500000</v>
      </c>
      <c r="Q3546" s="4">
        <v>1500000</v>
      </c>
      <c r="R3546" s="4">
        <v>0</v>
      </c>
      <c r="S3546" s="4">
        <v>0</v>
      </c>
      <c r="T3546" s="5">
        <v>0</v>
      </c>
      <c r="U3546" s="5">
        <v>0</v>
      </c>
      <c r="V3546" s="5">
        <v>0</v>
      </c>
      <c r="W3546" s="5">
        <v>0</v>
      </c>
      <c r="X3546" s="5">
        <v>0</v>
      </c>
      <c r="Y3546" s="6">
        <v>0</v>
      </c>
    </row>
    <row r="3547" spans="1:25" ht="73" thickBot="1" x14ac:dyDescent="0.4">
      <c r="A3547" s="20" t="s">
        <v>3968</v>
      </c>
      <c r="B3547" s="1">
        <v>11</v>
      </c>
      <c r="C3547" s="2" t="s">
        <v>4109</v>
      </c>
      <c r="D3547" s="1">
        <v>140</v>
      </c>
      <c r="E3547" s="3" t="s">
        <v>4110</v>
      </c>
      <c r="F3547" s="1">
        <v>162000</v>
      </c>
      <c r="G3547" s="1" t="s">
        <v>27</v>
      </c>
      <c r="H3547" s="1" t="s">
        <v>28</v>
      </c>
      <c r="I3547" s="1">
        <v>2020</v>
      </c>
      <c r="J3547" s="1">
        <v>2020</v>
      </c>
      <c r="K3547" s="1" t="s">
        <v>4914</v>
      </c>
      <c r="L3547" s="2" t="s">
        <v>49</v>
      </c>
      <c r="M3547" s="1">
        <v>40</v>
      </c>
      <c r="N3547" s="2" t="s">
        <v>4129</v>
      </c>
      <c r="O3547" s="2" t="s">
        <v>4130</v>
      </c>
      <c r="P3547" s="4">
        <v>200000</v>
      </c>
      <c r="Q3547" s="4">
        <v>200000</v>
      </c>
      <c r="R3547" s="4">
        <v>0</v>
      </c>
      <c r="S3547" s="4">
        <v>0</v>
      </c>
      <c r="T3547" s="5">
        <v>0</v>
      </c>
      <c r="U3547" s="5">
        <v>0</v>
      </c>
      <c r="V3547" s="5">
        <v>0</v>
      </c>
      <c r="W3547" s="5">
        <v>0</v>
      </c>
      <c r="X3547" s="5">
        <v>0</v>
      </c>
      <c r="Y3547" s="6">
        <v>0</v>
      </c>
    </row>
    <row r="3548" spans="1:25" ht="58.5" thickBot="1" x14ac:dyDescent="0.4">
      <c r="A3548" s="20" t="s">
        <v>3968</v>
      </c>
      <c r="B3548" s="1">
        <v>11</v>
      </c>
      <c r="C3548" s="2" t="s">
        <v>4109</v>
      </c>
      <c r="D3548" s="1">
        <v>140</v>
      </c>
      <c r="E3548" s="3" t="s">
        <v>4110</v>
      </c>
      <c r="F3548" s="1">
        <v>162000</v>
      </c>
      <c r="G3548" s="1" t="s">
        <v>27</v>
      </c>
      <c r="H3548" s="1" t="s">
        <v>28</v>
      </c>
      <c r="I3548" s="1">
        <v>2020</v>
      </c>
      <c r="J3548" s="1">
        <v>2020</v>
      </c>
      <c r="K3548" s="1" t="s">
        <v>4914</v>
      </c>
      <c r="L3548" s="2" t="s">
        <v>49</v>
      </c>
      <c r="M3548" s="1">
        <v>40</v>
      </c>
      <c r="N3548" s="2" t="s">
        <v>4131</v>
      </c>
      <c r="O3548" s="2" t="s">
        <v>4132</v>
      </c>
      <c r="P3548" s="4">
        <v>0</v>
      </c>
      <c r="Q3548" s="4">
        <v>0</v>
      </c>
      <c r="R3548" s="4">
        <v>0</v>
      </c>
      <c r="S3548" s="4">
        <v>0</v>
      </c>
      <c r="T3548" s="5">
        <v>0</v>
      </c>
      <c r="U3548" s="5">
        <v>0</v>
      </c>
      <c r="V3548" s="5">
        <v>0</v>
      </c>
      <c r="W3548" s="5">
        <v>0</v>
      </c>
      <c r="X3548" s="5">
        <v>0</v>
      </c>
      <c r="Y3548" s="6">
        <v>0</v>
      </c>
    </row>
    <row r="3549" spans="1:25" ht="174.5" thickBot="1" x14ac:dyDescent="0.4">
      <c r="A3549" s="20" t="s">
        <v>3968</v>
      </c>
      <c r="B3549" s="1">
        <v>11</v>
      </c>
      <c r="C3549" s="2" t="s">
        <v>4109</v>
      </c>
      <c r="D3549" s="1">
        <v>140</v>
      </c>
      <c r="E3549" s="3" t="s">
        <v>4110</v>
      </c>
      <c r="F3549" s="1">
        <v>162000</v>
      </c>
      <c r="G3549" s="1" t="s">
        <v>27</v>
      </c>
      <c r="H3549" s="1" t="s">
        <v>28</v>
      </c>
      <c r="I3549" s="1">
        <v>2020</v>
      </c>
      <c r="J3549" s="1">
        <v>2020</v>
      </c>
      <c r="K3549" s="1" t="s">
        <v>4914</v>
      </c>
      <c r="L3549" s="2" t="s">
        <v>49</v>
      </c>
      <c r="M3549" s="1">
        <v>40</v>
      </c>
      <c r="N3549" s="2" t="s">
        <v>4133</v>
      </c>
      <c r="O3549" s="2" t="s">
        <v>4134</v>
      </c>
      <c r="P3549" s="4">
        <v>0</v>
      </c>
      <c r="Q3549" s="4">
        <v>0</v>
      </c>
      <c r="R3549" s="4">
        <v>0</v>
      </c>
      <c r="S3549" s="4">
        <v>0</v>
      </c>
      <c r="T3549" s="5">
        <v>0</v>
      </c>
      <c r="U3549" s="5">
        <v>0</v>
      </c>
      <c r="V3549" s="5">
        <v>0</v>
      </c>
      <c r="W3549" s="5">
        <v>0</v>
      </c>
      <c r="X3549" s="5">
        <v>0</v>
      </c>
      <c r="Y3549" s="6">
        <v>0</v>
      </c>
    </row>
    <row r="3550" spans="1:25" ht="58.5" thickBot="1" x14ac:dyDescent="0.4">
      <c r="A3550" s="20" t="s">
        <v>3968</v>
      </c>
      <c r="B3550" s="1">
        <v>11</v>
      </c>
      <c r="C3550" s="2" t="s">
        <v>4109</v>
      </c>
      <c r="D3550" s="1">
        <v>140</v>
      </c>
      <c r="E3550" s="3" t="s">
        <v>4110</v>
      </c>
      <c r="F3550" s="1">
        <v>162000</v>
      </c>
      <c r="G3550" s="1" t="s">
        <v>27</v>
      </c>
      <c r="H3550" s="1" t="s">
        <v>28</v>
      </c>
      <c r="I3550" s="1">
        <v>2020</v>
      </c>
      <c r="J3550" s="1">
        <v>2020</v>
      </c>
      <c r="K3550" s="1" t="s">
        <v>4914</v>
      </c>
      <c r="L3550" s="2" t="s">
        <v>49</v>
      </c>
      <c r="M3550" s="1">
        <v>40</v>
      </c>
      <c r="N3550" s="2" t="s">
        <v>4135</v>
      </c>
      <c r="O3550" s="2" t="s">
        <v>4136</v>
      </c>
      <c r="P3550" s="4">
        <v>250000</v>
      </c>
      <c r="Q3550" s="4">
        <v>250000</v>
      </c>
      <c r="R3550" s="4">
        <v>0</v>
      </c>
      <c r="S3550" s="4">
        <v>0</v>
      </c>
      <c r="T3550" s="5">
        <v>0</v>
      </c>
      <c r="U3550" s="5">
        <v>0</v>
      </c>
      <c r="V3550" s="5">
        <v>0</v>
      </c>
      <c r="W3550" s="5">
        <v>0</v>
      </c>
      <c r="X3550" s="5">
        <v>0</v>
      </c>
      <c r="Y3550" s="6">
        <v>0</v>
      </c>
    </row>
    <row r="3551" spans="1:25" ht="73" thickBot="1" x14ac:dyDescent="0.4">
      <c r="A3551" s="20" t="s">
        <v>3968</v>
      </c>
      <c r="B3551" s="1">
        <v>11</v>
      </c>
      <c r="C3551" s="2" t="s">
        <v>4109</v>
      </c>
      <c r="D3551" s="1">
        <v>140</v>
      </c>
      <c r="E3551" s="3" t="s">
        <v>4110</v>
      </c>
      <c r="F3551" s="1">
        <v>162000</v>
      </c>
      <c r="G3551" s="1" t="s">
        <v>27</v>
      </c>
      <c r="H3551" s="1" t="s">
        <v>28</v>
      </c>
      <c r="I3551" s="1">
        <v>2020</v>
      </c>
      <c r="J3551" s="1">
        <v>2020</v>
      </c>
      <c r="K3551" s="1" t="s">
        <v>4914</v>
      </c>
      <c r="L3551" s="2" t="s">
        <v>49</v>
      </c>
      <c r="M3551" s="1">
        <v>40</v>
      </c>
      <c r="N3551" s="2" t="s">
        <v>4137</v>
      </c>
      <c r="O3551" s="2" t="s">
        <v>4138</v>
      </c>
      <c r="P3551" s="4">
        <v>132254</v>
      </c>
      <c r="Q3551" s="4">
        <v>132254</v>
      </c>
      <c r="R3551" s="4">
        <v>0</v>
      </c>
      <c r="S3551" s="4">
        <v>0</v>
      </c>
      <c r="T3551" s="5">
        <v>1</v>
      </c>
      <c r="U3551" s="5">
        <v>1</v>
      </c>
      <c r="V3551" s="5">
        <v>0</v>
      </c>
      <c r="W3551" s="5">
        <v>0</v>
      </c>
      <c r="X3551" s="5">
        <v>1</v>
      </c>
      <c r="Y3551" s="6">
        <v>1</v>
      </c>
    </row>
    <row r="3552" spans="1:25" ht="73" thickBot="1" x14ac:dyDescent="0.4">
      <c r="A3552" s="20" t="s">
        <v>3968</v>
      </c>
      <c r="B3552" s="1">
        <v>11</v>
      </c>
      <c r="C3552" s="2" t="s">
        <v>4109</v>
      </c>
      <c r="D3552" s="1">
        <v>140</v>
      </c>
      <c r="E3552" s="3" t="s">
        <v>4110</v>
      </c>
      <c r="F3552" s="1">
        <v>162000</v>
      </c>
      <c r="G3552" s="1" t="s">
        <v>27</v>
      </c>
      <c r="H3552" s="1" t="s">
        <v>28</v>
      </c>
      <c r="I3552" s="1">
        <v>2020</v>
      </c>
      <c r="J3552" s="1">
        <v>2020</v>
      </c>
      <c r="K3552" s="1" t="s">
        <v>4914</v>
      </c>
      <c r="L3552" s="2" t="s">
        <v>49</v>
      </c>
      <c r="M3552" s="1">
        <v>40</v>
      </c>
      <c r="N3552" s="2" t="s">
        <v>4139</v>
      </c>
      <c r="O3552" s="2" t="s">
        <v>4140</v>
      </c>
      <c r="P3552" s="4">
        <v>149174</v>
      </c>
      <c r="Q3552" s="4">
        <v>149174</v>
      </c>
      <c r="R3552" s="4">
        <v>0</v>
      </c>
      <c r="S3552" s="4">
        <v>0</v>
      </c>
      <c r="T3552" s="5">
        <v>1</v>
      </c>
      <c r="U3552" s="5">
        <v>1</v>
      </c>
      <c r="V3552" s="5">
        <v>0</v>
      </c>
      <c r="W3552" s="5">
        <v>0</v>
      </c>
      <c r="X3552" s="5">
        <v>1</v>
      </c>
      <c r="Y3552" s="6">
        <v>1</v>
      </c>
    </row>
    <row r="3553" spans="1:25" ht="87.5" thickBot="1" x14ac:dyDescent="0.4">
      <c r="A3553" s="20" t="s">
        <v>3968</v>
      </c>
      <c r="B3553" s="1">
        <v>11</v>
      </c>
      <c r="C3553" s="2" t="s">
        <v>4109</v>
      </c>
      <c r="D3553" s="1">
        <v>140</v>
      </c>
      <c r="E3553" s="3" t="s">
        <v>4110</v>
      </c>
      <c r="F3553" s="1">
        <v>162000</v>
      </c>
      <c r="G3553" s="1" t="s">
        <v>27</v>
      </c>
      <c r="H3553" s="1" t="s">
        <v>28</v>
      </c>
      <c r="I3553" s="1">
        <v>2020</v>
      </c>
      <c r="J3553" s="1">
        <v>2020</v>
      </c>
      <c r="K3553" s="1" t="s">
        <v>4914</v>
      </c>
      <c r="L3553" s="2" t="s">
        <v>49</v>
      </c>
      <c r="M3553" s="1">
        <v>40</v>
      </c>
      <c r="N3553" s="2" t="s">
        <v>4141</v>
      </c>
      <c r="O3553" s="2" t="s">
        <v>4142</v>
      </c>
      <c r="P3553" s="4">
        <v>8628574</v>
      </c>
      <c r="Q3553" s="4">
        <v>8628574</v>
      </c>
      <c r="R3553" s="4">
        <v>0</v>
      </c>
      <c r="S3553" s="4">
        <v>0</v>
      </c>
      <c r="T3553" s="5">
        <v>0</v>
      </c>
      <c r="U3553" s="5">
        <v>0</v>
      </c>
      <c r="V3553" s="5">
        <v>0</v>
      </c>
      <c r="W3553" s="5">
        <v>0</v>
      </c>
      <c r="X3553" s="5">
        <v>0</v>
      </c>
      <c r="Y3553" s="6">
        <v>0</v>
      </c>
    </row>
    <row r="3554" spans="1:25" ht="58.5" thickBot="1" x14ac:dyDescent="0.4">
      <c r="A3554" s="20" t="s">
        <v>3968</v>
      </c>
      <c r="B3554" s="1">
        <v>11</v>
      </c>
      <c r="C3554" s="2" t="s">
        <v>4109</v>
      </c>
      <c r="D3554" s="1">
        <v>140</v>
      </c>
      <c r="E3554" s="3" t="s">
        <v>4110</v>
      </c>
      <c r="F3554" s="1">
        <v>162000</v>
      </c>
      <c r="G3554" s="1" t="s">
        <v>27</v>
      </c>
      <c r="H3554" s="1" t="s">
        <v>28</v>
      </c>
      <c r="I3554" s="1">
        <v>2020</v>
      </c>
      <c r="J3554" s="1">
        <v>2020</v>
      </c>
      <c r="K3554" s="1" t="s">
        <v>4914</v>
      </c>
      <c r="L3554" s="2" t="s">
        <v>49</v>
      </c>
      <c r="M3554" s="1">
        <v>40</v>
      </c>
      <c r="N3554" s="2" t="s">
        <v>4143</v>
      </c>
      <c r="O3554" s="2" t="s">
        <v>4144</v>
      </c>
      <c r="P3554" s="4">
        <v>500000</v>
      </c>
      <c r="Q3554" s="4">
        <v>0</v>
      </c>
      <c r="R3554" s="4">
        <v>0</v>
      </c>
      <c r="S3554" s="4">
        <v>0</v>
      </c>
      <c r="T3554" s="5">
        <v>0</v>
      </c>
      <c r="U3554" s="5">
        <v>0</v>
      </c>
      <c r="V3554" s="5">
        <v>0</v>
      </c>
      <c r="W3554" s="5">
        <v>0</v>
      </c>
      <c r="X3554" s="5">
        <v>0</v>
      </c>
      <c r="Y3554" s="6">
        <v>0</v>
      </c>
    </row>
    <row r="3555" spans="1:25" ht="102" thickBot="1" x14ac:dyDescent="0.4">
      <c r="A3555" s="20" t="s">
        <v>3968</v>
      </c>
      <c r="B3555" s="1">
        <v>11</v>
      </c>
      <c r="C3555" s="2" t="s">
        <v>4109</v>
      </c>
      <c r="D3555" s="1">
        <v>140</v>
      </c>
      <c r="E3555" s="3" t="s">
        <v>4110</v>
      </c>
      <c r="F3555" s="1">
        <v>162000</v>
      </c>
      <c r="G3555" s="1" t="s">
        <v>27</v>
      </c>
      <c r="H3555" s="1" t="s">
        <v>28</v>
      </c>
      <c r="I3555" s="1">
        <v>2020</v>
      </c>
      <c r="J3555" s="1">
        <v>2020</v>
      </c>
      <c r="K3555" s="1" t="s">
        <v>4914</v>
      </c>
      <c r="L3555" s="2" t="s">
        <v>49</v>
      </c>
      <c r="M3555" s="1">
        <v>40</v>
      </c>
      <c r="N3555" s="2" t="s">
        <v>4145</v>
      </c>
      <c r="O3555" s="2" t="s">
        <v>4146</v>
      </c>
      <c r="P3555" s="4">
        <v>0</v>
      </c>
      <c r="Q3555" s="4">
        <v>0</v>
      </c>
      <c r="R3555" s="4">
        <v>0</v>
      </c>
      <c r="S3555" s="4">
        <v>0</v>
      </c>
      <c r="T3555" s="5">
        <v>0</v>
      </c>
      <c r="U3555" s="5">
        <v>0</v>
      </c>
      <c r="V3555" s="5">
        <v>0</v>
      </c>
      <c r="W3555" s="5">
        <v>0</v>
      </c>
      <c r="X3555" s="5">
        <v>0</v>
      </c>
      <c r="Y3555" s="6">
        <v>0</v>
      </c>
    </row>
    <row r="3556" spans="1:25" ht="73" thickBot="1" x14ac:dyDescent="0.4">
      <c r="A3556" s="20" t="s">
        <v>3968</v>
      </c>
      <c r="B3556" s="1">
        <v>11</v>
      </c>
      <c r="C3556" s="2" t="s">
        <v>4109</v>
      </c>
      <c r="D3556" s="1">
        <v>140</v>
      </c>
      <c r="E3556" s="3" t="s">
        <v>4110</v>
      </c>
      <c r="F3556" s="1">
        <v>162000</v>
      </c>
      <c r="G3556" s="1" t="s">
        <v>27</v>
      </c>
      <c r="H3556" s="1" t="s">
        <v>28</v>
      </c>
      <c r="I3556" s="1">
        <v>2020</v>
      </c>
      <c r="J3556" s="1">
        <v>2020</v>
      </c>
      <c r="K3556" s="1" t="s">
        <v>4914</v>
      </c>
      <c r="L3556" s="2" t="s">
        <v>49</v>
      </c>
      <c r="M3556" s="1">
        <v>40</v>
      </c>
      <c r="N3556" s="2" t="s">
        <v>269</v>
      </c>
      <c r="O3556" s="2" t="s">
        <v>4147</v>
      </c>
      <c r="P3556" s="4">
        <v>0</v>
      </c>
      <c r="Q3556" s="4">
        <v>0</v>
      </c>
      <c r="R3556" s="4">
        <v>0</v>
      </c>
      <c r="S3556" s="4">
        <v>0</v>
      </c>
      <c r="T3556" s="5">
        <v>0</v>
      </c>
      <c r="U3556" s="5">
        <v>0</v>
      </c>
      <c r="V3556" s="5">
        <v>0</v>
      </c>
      <c r="W3556" s="5">
        <v>0</v>
      </c>
      <c r="X3556" s="5">
        <v>0</v>
      </c>
      <c r="Y3556" s="6">
        <v>0</v>
      </c>
    </row>
    <row r="3557" spans="1:25" ht="73" thickBot="1" x14ac:dyDescent="0.4">
      <c r="A3557" s="20" t="s">
        <v>3968</v>
      </c>
      <c r="B3557" s="1">
        <v>11</v>
      </c>
      <c r="C3557" s="2" t="s">
        <v>4109</v>
      </c>
      <c r="D3557" s="1">
        <v>140</v>
      </c>
      <c r="E3557" s="3" t="s">
        <v>4110</v>
      </c>
      <c r="F3557" s="1">
        <v>162000</v>
      </c>
      <c r="G3557" s="1" t="s">
        <v>271</v>
      </c>
      <c r="H3557" s="1" t="s">
        <v>59</v>
      </c>
      <c r="I3557" s="1" t="s">
        <v>272</v>
      </c>
      <c r="J3557" s="1">
        <v>2020.1</v>
      </c>
      <c r="K3557" s="1" t="s">
        <v>4916</v>
      </c>
      <c r="L3557" s="2" t="s">
        <v>206</v>
      </c>
      <c r="M3557" s="1">
        <v>30</v>
      </c>
      <c r="N3557" s="2" t="s">
        <v>4148</v>
      </c>
      <c r="O3557" s="2" t="s">
        <v>4149</v>
      </c>
      <c r="P3557" s="4">
        <v>200000</v>
      </c>
      <c r="Q3557" s="4">
        <v>0</v>
      </c>
      <c r="R3557" s="4">
        <v>0</v>
      </c>
      <c r="S3557" s="4">
        <v>0</v>
      </c>
      <c r="T3557" s="5">
        <v>0</v>
      </c>
      <c r="U3557" s="5">
        <v>0</v>
      </c>
      <c r="V3557" s="5">
        <v>0</v>
      </c>
      <c r="W3557" s="5">
        <v>0</v>
      </c>
      <c r="X3557" s="5">
        <v>0</v>
      </c>
      <c r="Y3557" s="6">
        <v>0</v>
      </c>
    </row>
    <row r="3558" spans="1:25" ht="73" thickBot="1" x14ac:dyDescent="0.4">
      <c r="A3558" s="20" t="s">
        <v>3968</v>
      </c>
      <c r="B3558" s="1">
        <v>11</v>
      </c>
      <c r="C3558" s="2" t="s">
        <v>4109</v>
      </c>
      <c r="D3558" s="1">
        <v>140</v>
      </c>
      <c r="E3558" s="3" t="s">
        <v>4110</v>
      </c>
      <c r="F3558" s="1">
        <v>162000</v>
      </c>
      <c r="G3558" s="1" t="s">
        <v>271</v>
      </c>
      <c r="H3558" s="1" t="s">
        <v>59</v>
      </c>
      <c r="I3558" s="1" t="s">
        <v>272</v>
      </c>
      <c r="J3558" s="1">
        <v>2020.1</v>
      </c>
      <c r="K3558" s="1" t="s">
        <v>4916</v>
      </c>
      <c r="L3558" s="2" t="s">
        <v>206</v>
      </c>
      <c r="M3558" s="1">
        <v>30</v>
      </c>
      <c r="N3558" s="2" t="s">
        <v>4150</v>
      </c>
      <c r="O3558" s="2" t="s">
        <v>4151</v>
      </c>
      <c r="P3558" s="4">
        <v>208079</v>
      </c>
      <c r="Q3558" s="4">
        <v>249695</v>
      </c>
      <c r="R3558" s="4">
        <v>0</v>
      </c>
      <c r="S3558" s="4">
        <v>0</v>
      </c>
      <c r="T3558" s="5">
        <v>2</v>
      </c>
      <c r="U3558" s="5">
        <v>2</v>
      </c>
      <c r="V3558" s="5">
        <v>0</v>
      </c>
      <c r="W3558" s="5">
        <v>0</v>
      </c>
      <c r="X3558" s="5">
        <v>2</v>
      </c>
      <c r="Y3558" s="6">
        <v>2</v>
      </c>
    </row>
    <row r="3559" spans="1:25" ht="87.5" thickBot="1" x14ac:dyDescent="0.4">
      <c r="A3559" s="20" t="s">
        <v>3968</v>
      </c>
      <c r="B3559" s="1">
        <v>11</v>
      </c>
      <c r="C3559" s="2" t="s">
        <v>4109</v>
      </c>
      <c r="D3559" s="1">
        <v>140</v>
      </c>
      <c r="E3559" s="3" t="s">
        <v>4110</v>
      </c>
      <c r="F3559" s="1">
        <v>162000</v>
      </c>
      <c r="G3559" s="1" t="s">
        <v>271</v>
      </c>
      <c r="H3559" s="1" t="s">
        <v>59</v>
      </c>
      <c r="I3559" s="1" t="s">
        <v>272</v>
      </c>
      <c r="J3559" s="1">
        <v>2020.1</v>
      </c>
      <c r="K3559" s="1" t="s">
        <v>4916</v>
      </c>
      <c r="L3559" s="2" t="s">
        <v>206</v>
      </c>
      <c r="M3559" s="1">
        <v>30</v>
      </c>
      <c r="N3559" s="2" t="s">
        <v>4152</v>
      </c>
      <c r="O3559" s="2" t="s">
        <v>4153</v>
      </c>
      <c r="P3559" s="4">
        <v>50000</v>
      </c>
      <c r="Q3559" s="4">
        <v>50000</v>
      </c>
      <c r="R3559" s="4">
        <v>0</v>
      </c>
      <c r="S3559" s="4">
        <v>0</v>
      </c>
      <c r="T3559" s="5">
        <v>0</v>
      </c>
      <c r="U3559" s="5">
        <v>0</v>
      </c>
      <c r="V3559" s="5">
        <v>0</v>
      </c>
      <c r="W3559" s="5">
        <v>0</v>
      </c>
      <c r="X3559" s="5">
        <v>0</v>
      </c>
      <c r="Y3559" s="6">
        <v>0</v>
      </c>
    </row>
    <row r="3560" spans="1:25" ht="87.5" thickBot="1" x14ac:dyDescent="0.4">
      <c r="A3560" s="20" t="s">
        <v>3968</v>
      </c>
      <c r="B3560" s="1">
        <v>11</v>
      </c>
      <c r="C3560" s="2" t="s">
        <v>4109</v>
      </c>
      <c r="D3560" s="1">
        <v>140</v>
      </c>
      <c r="E3560" s="3" t="s">
        <v>4110</v>
      </c>
      <c r="F3560" s="1">
        <v>162000</v>
      </c>
      <c r="G3560" s="1" t="s">
        <v>271</v>
      </c>
      <c r="H3560" s="1" t="s">
        <v>59</v>
      </c>
      <c r="I3560" s="1" t="s">
        <v>272</v>
      </c>
      <c r="J3560" s="1">
        <v>2020.1</v>
      </c>
      <c r="K3560" s="1" t="s">
        <v>4916</v>
      </c>
      <c r="L3560" s="2" t="s">
        <v>206</v>
      </c>
      <c r="M3560" s="1">
        <v>30</v>
      </c>
      <c r="N3560" s="2" t="s">
        <v>4154</v>
      </c>
      <c r="O3560" s="2" t="s">
        <v>4155</v>
      </c>
      <c r="P3560" s="4">
        <v>94825</v>
      </c>
      <c r="Q3560" s="4">
        <v>113790</v>
      </c>
      <c r="R3560" s="4">
        <v>0</v>
      </c>
      <c r="S3560" s="4">
        <v>0</v>
      </c>
      <c r="T3560" s="5">
        <v>1</v>
      </c>
      <c r="U3560" s="5">
        <v>1</v>
      </c>
      <c r="V3560" s="5">
        <v>0</v>
      </c>
      <c r="W3560" s="5">
        <v>0</v>
      </c>
      <c r="X3560" s="5">
        <v>1</v>
      </c>
      <c r="Y3560" s="6">
        <v>1</v>
      </c>
    </row>
    <row r="3561" spans="1:25" ht="102" thickBot="1" x14ac:dyDescent="0.4">
      <c r="A3561" s="20" t="s">
        <v>3968</v>
      </c>
      <c r="B3561" s="1">
        <v>11</v>
      </c>
      <c r="C3561" s="2" t="s">
        <v>4109</v>
      </c>
      <c r="D3561" s="1">
        <v>140</v>
      </c>
      <c r="E3561" s="3" t="s">
        <v>4110</v>
      </c>
      <c r="F3561" s="1">
        <v>162000</v>
      </c>
      <c r="G3561" s="1" t="s">
        <v>271</v>
      </c>
      <c r="H3561" s="1" t="s">
        <v>59</v>
      </c>
      <c r="I3561" s="1" t="s">
        <v>272</v>
      </c>
      <c r="J3561" s="1">
        <v>2020.1</v>
      </c>
      <c r="K3561" s="1" t="s">
        <v>4916</v>
      </c>
      <c r="L3561" s="2" t="s">
        <v>206</v>
      </c>
      <c r="M3561" s="1">
        <v>30</v>
      </c>
      <c r="N3561" s="2" t="s">
        <v>4156</v>
      </c>
      <c r="O3561" s="2" t="s">
        <v>4157</v>
      </c>
      <c r="P3561" s="4">
        <v>1504321</v>
      </c>
      <c r="Q3561" s="4">
        <v>605185</v>
      </c>
      <c r="R3561" s="4">
        <v>0</v>
      </c>
      <c r="S3561" s="4">
        <v>0</v>
      </c>
      <c r="T3561" s="5">
        <v>5</v>
      </c>
      <c r="U3561" s="5">
        <v>5</v>
      </c>
      <c r="V3561" s="5">
        <v>0</v>
      </c>
      <c r="W3561" s="5">
        <v>0</v>
      </c>
      <c r="X3561" s="5">
        <v>5</v>
      </c>
      <c r="Y3561" s="6">
        <v>5</v>
      </c>
    </row>
    <row r="3562" spans="1:25" ht="73" thickBot="1" x14ac:dyDescent="0.4">
      <c r="A3562" s="20" t="s">
        <v>3968</v>
      </c>
      <c r="B3562" s="1">
        <v>11</v>
      </c>
      <c r="C3562" s="2" t="s">
        <v>4109</v>
      </c>
      <c r="D3562" s="1">
        <v>140</v>
      </c>
      <c r="E3562" s="3" t="s">
        <v>4110</v>
      </c>
      <c r="F3562" s="1">
        <v>162000</v>
      </c>
      <c r="G3562" s="1" t="s">
        <v>271</v>
      </c>
      <c r="H3562" s="1" t="s">
        <v>59</v>
      </c>
      <c r="I3562" s="1" t="s">
        <v>272</v>
      </c>
      <c r="J3562" s="1">
        <v>2020.1</v>
      </c>
      <c r="K3562" s="1" t="s">
        <v>4916</v>
      </c>
      <c r="L3562" s="2" t="s">
        <v>49</v>
      </c>
      <c r="M3562" s="1">
        <v>40</v>
      </c>
      <c r="N3562" s="2" t="s">
        <v>273</v>
      </c>
      <c r="O3562" s="2" t="s">
        <v>4158</v>
      </c>
      <c r="P3562" s="4">
        <v>0</v>
      </c>
      <c r="Q3562" s="4">
        <v>0</v>
      </c>
      <c r="R3562" s="4">
        <v>0</v>
      </c>
      <c r="S3562" s="4">
        <v>0</v>
      </c>
      <c r="T3562" s="5">
        <v>0</v>
      </c>
      <c r="U3562" s="5">
        <v>0</v>
      </c>
      <c r="V3562" s="5">
        <v>0</v>
      </c>
      <c r="W3562" s="5">
        <v>0</v>
      </c>
      <c r="X3562" s="5">
        <v>0</v>
      </c>
      <c r="Y3562" s="6">
        <v>0</v>
      </c>
    </row>
    <row r="3563" spans="1:25" ht="247" thickBot="1" x14ac:dyDescent="0.4">
      <c r="A3563" s="20" t="s">
        <v>3968</v>
      </c>
      <c r="B3563" s="1">
        <v>11</v>
      </c>
      <c r="C3563" s="2" t="s">
        <v>4109</v>
      </c>
      <c r="D3563" s="1">
        <v>140</v>
      </c>
      <c r="E3563" s="3" t="s">
        <v>4110</v>
      </c>
      <c r="F3563" s="1">
        <v>162000</v>
      </c>
      <c r="G3563" s="1" t="s">
        <v>271</v>
      </c>
      <c r="H3563" s="1" t="s">
        <v>59</v>
      </c>
      <c r="I3563" s="1" t="s">
        <v>272</v>
      </c>
      <c r="J3563" s="1">
        <v>2020.1</v>
      </c>
      <c r="K3563" s="1" t="s">
        <v>4916</v>
      </c>
      <c r="L3563" s="2" t="s">
        <v>49</v>
      </c>
      <c r="M3563" s="1">
        <v>40</v>
      </c>
      <c r="N3563" s="2" t="s">
        <v>4159</v>
      </c>
      <c r="O3563" s="2" t="s">
        <v>4160</v>
      </c>
      <c r="P3563" s="4">
        <v>6459095</v>
      </c>
      <c r="Q3563" s="4">
        <v>113790</v>
      </c>
      <c r="R3563" s="4">
        <v>0</v>
      </c>
      <c r="S3563" s="4">
        <v>0</v>
      </c>
      <c r="T3563" s="5">
        <v>1</v>
      </c>
      <c r="U3563" s="5">
        <v>1</v>
      </c>
      <c r="V3563" s="5">
        <v>0</v>
      </c>
      <c r="W3563" s="5">
        <v>0</v>
      </c>
      <c r="X3563" s="5">
        <v>1</v>
      </c>
      <c r="Y3563" s="6">
        <v>1</v>
      </c>
    </row>
    <row r="3564" spans="1:25" ht="87.5" thickBot="1" x14ac:dyDescent="0.4">
      <c r="A3564" s="20" t="s">
        <v>3968</v>
      </c>
      <c r="B3564" s="1">
        <v>11</v>
      </c>
      <c r="C3564" s="2" t="s">
        <v>4109</v>
      </c>
      <c r="D3564" s="1">
        <v>140</v>
      </c>
      <c r="E3564" s="3" t="s">
        <v>4110</v>
      </c>
      <c r="F3564" s="1">
        <v>162000</v>
      </c>
      <c r="G3564" s="1" t="s">
        <v>271</v>
      </c>
      <c r="H3564" s="1" t="s">
        <v>59</v>
      </c>
      <c r="I3564" s="1" t="s">
        <v>272</v>
      </c>
      <c r="J3564" s="1">
        <v>2020.1</v>
      </c>
      <c r="K3564" s="1" t="s">
        <v>4916</v>
      </c>
      <c r="L3564" s="2" t="s">
        <v>49</v>
      </c>
      <c r="M3564" s="1">
        <v>40</v>
      </c>
      <c r="N3564" s="2" t="s">
        <v>4161</v>
      </c>
      <c r="O3564" s="2" t="s">
        <v>4162</v>
      </c>
      <c r="P3564" s="4">
        <v>61203</v>
      </c>
      <c r="Q3564" s="4">
        <v>122405</v>
      </c>
      <c r="R3564" s="4">
        <v>0</v>
      </c>
      <c r="S3564" s="4">
        <v>0</v>
      </c>
      <c r="T3564" s="5">
        <v>1</v>
      </c>
      <c r="U3564" s="5">
        <v>1</v>
      </c>
      <c r="V3564" s="5">
        <v>0</v>
      </c>
      <c r="W3564" s="5">
        <v>0</v>
      </c>
      <c r="X3564" s="5">
        <v>1</v>
      </c>
      <c r="Y3564" s="6">
        <v>1</v>
      </c>
    </row>
    <row r="3565" spans="1:25" ht="203.5" thickBot="1" x14ac:dyDescent="0.4">
      <c r="A3565" s="20" t="s">
        <v>3968</v>
      </c>
      <c r="B3565" s="1">
        <v>11</v>
      </c>
      <c r="C3565" s="2" t="s">
        <v>4109</v>
      </c>
      <c r="D3565" s="1">
        <v>140</v>
      </c>
      <c r="E3565" s="3" t="s">
        <v>4110</v>
      </c>
      <c r="F3565" s="1">
        <v>162000</v>
      </c>
      <c r="G3565" s="1" t="s">
        <v>271</v>
      </c>
      <c r="H3565" s="1" t="s">
        <v>59</v>
      </c>
      <c r="I3565" s="1" t="s">
        <v>272</v>
      </c>
      <c r="J3565" s="1">
        <v>2020.1</v>
      </c>
      <c r="K3565" s="1" t="s">
        <v>4916</v>
      </c>
      <c r="L3565" s="2" t="s">
        <v>49</v>
      </c>
      <c r="M3565" s="1">
        <v>40</v>
      </c>
      <c r="N3565" s="2" t="s">
        <v>4163</v>
      </c>
      <c r="O3565" s="2" t="s">
        <v>4164</v>
      </c>
      <c r="P3565" s="4">
        <v>-195795</v>
      </c>
      <c r="Q3565" s="4">
        <v>254191</v>
      </c>
      <c r="R3565" s="4">
        <v>0</v>
      </c>
      <c r="S3565" s="4">
        <v>0</v>
      </c>
      <c r="T3565" s="5">
        <v>2</v>
      </c>
      <c r="U3565" s="5">
        <v>2</v>
      </c>
      <c r="V3565" s="5">
        <v>0</v>
      </c>
      <c r="W3565" s="5">
        <v>0</v>
      </c>
      <c r="X3565" s="5">
        <v>2</v>
      </c>
      <c r="Y3565" s="6">
        <v>2</v>
      </c>
    </row>
    <row r="3566" spans="1:25" ht="102" thickBot="1" x14ac:dyDescent="0.4">
      <c r="A3566" s="20" t="s">
        <v>3968</v>
      </c>
      <c r="B3566" s="1">
        <v>11</v>
      </c>
      <c r="C3566" s="2" t="s">
        <v>4109</v>
      </c>
      <c r="D3566" s="1">
        <v>140</v>
      </c>
      <c r="E3566" s="3" t="s">
        <v>4110</v>
      </c>
      <c r="F3566" s="1">
        <v>162000</v>
      </c>
      <c r="G3566" s="1" t="s">
        <v>271</v>
      </c>
      <c r="H3566" s="1" t="s">
        <v>59</v>
      </c>
      <c r="I3566" s="1" t="s">
        <v>272</v>
      </c>
      <c r="J3566" s="1">
        <v>2020.1</v>
      </c>
      <c r="K3566" s="1" t="s">
        <v>4916</v>
      </c>
      <c r="L3566" s="2" t="s">
        <v>49</v>
      </c>
      <c r="M3566" s="1">
        <v>40</v>
      </c>
      <c r="N3566" s="2" t="s">
        <v>4165</v>
      </c>
      <c r="O3566" s="2" t="s">
        <v>4166</v>
      </c>
      <c r="P3566" s="4">
        <v>7483828</v>
      </c>
      <c r="Q3566" s="4">
        <v>0</v>
      </c>
      <c r="R3566" s="4">
        <v>0</v>
      </c>
      <c r="S3566" s="4">
        <v>0</v>
      </c>
      <c r="T3566" s="5">
        <v>0</v>
      </c>
      <c r="U3566" s="5">
        <v>0</v>
      </c>
      <c r="V3566" s="5">
        <v>0</v>
      </c>
      <c r="W3566" s="5">
        <v>0</v>
      </c>
      <c r="X3566" s="5">
        <v>0</v>
      </c>
      <c r="Y3566" s="6">
        <v>0</v>
      </c>
    </row>
    <row r="3567" spans="1:25" ht="102" thickBot="1" x14ac:dyDescent="0.4">
      <c r="A3567" s="20" t="s">
        <v>3968</v>
      </c>
      <c r="B3567" s="1">
        <v>11</v>
      </c>
      <c r="C3567" s="2" t="s">
        <v>4109</v>
      </c>
      <c r="D3567" s="1">
        <v>140</v>
      </c>
      <c r="E3567" s="3" t="s">
        <v>4110</v>
      </c>
      <c r="F3567" s="1">
        <v>162000</v>
      </c>
      <c r="G3567" s="1" t="s">
        <v>271</v>
      </c>
      <c r="H3567" s="1" t="s">
        <v>59</v>
      </c>
      <c r="I3567" s="1" t="s">
        <v>272</v>
      </c>
      <c r="J3567" s="1">
        <v>2020.1</v>
      </c>
      <c r="K3567" s="1" t="s">
        <v>4916</v>
      </c>
      <c r="L3567" s="2" t="s">
        <v>49</v>
      </c>
      <c r="M3567" s="1">
        <v>40</v>
      </c>
      <c r="N3567" s="2" t="s">
        <v>4167</v>
      </c>
      <c r="O3567" s="2" t="s">
        <v>4168</v>
      </c>
      <c r="P3567" s="4">
        <v>-200000</v>
      </c>
      <c r="Q3567" s="4">
        <v>0</v>
      </c>
      <c r="R3567" s="4">
        <v>0</v>
      </c>
      <c r="S3567" s="4">
        <v>0</v>
      </c>
      <c r="T3567" s="5">
        <v>0</v>
      </c>
      <c r="U3567" s="5">
        <v>0</v>
      </c>
      <c r="V3567" s="5">
        <v>0</v>
      </c>
      <c r="W3567" s="5">
        <v>0</v>
      </c>
      <c r="X3567" s="5">
        <v>0</v>
      </c>
      <c r="Y3567" s="6">
        <v>0</v>
      </c>
    </row>
    <row r="3568" spans="1:25" ht="58.5" thickBot="1" x14ac:dyDescent="0.4">
      <c r="A3568" s="20" t="s">
        <v>3968</v>
      </c>
      <c r="B3568" s="1">
        <v>11</v>
      </c>
      <c r="C3568" s="2" t="s">
        <v>4109</v>
      </c>
      <c r="D3568" s="1">
        <v>140</v>
      </c>
      <c r="E3568" s="3" t="s">
        <v>4110</v>
      </c>
      <c r="F3568" s="1">
        <v>162000</v>
      </c>
      <c r="G3568" s="1" t="s">
        <v>58</v>
      </c>
      <c r="H3568" s="1" t="s">
        <v>59</v>
      </c>
      <c r="I3568" s="1" t="s">
        <v>60</v>
      </c>
      <c r="J3568" s="1">
        <v>2021</v>
      </c>
      <c r="K3568" s="1" t="s">
        <v>4915</v>
      </c>
      <c r="L3568" s="2" t="s">
        <v>206</v>
      </c>
      <c r="M3568" s="1">
        <v>30</v>
      </c>
      <c r="N3568" s="2" t="s">
        <v>4169</v>
      </c>
      <c r="O3568" s="2" t="s">
        <v>4170</v>
      </c>
      <c r="P3568" s="4">
        <v>0</v>
      </c>
      <c r="Q3568" s="4">
        <v>0</v>
      </c>
      <c r="R3568" s="4">
        <v>0</v>
      </c>
      <c r="S3568" s="4">
        <v>0</v>
      </c>
      <c r="T3568" s="5">
        <v>0</v>
      </c>
      <c r="U3568" s="5">
        <v>0</v>
      </c>
      <c r="V3568" s="5">
        <v>0</v>
      </c>
      <c r="W3568" s="5">
        <v>2</v>
      </c>
      <c r="X3568" s="5">
        <v>0</v>
      </c>
      <c r="Y3568" s="6">
        <v>2</v>
      </c>
    </row>
    <row r="3569" spans="1:25" ht="73" thickBot="1" x14ac:dyDescent="0.4">
      <c r="A3569" s="20" t="s">
        <v>3968</v>
      </c>
      <c r="B3569" s="1">
        <v>11</v>
      </c>
      <c r="C3569" s="2" t="s">
        <v>4109</v>
      </c>
      <c r="D3569" s="1">
        <v>140</v>
      </c>
      <c r="E3569" s="3" t="s">
        <v>4110</v>
      </c>
      <c r="F3569" s="1">
        <v>162000</v>
      </c>
      <c r="G3569" s="1" t="s">
        <v>58</v>
      </c>
      <c r="H3569" s="1" t="s">
        <v>59</v>
      </c>
      <c r="I3569" s="1" t="s">
        <v>60</v>
      </c>
      <c r="J3569" s="1">
        <v>2021</v>
      </c>
      <c r="K3569" s="1" t="s">
        <v>4915</v>
      </c>
      <c r="L3569" s="2" t="s">
        <v>206</v>
      </c>
      <c r="M3569" s="1">
        <v>30</v>
      </c>
      <c r="N3569" s="2" t="s">
        <v>275</v>
      </c>
      <c r="O3569" s="2" t="s">
        <v>276</v>
      </c>
      <c r="P3569" s="4">
        <v>-12028574</v>
      </c>
      <c r="Q3569" s="4">
        <v>-10378574</v>
      </c>
      <c r="R3569" s="4">
        <v>0</v>
      </c>
      <c r="S3569" s="4">
        <v>0</v>
      </c>
      <c r="T3569" s="5">
        <v>0</v>
      </c>
      <c r="U3569" s="5">
        <v>0</v>
      </c>
      <c r="V3569" s="5">
        <v>0</v>
      </c>
      <c r="W3569" s="5">
        <v>0</v>
      </c>
      <c r="X3569" s="5">
        <v>0</v>
      </c>
      <c r="Y3569" s="6">
        <v>0</v>
      </c>
    </row>
    <row r="3570" spans="1:25" ht="44" thickBot="1" x14ac:dyDescent="0.4">
      <c r="A3570" s="20" t="s">
        <v>3968</v>
      </c>
      <c r="B3570" s="1">
        <v>11</v>
      </c>
      <c r="C3570" s="2" t="s">
        <v>4109</v>
      </c>
      <c r="D3570" s="1">
        <v>140</v>
      </c>
      <c r="E3570" s="3" t="s">
        <v>4110</v>
      </c>
      <c r="F3570" s="1">
        <v>162000</v>
      </c>
      <c r="G3570" s="1" t="s">
        <v>58</v>
      </c>
      <c r="H3570" s="1" t="s">
        <v>59</v>
      </c>
      <c r="I3570" s="1" t="s">
        <v>60</v>
      </c>
      <c r="J3570" s="1">
        <v>2021</v>
      </c>
      <c r="K3570" s="1" t="s">
        <v>4915</v>
      </c>
      <c r="L3570" s="2" t="s">
        <v>206</v>
      </c>
      <c r="M3570" s="1">
        <v>30</v>
      </c>
      <c r="N3570" s="2" t="s">
        <v>4171</v>
      </c>
      <c r="O3570" s="2" t="s">
        <v>4172</v>
      </c>
      <c r="P3570" s="4">
        <v>0</v>
      </c>
      <c r="Q3570" s="4">
        <v>211575</v>
      </c>
      <c r="R3570" s="4">
        <v>0</v>
      </c>
      <c r="S3570" s="4">
        <v>0</v>
      </c>
      <c r="T3570" s="5">
        <v>0</v>
      </c>
      <c r="U3570" s="5">
        <v>2</v>
      </c>
      <c r="V3570" s="5">
        <v>0</v>
      </c>
      <c r="W3570" s="5">
        <v>0</v>
      </c>
      <c r="X3570" s="5">
        <v>0</v>
      </c>
      <c r="Y3570" s="6">
        <v>2</v>
      </c>
    </row>
    <row r="3571" spans="1:25" ht="73" thickBot="1" x14ac:dyDescent="0.4">
      <c r="A3571" s="20" t="s">
        <v>3968</v>
      </c>
      <c r="B3571" s="1">
        <v>11</v>
      </c>
      <c r="C3571" s="2" t="s">
        <v>4109</v>
      </c>
      <c r="D3571" s="1">
        <v>140</v>
      </c>
      <c r="E3571" s="3" t="s">
        <v>4110</v>
      </c>
      <c r="F3571" s="1">
        <v>162000</v>
      </c>
      <c r="G3571" s="1" t="s">
        <v>58</v>
      </c>
      <c r="H3571" s="1" t="s">
        <v>59</v>
      </c>
      <c r="I3571" s="1" t="s">
        <v>60</v>
      </c>
      <c r="J3571" s="1">
        <v>2021</v>
      </c>
      <c r="K3571" s="1" t="s">
        <v>4915</v>
      </c>
      <c r="L3571" s="2" t="s">
        <v>206</v>
      </c>
      <c r="M3571" s="1">
        <v>30</v>
      </c>
      <c r="N3571" s="2" t="s">
        <v>4173</v>
      </c>
      <c r="O3571" s="2" t="s">
        <v>4174</v>
      </c>
      <c r="P3571" s="4">
        <v>0</v>
      </c>
      <c r="Q3571" s="4">
        <v>492088</v>
      </c>
      <c r="R3571" s="4">
        <v>0</v>
      </c>
      <c r="S3571" s="4">
        <v>0</v>
      </c>
      <c r="T3571" s="5">
        <v>0</v>
      </c>
      <c r="U3571" s="5">
        <v>4</v>
      </c>
      <c r="V3571" s="5">
        <v>0</v>
      </c>
      <c r="W3571" s="5">
        <v>0</v>
      </c>
      <c r="X3571" s="5">
        <v>0</v>
      </c>
      <c r="Y3571" s="6">
        <v>4</v>
      </c>
    </row>
    <row r="3572" spans="1:25" ht="116.5" thickBot="1" x14ac:dyDescent="0.4">
      <c r="A3572" s="20" t="s">
        <v>3968</v>
      </c>
      <c r="B3572" s="1">
        <v>11</v>
      </c>
      <c r="C3572" s="2" t="s">
        <v>4109</v>
      </c>
      <c r="D3572" s="1">
        <v>140</v>
      </c>
      <c r="E3572" s="3" t="s">
        <v>4110</v>
      </c>
      <c r="F3572" s="1">
        <v>162000</v>
      </c>
      <c r="G3572" s="1" t="s">
        <v>58</v>
      </c>
      <c r="H3572" s="1" t="s">
        <v>59</v>
      </c>
      <c r="I3572" s="1" t="s">
        <v>60</v>
      </c>
      <c r="J3572" s="1">
        <v>2021</v>
      </c>
      <c r="K3572" s="1" t="s">
        <v>4915</v>
      </c>
      <c r="L3572" s="2" t="s">
        <v>206</v>
      </c>
      <c r="M3572" s="1">
        <v>30</v>
      </c>
      <c r="N3572" s="2" t="s">
        <v>4127</v>
      </c>
      <c r="O3572" s="2" t="s">
        <v>4175</v>
      </c>
      <c r="P3572" s="4">
        <v>0</v>
      </c>
      <c r="Q3572" s="4">
        <v>1500000</v>
      </c>
      <c r="R3572" s="4">
        <v>0</v>
      </c>
      <c r="S3572" s="4">
        <v>0</v>
      </c>
      <c r="T3572" s="5">
        <v>0</v>
      </c>
      <c r="U3572" s="5">
        <v>0</v>
      </c>
      <c r="V3572" s="5">
        <v>0</v>
      </c>
      <c r="W3572" s="5">
        <v>0</v>
      </c>
      <c r="X3572" s="5">
        <v>0</v>
      </c>
      <c r="Y3572" s="6">
        <v>0</v>
      </c>
    </row>
    <row r="3573" spans="1:25" ht="131" thickBot="1" x14ac:dyDescent="0.4">
      <c r="A3573" s="20" t="s">
        <v>3968</v>
      </c>
      <c r="B3573" s="1">
        <v>11</v>
      </c>
      <c r="C3573" s="2" t="s">
        <v>4109</v>
      </c>
      <c r="D3573" s="1">
        <v>140</v>
      </c>
      <c r="E3573" s="3" t="s">
        <v>4110</v>
      </c>
      <c r="F3573" s="1">
        <v>162000</v>
      </c>
      <c r="G3573" s="1" t="s">
        <v>58</v>
      </c>
      <c r="H3573" s="1" t="s">
        <v>59</v>
      </c>
      <c r="I3573" s="1" t="s">
        <v>60</v>
      </c>
      <c r="J3573" s="1">
        <v>2021</v>
      </c>
      <c r="K3573" s="1" t="s">
        <v>4915</v>
      </c>
      <c r="L3573" s="2" t="s">
        <v>49</v>
      </c>
      <c r="M3573" s="1">
        <v>40</v>
      </c>
      <c r="N3573" s="2" t="s">
        <v>4176</v>
      </c>
      <c r="O3573" s="2" t="s">
        <v>4177</v>
      </c>
      <c r="P3573" s="4">
        <v>0</v>
      </c>
      <c r="Q3573" s="4">
        <v>250000</v>
      </c>
      <c r="R3573" s="4">
        <v>0</v>
      </c>
      <c r="S3573" s="4">
        <v>0</v>
      </c>
      <c r="T3573" s="5">
        <v>0</v>
      </c>
      <c r="U3573" s="5">
        <v>0</v>
      </c>
      <c r="V3573" s="5">
        <v>0</v>
      </c>
      <c r="W3573" s="5">
        <v>0</v>
      </c>
      <c r="X3573" s="5">
        <v>0</v>
      </c>
      <c r="Y3573" s="6">
        <v>0</v>
      </c>
    </row>
    <row r="3574" spans="1:25" ht="44" thickBot="1" x14ac:dyDescent="0.4">
      <c r="A3574" s="20" t="s">
        <v>3968</v>
      </c>
      <c r="B3574" s="1">
        <v>11</v>
      </c>
      <c r="C3574" s="2" t="s">
        <v>4109</v>
      </c>
      <c r="D3574" s="1">
        <v>140</v>
      </c>
      <c r="E3574" s="3" t="s">
        <v>4110</v>
      </c>
      <c r="F3574" s="1">
        <v>162000</v>
      </c>
      <c r="G3574" s="1" t="s">
        <v>58</v>
      </c>
      <c r="H3574" s="1" t="s">
        <v>59</v>
      </c>
      <c r="I3574" s="1" t="s">
        <v>60</v>
      </c>
      <c r="J3574" s="1">
        <v>2021</v>
      </c>
      <c r="K3574" s="1" t="s">
        <v>4915</v>
      </c>
      <c r="L3574" s="2" t="s">
        <v>49</v>
      </c>
      <c r="M3574" s="1">
        <v>40</v>
      </c>
      <c r="N3574" s="2" t="s">
        <v>4178</v>
      </c>
      <c r="O3574" s="2" t="s">
        <v>4179</v>
      </c>
      <c r="P3574" s="4">
        <v>0</v>
      </c>
      <c r="Q3574" s="4">
        <v>0</v>
      </c>
      <c r="R3574" s="4">
        <v>0</v>
      </c>
      <c r="S3574" s="4">
        <v>0</v>
      </c>
      <c r="T3574" s="5">
        <v>0</v>
      </c>
      <c r="U3574" s="5">
        <v>0</v>
      </c>
      <c r="V3574" s="5">
        <v>0</v>
      </c>
      <c r="W3574" s="5">
        <v>0</v>
      </c>
      <c r="X3574" s="5">
        <v>0</v>
      </c>
      <c r="Y3574" s="6">
        <v>0</v>
      </c>
    </row>
    <row r="3575" spans="1:25" ht="87.5" thickBot="1" x14ac:dyDescent="0.4">
      <c r="A3575" s="20" t="s">
        <v>3968</v>
      </c>
      <c r="B3575" s="1">
        <v>11</v>
      </c>
      <c r="C3575" s="2" t="s">
        <v>4109</v>
      </c>
      <c r="D3575" s="1">
        <v>140</v>
      </c>
      <c r="E3575" s="3" t="s">
        <v>4110</v>
      </c>
      <c r="F3575" s="1">
        <v>162000</v>
      </c>
      <c r="G3575" s="1" t="s">
        <v>58</v>
      </c>
      <c r="H3575" s="1" t="s">
        <v>59</v>
      </c>
      <c r="I3575" s="1" t="s">
        <v>60</v>
      </c>
      <c r="J3575" s="1">
        <v>2021</v>
      </c>
      <c r="K3575" s="1" t="s">
        <v>4915</v>
      </c>
      <c r="L3575" s="2" t="s">
        <v>49</v>
      </c>
      <c r="M3575" s="1">
        <v>40</v>
      </c>
      <c r="N3575" s="2" t="s">
        <v>4180</v>
      </c>
      <c r="O3575" s="2" t="s">
        <v>4181</v>
      </c>
      <c r="P3575" s="4">
        <v>0</v>
      </c>
      <c r="Q3575" s="4">
        <v>0</v>
      </c>
      <c r="R3575" s="4">
        <v>0</v>
      </c>
      <c r="S3575" s="4">
        <v>0</v>
      </c>
      <c r="T3575" s="5">
        <v>0</v>
      </c>
      <c r="U3575" s="5">
        <v>0</v>
      </c>
      <c r="V3575" s="5">
        <v>0</v>
      </c>
      <c r="W3575" s="5">
        <v>0</v>
      </c>
      <c r="X3575" s="5">
        <v>0</v>
      </c>
      <c r="Y3575" s="6">
        <v>0</v>
      </c>
    </row>
    <row r="3576" spans="1:25" ht="73" thickBot="1" x14ac:dyDescent="0.4">
      <c r="A3576" s="20" t="s">
        <v>3968</v>
      </c>
      <c r="B3576" s="1">
        <v>11</v>
      </c>
      <c r="C3576" s="2" t="s">
        <v>4182</v>
      </c>
      <c r="D3576" s="1">
        <v>127</v>
      </c>
      <c r="E3576" s="3" t="s">
        <v>4183</v>
      </c>
      <c r="F3576" s="1">
        <v>163000</v>
      </c>
      <c r="G3576" s="1" t="s">
        <v>27</v>
      </c>
      <c r="H3576" s="1" t="s">
        <v>28</v>
      </c>
      <c r="I3576" s="1">
        <v>2020</v>
      </c>
      <c r="J3576" s="1">
        <v>2020</v>
      </c>
      <c r="K3576" s="1" t="s">
        <v>4914</v>
      </c>
      <c r="L3576" s="2" t="s">
        <v>29</v>
      </c>
      <c r="M3576" s="1">
        <v>10</v>
      </c>
      <c r="N3576" s="2" t="s">
        <v>30</v>
      </c>
      <c r="O3576" s="2" t="s">
        <v>31</v>
      </c>
      <c r="P3576" s="4">
        <v>7479078</v>
      </c>
      <c r="Q3576" s="4">
        <v>7479078</v>
      </c>
      <c r="R3576" s="4">
        <v>56029608</v>
      </c>
      <c r="S3576" s="4">
        <v>56029608</v>
      </c>
      <c r="T3576" s="5">
        <v>46.85</v>
      </c>
      <c r="U3576" s="5">
        <v>46.85</v>
      </c>
      <c r="V3576" s="5">
        <v>113.15</v>
      </c>
      <c r="W3576" s="5">
        <v>113.15</v>
      </c>
      <c r="X3576" s="5">
        <v>160</v>
      </c>
      <c r="Y3576" s="6">
        <v>160</v>
      </c>
    </row>
    <row r="3577" spans="1:25" ht="87.5" thickBot="1" x14ac:dyDescent="0.4">
      <c r="A3577" s="20" t="s">
        <v>3968</v>
      </c>
      <c r="B3577" s="1">
        <v>11</v>
      </c>
      <c r="C3577" s="2" t="s">
        <v>4182</v>
      </c>
      <c r="D3577" s="1">
        <v>127</v>
      </c>
      <c r="E3577" s="3" t="s">
        <v>4183</v>
      </c>
      <c r="F3577" s="1">
        <v>163000</v>
      </c>
      <c r="G3577" s="1" t="s">
        <v>27</v>
      </c>
      <c r="H3577" s="1" t="s">
        <v>28</v>
      </c>
      <c r="I3577" s="1">
        <v>2020</v>
      </c>
      <c r="J3577" s="1">
        <v>2020</v>
      </c>
      <c r="K3577" s="1" t="s">
        <v>4914</v>
      </c>
      <c r="L3577" s="2" t="s">
        <v>32</v>
      </c>
      <c r="M3577" s="1">
        <v>20</v>
      </c>
      <c r="N3577" s="2" t="s">
        <v>33</v>
      </c>
      <c r="O3577" s="2" t="s">
        <v>34</v>
      </c>
      <c r="P3577" s="4">
        <v>46741</v>
      </c>
      <c r="Q3577" s="4">
        <v>46741</v>
      </c>
      <c r="R3577" s="4">
        <v>137233</v>
      </c>
      <c r="S3577" s="4">
        <v>137233</v>
      </c>
      <c r="T3577" s="5">
        <v>0</v>
      </c>
      <c r="U3577" s="5">
        <v>0</v>
      </c>
      <c r="V3577" s="5">
        <v>0</v>
      </c>
      <c r="W3577" s="5">
        <v>0</v>
      </c>
      <c r="X3577" s="5">
        <v>0</v>
      </c>
      <c r="Y3577" s="6">
        <v>0</v>
      </c>
    </row>
    <row r="3578" spans="1:25" ht="73" thickBot="1" x14ac:dyDescent="0.4">
      <c r="A3578" s="20" t="s">
        <v>3968</v>
      </c>
      <c r="B3578" s="1">
        <v>11</v>
      </c>
      <c r="C3578" s="2" t="s">
        <v>4182</v>
      </c>
      <c r="D3578" s="1">
        <v>127</v>
      </c>
      <c r="E3578" s="3" t="s">
        <v>4183</v>
      </c>
      <c r="F3578" s="1">
        <v>163000</v>
      </c>
      <c r="G3578" s="1" t="s">
        <v>27</v>
      </c>
      <c r="H3578" s="1" t="s">
        <v>28</v>
      </c>
      <c r="I3578" s="1">
        <v>2020</v>
      </c>
      <c r="J3578" s="1">
        <v>2020</v>
      </c>
      <c r="K3578" s="1" t="s">
        <v>4914</v>
      </c>
      <c r="L3578" s="2" t="s">
        <v>32</v>
      </c>
      <c r="M3578" s="1">
        <v>20</v>
      </c>
      <c r="N3578" s="2" t="s">
        <v>35</v>
      </c>
      <c r="O3578" s="2" t="s">
        <v>36</v>
      </c>
      <c r="P3578" s="4">
        <v>67689</v>
      </c>
      <c r="Q3578" s="4">
        <v>67689</v>
      </c>
      <c r="R3578" s="4">
        <v>195853</v>
      </c>
      <c r="S3578" s="4">
        <v>195853</v>
      </c>
      <c r="T3578" s="5">
        <v>0</v>
      </c>
      <c r="U3578" s="5">
        <v>0</v>
      </c>
      <c r="V3578" s="5">
        <v>0</v>
      </c>
      <c r="W3578" s="5">
        <v>0</v>
      </c>
      <c r="X3578" s="5">
        <v>0</v>
      </c>
      <c r="Y3578" s="6">
        <v>0</v>
      </c>
    </row>
    <row r="3579" spans="1:25" ht="87.5" thickBot="1" x14ac:dyDescent="0.4">
      <c r="A3579" s="20" t="s">
        <v>3968</v>
      </c>
      <c r="B3579" s="1">
        <v>11</v>
      </c>
      <c r="C3579" s="2" t="s">
        <v>4182</v>
      </c>
      <c r="D3579" s="1">
        <v>127</v>
      </c>
      <c r="E3579" s="3" t="s">
        <v>4183</v>
      </c>
      <c r="F3579" s="1">
        <v>163000</v>
      </c>
      <c r="G3579" s="1" t="s">
        <v>27</v>
      </c>
      <c r="H3579" s="1" t="s">
        <v>28</v>
      </c>
      <c r="I3579" s="1">
        <v>2020</v>
      </c>
      <c r="J3579" s="1">
        <v>2020</v>
      </c>
      <c r="K3579" s="1" t="s">
        <v>4914</v>
      </c>
      <c r="L3579" s="2" t="s">
        <v>32</v>
      </c>
      <c r="M3579" s="1">
        <v>20</v>
      </c>
      <c r="N3579" s="2" t="s">
        <v>342</v>
      </c>
      <c r="O3579" s="2" t="s">
        <v>343</v>
      </c>
      <c r="P3579" s="4">
        <v>6389</v>
      </c>
      <c r="Q3579" s="4">
        <v>6389</v>
      </c>
      <c r="R3579" s="4">
        <v>-78458</v>
      </c>
      <c r="S3579" s="4">
        <v>-78458</v>
      </c>
      <c r="T3579" s="5">
        <v>0</v>
      </c>
      <c r="U3579" s="5">
        <v>0</v>
      </c>
      <c r="V3579" s="5">
        <v>0</v>
      </c>
      <c r="W3579" s="5">
        <v>0</v>
      </c>
      <c r="X3579" s="5">
        <v>0</v>
      </c>
      <c r="Y3579" s="6">
        <v>0</v>
      </c>
    </row>
    <row r="3580" spans="1:25" ht="73" thickBot="1" x14ac:dyDescent="0.4">
      <c r="A3580" s="20" t="s">
        <v>3968</v>
      </c>
      <c r="B3580" s="1">
        <v>11</v>
      </c>
      <c r="C3580" s="2" t="s">
        <v>4182</v>
      </c>
      <c r="D3580" s="1">
        <v>127</v>
      </c>
      <c r="E3580" s="3" t="s">
        <v>4183</v>
      </c>
      <c r="F3580" s="1">
        <v>163000</v>
      </c>
      <c r="G3580" s="1" t="s">
        <v>27</v>
      </c>
      <c r="H3580" s="1" t="s">
        <v>28</v>
      </c>
      <c r="I3580" s="1">
        <v>2020</v>
      </c>
      <c r="J3580" s="1">
        <v>2020</v>
      </c>
      <c r="K3580" s="1" t="s">
        <v>4914</v>
      </c>
      <c r="L3580" s="2" t="s">
        <v>32</v>
      </c>
      <c r="M3580" s="1">
        <v>20</v>
      </c>
      <c r="N3580" s="2" t="s">
        <v>37</v>
      </c>
      <c r="O3580" s="2" t="s">
        <v>38</v>
      </c>
      <c r="P3580" s="4">
        <v>5785</v>
      </c>
      <c r="Q3580" s="4">
        <v>5785</v>
      </c>
      <c r="R3580" s="4">
        <v>46456</v>
      </c>
      <c r="S3580" s="4">
        <v>46456</v>
      </c>
      <c r="T3580" s="5">
        <v>0</v>
      </c>
      <c r="U3580" s="5">
        <v>0</v>
      </c>
      <c r="V3580" s="5">
        <v>0</v>
      </c>
      <c r="W3580" s="5">
        <v>0</v>
      </c>
      <c r="X3580" s="5">
        <v>0</v>
      </c>
      <c r="Y3580" s="6">
        <v>0</v>
      </c>
    </row>
    <row r="3581" spans="1:25" ht="73" thickBot="1" x14ac:dyDescent="0.4">
      <c r="A3581" s="20" t="s">
        <v>3968</v>
      </c>
      <c r="B3581" s="1">
        <v>11</v>
      </c>
      <c r="C3581" s="2" t="s">
        <v>4182</v>
      </c>
      <c r="D3581" s="1">
        <v>127</v>
      </c>
      <c r="E3581" s="3" t="s">
        <v>4183</v>
      </c>
      <c r="F3581" s="1">
        <v>163000</v>
      </c>
      <c r="G3581" s="1" t="s">
        <v>27</v>
      </c>
      <c r="H3581" s="1" t="s">
        <v>28</v>
      </c>
      <c r="I3581" s="1">
        <v>2020</v>
      </c>
      <c r="J3581" s="1">
        <v>2020</v>
      </c>
      <c r="K3581" s="1" t="s">
        <v>4914</v>
      </c>
      <c r="L3581" s="2" t="s">
        <v>32</v>
      </c>
      <c r="M3581" s="1">
        <v>20</v>
      </c>
      <c r="N3581" s="2" t="s">
        <v>83</v>
      </c>
      <c r="O3581" s="2" t="s">
        <v>84</v>
      </c>
      <c r="P3581" s="4">
        <v>0</v>
      </c>
      <c r="Q3581" s="4">
        <v>0</v>
      </c>
      <c r="R3581" s="4">
        <v>678</v>
      </c>
      <c r="S3581" s="4">
        <v>678</v>
      </c>
      <c r="T3581" s="5">
        <v>0</v>
      </c>
      <c r="U3581" s="5">
        <v>0</v>
      </c>
      <c r="V3581" s="5">
        <v>0</v>
      </c>
      <c r="W3581" s="5">
        <v>0</v>
      </c>
      <c r="X3581" s="5">
        <v>0</v>
      </c>
      <c r="Y3581" s="6">
        <v>0</v>
      </c>
    </row>
    <row r="3582" spans="1:25" ht="87.5" thickBot="1" x14ac:dyDescent="0.4">
      <c r="A3582" s="20" t="s">
        <v>3968</v>
      </c>
      <c r="B3582" s="1">
        <v>11</v>
      </c>
      <c r="C3582" s="2" t="s">
        <v>4182</v>
      </c>
      <c r="D3582" s="1">
        <v>127</v>
      </c>
      <c r="E3582" s="3" t="s">
        <v>4183</v>
      </c>
      <c r="F3582" s="1">
        <v>163000</v>
      </c>
      <c r="G3582" s="1" t="s">
        <v>27</v>
      </c>
      <c r="H3582" s="1" t="s">
        <v>28</v>
      </c>
      <c r="I3582" s="1">
        <v>2020</v>
      </c>
      <c r="J3582" s="1">
        <v>2020</v>
      </c>
      <c r="K3582" s="1" t="s">
        <v>4914</v>
      </c>
      <c r="L3582" s="2" t="s">
        <v>32</v>
      </c>
      <c r="M3582" s="1">
        <v>20</v>
      </c>
      <c r="N3582" s="2" t="s">
        <v>39</v>
      </c>
      <c r="O3582" s="2" t="s">
        <v>40</v>
      </c>
      <c r="P3582" s="4">
        <v>26</v>
      </c>
      <c r="Q3582" s="4">
        <v>26</v>
      </c>
      <c r="R3582" s="4">
        <v>1071</v>
      </c>
      <c r="S3582" s="4">
        <v>1071</v>
      </c>
      <c r="T3582" s="5">
        <v>0</v>
      </c>
      <c r="U3582" s="5">
        <v>0</v>
      </c>
      <c r="V3582" s="5">
        <v>0</v>
      </c>
      <c r="W3582" s="5">
        <v>0</v>
      </c>
      <c r="X3582" s="5">
        <v>0</v>
      </c>
      <c r="Y3582" s="6">
        <v>0</v>
      </c>
    </row>
    <row r="3583" spans="1:25" ht="73" thickBot="1" x14ac:dyDescent="0.4">
      <c r="A3583" s="20" t="s">
        <v>3968</v>
      </c>
      <c r="B3583" s="1">
        <v>11</v>
      </c>
      <c r="C3583" s="2" t="s">
        <v>4182</v>
      </c>
      <c r="D3583" s="1">
        <v>127</v>
      </c>
      <c r="E3583" s="3" t="s">
        <v>4183</v>
      </c>
      <c r="F3583" s="1">
        <v>163000</v>
      </c>
      <c r="G3583" s="1" t="s">
        <v>27</v>
      </c>
      <c r="H3583" s="1" t="s">
        <v>28</v>
      </c>
      <c r="I3583" s="1">
        <v>2020</v>
      </c>
      <c r="J3583" s="1">
        <v>2020</v>
      </c>
      <c r="K3583" s="1" t="s">
        <v>4914</v>
      </c>
      <c r="L3583" s="2" t="s">
        <v>32</v>
      </c>
      <c r="M3583" s="1">
        <v>20</v>
      </c>
      <c r="N3583" s="2" t="s">
        <v>41</v>
      </c>
      <c r="O3583" s="2" t="s">
        <v>42</v>
      </c>
      <c r="P3583" s="4">
        <v>24785</v>
      </c>
      <c r="Q3583" s="4">
        <v>24785</v>
      </c>
      <c r="R3583" s="4">
        <v>69415</v>
      </c>
      <c r="S3583" s="4">
        <v>69415</v>
      </c>
      <c r="T3583" s="5">
        <v>0</v>
      </c>
      <c r="U3583" s="5">
        <v>0</v>
      </c>
      <c r="V3583" s="5">
        <v>0</v>
      </c>
      <c r="W3583" s="5">
        <v>0</v>
      </c>
      <c r="X3583" s="5">
        <v>0</v>
      </c>
      <c r="Y3583" s="6">
        <v>0</v>
      </c>
    </row>
    <row r="3584" spans="1:25" ht="87.5" thickBot="1" x14ac:dyDescent="0.4">
      <c r="A3584" s="20" t="s">
        <v>3968</v>
      </c>
      <c r="B3584" s="1">
        <v>11</v>
      </c>
      <c r="C3584" s="2" t="s">
        <v>4182</v>
      </c>
      <c r="D3584" s="1">
        <v>127</v>
      </c>
      <c r="E3584" s="3" t="s">
        <v>4183</v>
      </c>
      <c r="F3584" s="1">
        <v>163000</v>
      </c>
      <c r="G3584" s="1" t="s">
        <v>27</v>
      </c>
      <c r="H3584" s="1" t="s">
        <v>28</v>
      </c>
      <c r="I3584" s="1">
        <v>2020</v>
      </c>
      <c r="J3584" s="1">
        <v>2020</v>
      </c>
      <c r="K3584" s="1" t="s">
        <v>4914</v>
      </c>
      <c r="L3584" s="2" t="s">
        <v>32</v>
      </c>
      <c r="M3584" s="1">
        <v>20</v>
      </c>
      <c r="N3584" s="2" t="s">
        <v>302</v>
      </c>
      <c r="O3584" s="2" t="s">
        <v>303</v>
      </c>
      <c r="P3584" s="4">
        <v>-1869</v>
      </c>
      <c r="Q3584" s="4">
        <v>-1869</v>
      </c>
      <c r="R3584" s="4">
        <v>-21624</v>
      </c>
      <c r="S3584" s="4">
        <v>-21624</v>
      </c>
      <c r="T3584" s="5">
        <v>0</v>
      </c>
      <c r="U3584" s="5">
        <v>0</v>
      </c>
      <c r="V3584" s="5">
        <v>0</v>
      </c>
      <c r="W3584" s="5">
        <v>0</v>
      </c>
      <c r="X3584" s="5">
        <v>0</v>
      </c>
      <c r="Y3584" s="6">
        <v>0</v>
      </c>
    </row>
    <row r="3585" spans="1:25" ht="87.5" thickBot="1" x14ac:dyDescent="0.4">
      <c r="A3585" s="20" t="s">
        <v>3968</v>
      </c>
      <c r="B3585" s="1">
        <v>11</v>
      </c>
      <c r="C3585" s="2" t="s">
        <v>4182</v>
      </c>
      <c r="D3585" s="1">
        <v>127</v>
      </c>
      <c r="E3585" s="3" t="s">
        <v>4183</v>
      </c>
      <c r="F3585" s="1">
        <v>163000</v>
      </c>
      <c r="G3585" s="1" t="s">
        <v>27</v>
      </c>
      <c r="H3585" s="1" t="s">
        <v>28</v>
      </c>
      <c r="I3585" s="1">
        <v>2020</v>
      </c>
      <c r="J3585" s="1">
        <v>2020</v>
      </c>
      <c r="K3585" s="1" t="s">
        <v>4914</v>
      </c>
      <c r="L3585" s="2" t="s">
        <v>32</v>
      </c>
      <c r="M3585" s="1">
        <v>20</v>
      </c>
      <c r="N3585" s="2" t="s">
        <v>344</v>
      </c>
      <c r="O3585" s="2" t="s">
        <v>345</v>
      </c>
      <c r="P3585" s="4">
        <v>149</v>
      </c>
      <c r="Q3585" s="4">
        <v>149</v>
      </c>
      <c r="R3585" s="4">
        <v>-79</v>
      </c>
      <c r="S3585" s="4">
        <v>-79</v>
      </c>
      <c r="T3585" s="5">
        <v>0</v>
      </c>
      <c r="U3585" s="5">
        <v>0</v>
      </c>
      <c r="V3585" s="5">
        <v>0</v>
      </c>
      <c r="W3585" s="5">
        <v>0</v>
      </c>
      <c r="X3585" s="5">
        <v>0</v>
      </c>
      <c r="Y3585" s="6">
        <v>0</v>
      </c>
    </row>
    <row r="3586" spans="1:25" ht="87.5" thickBot="1" x14ac:dyDescent="0.4">
      <c r="A3586" s="20" t="s">
        <v>3968</v>
      </c>
      <c r="B3586" s="1">
        <v>11</v>
      </c>
      <c r="C3586" s="2" t="s">
        <v>4182</v>
      </c>
      <c r="D3586" s="1">
        <v>127</v>
      </c>
      <c r="E3586" s="3" t="s">
        <v>4183</v>
      </c>
      <c r="F3586" s="1">
        <v>163000</v>
      </c>
      <c r="G3586" s="1" t="s">
        <v>27</v>
      </c>
      <c r="H3586" s="1" t="s">
        <v>28</v>
      </c>
      <c r="I3586" s="1">
        <v>2020</v>
      </c>
      <c r="J3586" s="1">
        <v>2020</v>
      </c>
      <c r="K3586" s="1" t="s">
        <v>4914</v>
      </c>
      <c r="L3586" s="2" t="s">
        <v>32</v>
      </c>
      <c r="M3586" s="1">
        <v>20</v>
      </c>
      <c r="N3586" s="2" t="s">
        <v>43</v>
      </c>
      <c r="O3586" s="2" t="s">
        <v>44</v>
      </c>
      <c r="P3586" s="4">
        <v>593</v>
      </c>
      <c r="Q3586" s="4">
        <v>593</v>
      </c>
      <c r="R3586" s="4">
        <v>1717</v>
      </c>
      <c r="S3586" s="4">
        <v>1717</v>
      </c>
      <c r="T3586" s="5">
        <v>0</v>
      </c>
      <c r="U3586" s="5">
        <v>0</v>
      </c>
      <c r="V3586" s="5">
        <v>0</v>
      </c>
      <c r="W3586" s="5">
        <v>0</v>
      </c>
      <c r="X3586" s="5">
        <v>0</v>
      </c>
      <c r="Y3586" s="6">
        <v>0</v>
      </c>
    </row>
    <row r="3587" spans="1:25" ht="73" thickBot="1" x14ac:dyDescent="0.4">
      <c r="A3587" s="20" t="s">
        <v>3968</v>
      </c>
      <c r="B3587" s="1">
        <v>11</v>
      </c>
      <c r="C3587" s="2" t="s">
        <v>4182</v>
      </c>
      <c r="D3587" s="1">
        <v>127</v>
      </c>
      <c r="E3587" s="3" t="s">
        <v>4183</v>
      </c>
      <c r="F3587" s="1">
        <v>163000</v>
      </c>
      <c r="G3587" s="1" t="s">
        <v>27</v>
      </c>
      <c r="H3587" s="1" t="s">
        <v>28</v>
      </c>
      <c r="I3587" s="1">
        <v>2020</v>
      </c>
      <c r="J3587" s="1">
        <v>2020</v>
      </c>
      <c r="K3587" s="1" t="s">
        <v>4914</v>
      </c>
      <c r="L3587" s="2" t="s">
        <v>32</v>
      </c>
      <c r="M3587" s="1">
        <v>20</v>
      </c>
      <c r="N3587" s="2" t="s">
        <v>45</v>
      </c>
      <c r="O3587" s="2" t="s">
        <v>46</v>
      </c>
      <c r="P3587" s="4">
        <v>-592</v>
      </c>
      <c r="Q3587" s="4">
        <v>-592</v>
      </c>
      <c r="R3587" s="4">
        <v>-1719</v>
      </c>
      <c r="S3587" s="4">
        <v>-1719</v>
      </c>
      <c r="T3587" s="5">
        <v>0</v>
      </c>
      <c r="U3587" s="5">
        <v>0</v>
      </c>
      <c r="V3587" s="5">
        <v>0</v>
      </c>
      <c r="W3587" s="5">
        <v>0</v>
      </c>
      <c r="X3587" s="5">
        <v>0</v>
      </c>
      <c r="Y3587" s="6">
        <v>0</v>
      </c>
    </row>
    <row r="3588" spans="1:25" ht="73" thickBot="1" x14ac:dyDescent="0.4">
      <c r="A3588" s="20" t="s">
        <v>3968</v>
      </c>
      <c r="B3588" s="1">
        <v>11</v>
      </c>
      <c r="C3588" s="2" t="s">
        <v>4182</v>
      </c>
      <c r="D3588" s="1">
        <v>127</v>
      </c>
      <c r="E3588" s="3" t="s">
        <v>4183</v>
      </c>
      <c r="F3588" s="1">
        <v>163000</v>
      </c>
      <c r="G3588" s="1" t="s">
        <v>27</v>
      </c>
      <c r="H3588" s="1" t="s">
        <v>28</v>
      </c>
      <c r="I3588" s="1">
        <v>2020</v>
      </c>
      <c r="J3588" s="1">
        <v>2020</v>
      </c>
      <c r="K3588" s="1" t="s">
        <v>4914</v>
      </c>
      <c r="L3588" s="2" t="s">
        <v>32</v>
      </c>
      <c r="M3588" s="1">
        <v>20</v>
      </c>
      <c r="N3588" s="2" t="s">
        <v>47</v>
      </c>
      <c r="O3588" s="2" t="s">
        <v>48</v>
      </c>
      <c r="P3588" s="4">
        <v>1329</v>
      </c>
      <c r="Q3588" s="4">
        <v>1329</v>
      </c>
      <c r="R3588" s="4">
        <v>0</v>
      </c>
      <c r="S3588" s="4">
        <v>0</v>
      </c>
      <c r="T3588" s="5">
        <v>0</v>
      </c>
      <c r="U3588" s="5">
        <v>0</v>
      </c>
      <c r="V3588" s="5">
        <v>0</v>
      </c>
      <c r="W3588" s="5">
        <v>0</v>
      </c>
      <c r="X3588" s="5">
        <v>0</v>
      </c>
      <c r="Y3588" s="6">
        <v>0</v>
      </c>
    </row>
    <row r="3589" spans="1:25" ht="73" thickBot="1" x14ac:dyDescent="0.4">
      <c r="A3589" s="20" t="s">
        <v>3968</v>
      </c>
      <c r="B3589" s="1">
        <v>11</v>
      </c>
      <c r="C3589" s="2" t="s">
        <v>4182</v>
      </c>
      <c r="D3589" s="1">
        <v>127</v>
      </c>
      <c r="E3589" s="3" t="s">
        <v>4183</v>
      </c>
      <c r="F3589" s="1">
        <v>163000</v>
      </c>
      <c r="G3589" s="1" t="s">
        <v>27</v>
      </c>
      <c r="H3589" s="1" t="s">
        <v>28</v>
      </c>
      <c r="I3589" s="1">
        <v>2020</v>
      </c>
      <c r="J3589" s="1">
        <v>2020</v>
      </c>
      <c r="K3589" s="1" t="s">
        <v>4914</v>
      </c>
      <c r="L3589" s="2" t="s">
        <v>206</v>
      </c>
      <c r="M3589" s="1">
        <v>30</v>
      </c>
      <c r="N3589" s="2" t="s">
        <v>3985</v>
      </c>
      <c r="O3589" s="2" t="s">
        <v>4184</v>
      </c>
      <c r="P3589" s="4">
        <v>0</v>
      </c>
      <c r="Q3589" s="4">
        <v>0</v>
      </c>
      <c r="R3589" s="4">
        <v>0</v>
      </c>
      <c r="S3589" s="4">
        <v>0</v>
      </c>
      <c r="T3589" s="5">
        <v>0</v>
      </c>
      <c r="U3589" s="5">
        <v>0</v>
      </c>
      <c r="V3589" s="5">
        <v>0</v>
      </c>
      <c r="W3589" s="5">
        <v>0</v>
      </c>
      <c r="X3589" s="5">
        <v>0</v>
      </c>
      <c r="Y3589" s="6">
        <v>0</v>
      </c>
    </row>
    <row r="3590" spans="1:25" ht="102" thickBot="1" x14ac:dyDescent="0.4">
      <c r="A3590" s="20" t="s">
        <v>3968</v>
      </c>
      <c r="B3590" s="1">
        <v>11</v>
      </c>
      <c r="C3590" s="2" t="s">
        <v>4182</v>
      </c>
      <c r="D3590" s="1">
        <v>127</v>
      </c>
      <c r="E3590" s="3" t="s">
        <v>4183</v>
      </c>
      <c r="F3590" s="1">
        <v>163000</v>
      </c>
      <c r="G3590" s="1" t="s">
        <v>27</v>
      </c>
      <c r="H3590" s="1" t="s">
        <v>28</v>
      </c>
      <c r="I3590" s="1">
        <v>2020</v>
      </c>
      <c r="J3590" s="1">
        <v>2020</v>
      </c>
      <c r="K3590" s="1" t="s">
        <v>4914</v>
      </c>
      <c r="L3590" s="2" t="s">
        <v>206</v>
      </c>
      <c r="M3590" s="1">
        <v>30</v>
      </c>
      <c r="N3590" s="2" t="s">
        <v>4185</v>
      </c>
      <c r="O3590" s="2" t="s">
        <v>4186</v>
      </c>
      <c r="P3590" s="4">
        <v>0</v>
      </c>
      <c r="Q3590" s="4">
        <v>0</v>
      </c>
      <c r="R3590" s="4">
        <v>146966</v>
      </c>
      <c r="S3590" s="4">
        <v>146966</v>
      </c>
      <c r="T3590" s="5">
        <v>0</v>
      </c>
      <c r="U3590" s="5">
        <v>0</v>
      </c>
      <c r="V3590" s="5">
        <v>0</v>
      </c>
      <c r="W3590" s="5">
        <v>0</v>
      </c>
      <c r="X3590" s="5">
        <v>0</v>
      </c>
      <c r="Y3590" s="6">
        <v>0</v>
      </c>
    </row>
    <row r="3591" spans="1:25" ht="290.5" thickBot="1" x14ac:dyDescent="0.4">
      <c r="A3591" s="20" t="s">
        <v>3968</v>
      </c>
      <c r="B3591" s="1">
        <v>11</v>
      </c>
      <c r="C3591" s="2" t="s">
        <v>4182</v>
      </c>
      <c r="D3591" s="1">
        <v>127</v>
      </c>
      <c r="E3591" s="3" t="s">
        <v>4183</v>
      </c>
      <c r="F3591" s="1">
        <v>163000</v>
      </c>
      <c r="G3591" s="1" t="s">
        <v>27</v>
      </c>
      <c r="H3591" s="1" t="s">
        <v>28</v>
      </c>
      <c r="I3591" s="1">
        <v>2020</v>
      </c>
      <c r="J3591" s="1">
        <v>2020</v>
      </c>
      <c r="K3591" s="1" t="s">
        <v>4914</v>
      </c>
      <c r="L3591" s="2" t="s">
        <v>206</v>
      </c>
      <c r="M3591" s="1">
        <v>30</v>
      </c>
      <c r="N3591" s="2" t="s">
        <v>4187</v>
      </c>
      <c r="O3591" s="2" t="s">
        <v>4188</v>
      </c>
      <c r="P3591" s="4">
        <v>0</v>
      </c>
      <c r="Q3591" s="4">
        <v>0</v>
      </c>
      <c r="R3591" s="4">
        <v>0</v>
      </c>
      <c r="S3591" s="4">
        <v>0</v>
      </c>
      <c r="T3591" s="5">
        <v>0</v>
      </c>
      <c r="U3591" s="5">
        <v>0</v>
      </c>
      <c r="V3591" s="5">
        <v>0</v>
      </c>
      <c r="W3591" s="5">
        <v>0</v>
      </c>
      <c r="X3591" s="5">
        <v>0</v>
      </c>
      <c r="Y3591" s="6">
        <v>0</v>
      </c>
    </row>
    <row r="3592" spans="1:25" ht="87.5" thickBot="1" x14ac:dyDescent="0.4">
      <c r="A3592" s="20" t="s">
        <v>3968</v>
      </c>
      <c r="B3592" s="1">
        <v>11</v>
      </c>
      <c r="C3592" s="2" t="s">
        <v>4182</v>
      </c>
      <c r="D3592" s="1">
        <v>127</v>
      </c>
      <c r="E3592" s="3" t="s">
        <v>4183</v>
      </c>
      <c r="F3592" s="1">
        <v>163000</v>
      </c>
      <c r="G3592" s="1" t="s">
        <v>27</v>
      </c>
      <c r="H3592" s="1" t="s">
        <v>28</v>
      </c>
      <c r="I3592" s="1">
        <v>2020</v>
      </c>
      <c r="J3592" s="1">
        <v>2020</v>
      </c>
      <c r="K3592" s="1" t="s">
        <v>4914</v>
      </c>
      <c r="L3592" s="2" t="s">
        <v>206</v>
      </c>
      <c r="M3592" s="1">
        <v>30</v>
      </c>
      <c r="N3592" s="2" t="s">
        <v>4189</v>
      </c>
      <c r="O3592" s="2" t="s">
        <v>4190</v>
      </c>
      <c r="P3592" s="4">
        <v>1505760</v>
      </c>
      <c r="Q3592" s="4">
        <v>1043336</v>
      </c>
      <c r="R3592" s="4">
        <v>0</v>
      </c>
      <c r="S3592" s="4">
        <v>0</v>
      </c>
      <c r="T3592" s="5">
        <v>0</v>
      </c>
      <c r="U3592" s="5">
        <v>0</v>
      </c>
      <c r="V3592" s="5">
        <v>0</v>
      </c>
      <c r="W3592" s="5">
        <v>0</v>
      </c>
      <c r="X3592" s="5">
        <v>0</v>
      </c>
      <c r="Y3592" s="6">
        <v>0</v>
      </c>
    </row>
    <row r="3593" spans="1:25" ht="73" thickBot="1" x14ac:dyDescent="0.4">
      <c r="A3593" s="20" t="s">
        <v>3968</v>
      </c>
      <c r="B3593" s="1">
        <v>11</v>
      </c>
      <c r="C3593" s="2" t="s">
        <v>4182</v>
      </c>
      <c r="D3593" s="1">
        <v>127</v>
      </c>
      <c r="E3593" s="3" t="s">
        <v>4183</v>
      </c>
      <c r="F3593" s="1">
        <v>163000</v>
      </c>
      <c r="G3593" s="1" t="s">
        <v>27</v>
      </c>
      <c r="H3593" s="1" t="s">
        <v>28</v>
      </c>
      <c r="I3593" s="1">
        <v>2020</v>
      </c>
      <c r="J3593" s="1">
        <v>2020</v>
      </c>
      <c r="K3593" s="1" t="s">
        <v>4914</v>
      </c>
      <c r="L3593" s="2" t="s">
        <v>206</v>
      </c>
      <c r="M3593" s="1">
        <v>30</v>
      </c>
      <c r="N3593" s="2" t="s">
        <v>4191</v>
      </c>
      <c r="O3593" s="2" t="s">
        <v>4192</v>
      </c>
      <c r="P3593" s="4">
        <v>-50487</v>
      </c>
      <c r="Q3593" s="4">
        <v>-50487</v>
      </c>
      <c r="R3593" s="4">
        <v>0</v>
      </c>
      <c r="S3593" s="4">
        <v>0</v>
      </c>
      <c r="T3593" s="5">
        <v>0</v>
      </c>
      <c r="U3593" s="5">
        <v>0</v>
      </c>
      <c r="V3593" s="5">
        <v>0</v>
      </c>
      <c r="W3593" s="5">
        <v>0</v>
      </c>
      <c r="X3593" s="5">
        <v>0</v>
      </c>
      <c r="Y3593" s="6">
        <v>0</v>
      </c>
    </row>
    <row r="3594" spans="1:25" ht="58.5" thickBot="1" x14ac:dyDescent="0.4">
      <c r="A3594" s="20" t="s">
        <v>3968</v>
      </c>
      <c r="B3594" s="1">
        <v>11</v>
      </c>
      <c r="C3594" s="2" t="s">
        <v>4182</v>
      </c>
      <c r="D3594" s="1">
        <v>127</v>
      </c>
      <c r="E3594" s="3" t="s">
        <v>4183</v>
      </c>
      <c r="F3594" s="1">
        <v>163000</v>
      </c>
      <c r="G3594" s="1" t="s">
        <v>27</v>
      </c>
      <c r="H3594" s="1" t="s">
        <v>28</v>
      </c>
      <c r="I3594" s="1">
        <v>2020</v>
      </c>
      <c r="J3594" s="1">
        <v>2020</v>
      </c>
      <c r="K3594" s="1" t="s">
        <v>4914</v>
      </c>
      <c r="L3594" s="2" t="s">
        <v>206</v>
      </c>
      <c r="M3594" s="1">
        <v>30</v>
      </c>
      <c r="N3594" s="2" t="s">
        <v>4193</v>
      </c>
      <c r="O3594" s="2" t="s">
        <v>4194</v>
      </c>
      <c r="P3594" s="4">
        <v>-18275</v>
      </c>
      <c r="Q3594" s="4">
        <v>-18275</v>
      </c>
      <c r="R3594" s="4">
        <v>0</v>
      </c>
      <c r="S3594" s="4">
        <v>0</v>
      </c>
      <c r="T3594" s="5">
        <v>0</v>
      </c>
      <c r="U3594" s="5">
        <v>0</v>
      </c>
      <c r="V3594" s="5">
        <v>0</v>
      </c>
      <c r="W3594" s="5">
        <v>0</v>
      </c>
      <c r="X3594" s="5">
        <v>0</v>
      </c>
      <c r="Y3594" s="6">
        <v>0</v>
      </c>
    </row>
    <row r="3595" spans="1:25" ht="102" thickBot="1" x14ac:dyDescent="0.4">
      <c r="A3595" s="20" t="s">
        <v>3968</v>
      </c>
      <c r="B3595" s="1">
        <v>11</v>
      </c>
      <c r="C3595" s="2" t="s">
        <v>4182</v>
      </c>
      <c r="D3595" s="1">
        <v>127</v>
      </c>
      <c r="E3595" s="3" t="s">
        <v>4183</v>
      </c>
      <c r="F3595" s="1">
        <v>163000</v>
      </c>
      <c r="G3595" s="1" t="s">
        <v>27</v>
      </c>
      <c r="H3595" s="1" t="s">
        <v>28</v>
      </c>
      <c r="I3595" s="1">
        <v>2020</v>
      </c>
      <c r="J3595" s="1">
        <v>2020</v>
      </c>
      <c r="K3595" s="1" t="s">
        <v>4914</v>
      </c>
      <c r="L3595" s="2" t="s">
        <v>206</v>
      </c>
      <c r="M3595" s="1">
        <v>30</v>
      </c>
      <c r="N3595" s="2" t="s">
        <v>4195</v>
      </c>
      <c r="O3595" s="2" t="s">
        <v>4196</v>
      </c>
      <c r="P3595" s="4">
        <v>-115600</v>
      </c>
      <c r="Q3595" s="4">
        <v>-115600</v>
      </c>
      <c r="R3595" s="4">
        <v>0</v>
      </c>
      <c r="S3595" s="4">
        <v>0</v>
      </c>
      <c r="T3595" s="5">
        <v>-1</v>
      </c>
      <c r="U3595" s="5">
        <v>-1</v>
      </c>
      <c r="V3595" s="5">
        <v>0</v>
      </c>
      <c r="W3595" s="5">
        <v>0</v>
      </c>
      <c r="X3595" s="5">
        <v>-1</v>
      </c>
      <c r="Y3595" s="6">
        <v>-1</v>
      </c>
    </row>
    <row r="3596" spans="1:25" ht="87.5" thickBot="1" x14ac:dyDescent="0.4">
      <c r="A3596" s="20" t="s">
        <v>3968</v>
      </c>
      <c r="B3596" s="1">
        <v>11</v>
      </c>
      <c r="C3596" s="2" t="s">
        <v>4182</v>
      </c>
      <c r="D3596" s="1">
        <v>127</v>
      </c>
      <c r="E3596" s="3" t="s">
        <v>4183</v>
      </c>
      <c r="F3596" s="1">
        <v>163000</v>
      </c>
      <c r="G3596" s="1" t="s">
        <v>27</v>
      </c>
      <c r="H3596" s="1" t="s">
        <v>28</v>
      </c>
      <c r="I3596" s="1">
        <v>2020</v>
      </c>
      <c r="J3596" s="1">
        <v>2020</v>
      </c>
      <c r="K3596" s="1" t="s">
        <v>4914</v>
      </c>
      <c r="L3596" s="2" t="s">
        <v>49</v>
      </c>
      <c r="M3596" s="1">
        <v>40</v>
      </c>
      <c r="N3596" s="2" t="s">
        <v>4197</v>
      </c>
      <c r="O3596" s="2" t="s">
        <v>4198</v>
      </c>
      <c r="P3596" s="4">
        <v>2500000</v>
      </c>
      <c r="Q3596" s="4">
        <v>0</v>
      </c>
      <c r="R3596" s="4">
        <v>0</v>
      </c>
      <c r="S3596" s="4">
        <v>0</v>
      </c>
      <c r="T3596" s="5">
        <v>0</v>
      </c>
      <c r="U3596" s="5">
        <v>0</v>
      </c>
      <c r="V3596" s="5">
        <v>0</v>
      </c>
      <c r="W3596" s="5">
        <v>0</v>
      </c>
      <c r="X3596" s="5">
        <v>0</v>
      </c>
      <c r="Y3596" s="6">
        <v>0</v>
      </c>
    </row>
    <row r="3597" spans="1:25" ht="73" thickBot="1" x14ac:dyDescent="0.4">
      <c r="A3597" s="20" t="s">
        <v>3968</v>
      </c>
      <c r="B3597" s="1">
        <v>11</v>
      </c>
      <c r="C3597" s="2" t="s">
        <v>4182</v>
      </c>
      <c r="D3597" s="1">
        <v>127</v>
      </c>
      <c r="E3597" s="3" t="s">
        <v>4183</v>
      </c>
      <c r="F3597" s="1">
        <v>163000</v>
      </c>
      <c r="G3597" s="1" t="s">
        <v>27</v>
      </c>
      <c r="H3597" s="1" t="s">
        <v>28</v>
      </c>
      <c r="I3597" s="1">
        <v>2020</v>
      </c>
      <c r="J3597" s="1">
        <v>2020</v>
      </c>
      <c r="K3597" s="1" t="s">
        <v>4914</v>
      </c>
      <c r="L3597" s="2" t="s">
        <v>49</v>
      </c>
      <c r="M3597" s="1">
        <v>40</v>
      </c>
      <c r="N3597" s="2" t="s">
        <v>4199</v>
      </c>
      <c r="O3597" s="2" t="s">
        <v>4200</v>
      </c>
      <c r="P3597" s="4">
        <v>0</v>
      </c>
      <c r="Q3597" s="4">
        <v>0</v>
      </c>
      <c r="R3597" s="4">
        <v>22928217</v>
      </c>
      <c r="S3597" s="4">
        <v>22928217</v>
      </c>
      <c r="T3597" s="5">
        <v>0</v>
      </c>
      <c r="U3597" s="5">
        <v>0</v>
      </c>
      <c r="V3597" s="5">
        <v>13</v>
      </c>
      <c r="W3597" s="5">
        <v>13</v>
      </c>
      <c r="X3597" s="5">
        <v>13</v>
      </c>
      <c r="Y3597" s="6">
        <v>13</v>
      </c>
    </row>
    <row r="3598" spans="1:25" ht="87.5" thickBot="1" x14ac:dyDescent="0.4">
      <c r="A3598" s="20" t="s">
        <v>3968</v>
      </c>
      <c r="B3598" s="1">
        <v>11</v>
      </c>
      <c r="C3598" s="2" t="s">
        <v>4182</v>
      </c>
      <c r="D3598" s="1">
        <v>127</v>
      </c>
      <c r="E3598" s="3" t="s">
        <v>4183</v>
      </c>
      <c r="F3598" s="1">
        <v>163000</v>
      </c>
      <c r="G3598" s="1" t="s">
        <v>27</v>
      </c>
      <c r="H3598" s="1" t="s">
        <v>28</v>
      </c>
      <c r="I3598" s="1">
        <v>2020</v>
      </c>
      <c r="J3598" s="1">
        <v>2020</v>
      </c>
      <c r="K3598" s="1" t="s">
        <v>4914</v>
      </c>
      <c r="L3598" s="2" t="s">
        <v>49</v>
      </c>
      <c r="M3598" s="1">
        <v>40</v>
      </c>
      <c r="N3598" s="2" t="s">
        <v>4201</v>
      </c>
      <c r="O3598" s="2" t="s">
        <v>4202</v>
      </c>
      <c r="P3598" s="4">
        <v>0</v>
      </c>
      <c r="Q3598" s="4">
        <v>0</v>
      </c>
      <c r="R3598" s="4">
        <v>2755882</v>
      </c>
      <c r="S3598" s="4">
        <v>2755882</v>
      </c>
      <c r="T3598" s="5">
        <v>0</v>
      </c>
      <c r="U3598" s="5">
        <v>0</v>
      </c>
      <c r="V3598" s="5">
        <v>7</v>
      </c>
      <c r="W3598" s="5">
        <v>7</v>
      </c>
      <c r="X3598" s="5">
        <v>7</v>
      </c>
      <c r="Y3598" s="6">
        <v>7</v>
      </c>
    </row>
    <row r="3599" spans="1:25" ht="73" thickBot="1" x14ac:dyDescent="0.4">
      <c r="A3599" s="20" t="s">
        <v>3968</v>
      </c>
      <c r="B3599" s="1">
        <v>11</v>
      </c>
      <c r="C3599" s="2" t="s">
        <v>4182</v>
      </c>
      <c r="D3599" s="1">
        <v>127</v>
      </c>
      <c r="E3599" s="3" t="s">
        <v>4183</v>
      </c>
      <c r="F3599" s="1">
        <v>163000</v>
      </c>
      <c r="G3599" s="1" t="s">
        <v>27</v>
      </c>
      <c r="H3599" s="1" t="s">
        <v>28</v>
      </c>
      <c r="I3599" s="1">
        <v>2020</v>
      </c>
      <c r="J3599" s="1">
        <v>2020</v>
      </c>
      <c r="K3599" s="1" t="s">
        <v>4914</v>
      </c>
      <c r="L3599" s="2" t="s">
        <v>49</v>
      </c>
      <c r="M3599" s="1">
        <v>40</v>
      </c>
      <c r="N3599" s="2" t="s">
        <v>269</v>
      </c>
      <c r="O3599" s="2" t="s">
        <v>4203</v>
      </c>
      <c r="P3599" s="4">
        <v>0</v>
      </c>
      <c r="Q3599" s="4">
        <v>0</v>
      </c>
      <c r="R3599" s="4">
        <v>0</v>
      </c>
      <c r="S3599" s="4">
        <v>0</v>
      </c>
      <c r="T3599" s="5">
        <v>0</v>
      </c>
      <c r="U3599" s="5">
        <v>0</v>
      </c>
      <c r="V3599" s="5">
        <v>0</v>
      </c>
      <c r="W3599" s="5">
        <v>0</v>
      </c>
      <c r="X3599" s="5">
        <v>0</v>
      </c>
      <c r="Y3599" s="6">
        <v>0</v>
      </c>
    </row>
    <row r="3600" spans="1:25" ht="58.5" thickBot="1" x14ac:dyDescent="0.4">
      <c r="A3600" s="20" t="s">
        <v>3968</v>
      </c>
      <c r="B3600" s="1">
        <v>11</v>
      </c>
      <c r="C3600" s="2" t="s">
        <v>4182</v>
      </c>
      <c r="D3600" s="1">
        <v>127</v>
      </c>
      <c r="E3600" s="3" t="s">
        <v>4183</v>
      </c>
      <c r="F3600" s="1">
        <v>163000</v>
      </c>
      <c r="G3600" s="1" t="s">
        <v>58</v>
      </c>
      <c r="H3600" s="1" t="s">
        <v>59</v>
      </c>
      <c r="I3600" s="1" t="s">
        <v>60</v>
      </c>
      <c r="J3600" s="1">
        <v>2021</v>
      </c>
      <c r="K3600" s="1" t="s">
        <v>4915</v>
      </c>
      <c r="L3600" s="2" t="s">
        <v>206</v>
      </c>
      <c r="M3600" s="1">
        <v>30</v>
      </c>
      <c r="N3600" s="2" t="s">
        <v>4204</v>
      </c>
      <c r="O3600" s="2" t="s">
        <v>4205</v>
      </c>
      <c r="P3600" s="4">
        <v>0</v>
      </c>
      <c r="Q3600" s="4">
        <v>237772</v>
      </c>
      <c r="R3600" s="4">
        <v>0</v>
      </c>
      <c r="S3600" s="4">
        <v>0</v>
      </c>
      <c r="T3600" s="5">
        <v>0</v>
      </c>
      <c r="U3600" s="5">
        <v>2</v>
      </c>
      <c r="V3600" s="5">
        <v>0</v>
      </c>
      <c r="W3600" s="5">
        <v>0</v>
      </c>
      <c r="X3600" s="5">
        <v>0</v>
      </c>
      <c r="Y3600" s="6">
        <v>2</v>
      </c>
    </row>
    <row r="3601" spans="1:25" ht="174.5" thickBot="1" x14ac:dyDescent="0.4">
      <c r="A3601" s="20" t="s">
        <v>3968</v>
      </c>
      <c r="B3601" s="1">
        <v>11</v>
      </c>
      <c r="C3601" s="2" t="s">
        <v>4182</v>
      </c>
      <c r="D3601" s="1">
        <v>127</v>
      </c>
      <c r="E3601" s="3" t="s">
        <v>4183</v>
      </c>
      <c r="F3601" s="1">
        <v>163000</v>
      </c>
      <c r="G3601" s="1" t="s">
        <v>58</v>
      </c>
      <c r="H3601" s="1" t="s">
        <v>59</v>
      </c>
      <c r="I3601" s="1" t="s">
        <v>60</v>
      </c>
      <c r="J3601" s="1">
        <v>2021</v>
      </c>
      <c r="K3601" s="1" t="s">
        <v>4915</v>
      </c>
      <c r="L3601" s="2" t="s">
        <v>206</v>
      </c>
      <c r="M3601" s="1">
        <v>30</v>
      </c>
      <c r="N3601" s="2" t="s">
        <v>4206</v>
      </c>
      <c r="O3601" s="2" t="s">
        <v>4207</v>
      </c>
      <c r="P3601" s="4">
        <v>0</v>
      </c>
      <c r="Q3601" s="4">
        <v>0</v>
      </c>
      <c r="R3601" s="4">
        <v>0</v>
      </c>
      <c r="S3601" s="4">
        <v>237772</v>
      </c>
      <c r="T3601" s="5">
        <v>0</v>
      </c>
      <c r="U3601" s="5">
        <v>0</v>
      </c>
      <c r="V3601" s="5">
        <v>0</v>
      </c>
      <c r="W3601" s="5">
        <v>2</v>
      </c>
      <c r="X3601" s="5">
        <v>0</v>
      </c>
      <c r="Y3601" s="6">
        <v>2</v>
      </c>
    </row>
    <row r="3602" spans="1:25" ht="73" thickBot="1" x14ac:dyDescent="0.4">
      <c r="A3602" s="20" t="s">
        <v>3968</v>
      </c>
      <c r="B3602" s="1">
        <v>11</v>
      </c>
      <c r="C3602" s="2" t="s">
        <v>4182</v>
      </c>
      <c r="D3602" s="1">
        <v>127</v>
      </c>
      <c r="E3602" s="3" t="s">
        <v>4183</v>
      </c>
      <c r="F3602" s="1">
        <v>163000</v>
      </c>
      <c r="G3602" s="1" t="s">
        <v>58</v>
      </c>
      <c r="H3602" s="1" t="s">
        <v>59</v>
      </c>
      <c r="I3602" s="1" t="s">
        <v>60</v>
      </c>
      <c r="J3602" s="1">
        <v>2021</v>
      </c>
      <c r="K3602" s="1" t="s">
        <v>4915</v>
      </c>
      <c r="L3602" s="2" t="s">
        <v>206</v>
      </c>
      <c r="M3602" s="1">
        <v>30</v>
      </c>
      <c r="N3602" s="2" t="s">
        <v>4208</v>
      </c>
      <c r="O3602" s="2" t="s">
        <v>4209</v>
      </c>
      <c r="P3602" s="4">
        <v>0</v>
      </c>
      <c r="Q3602" s="4">
        <v>233454</v>
      </c>
      <c r="R3602" s="4">
        <v>0</v>
      </c>
      <c r="S3602" s="4">
        <v>77818</v>
      </c>
      <c r="T3602" s="5">
        <v>0</v>
      </c>
      <c r="U3602" s="5">
        <v>3</v>
      </c>
      <c r="V3602" s="5">
        <v>0</v>
      </c>
      <c r="W3602" s="5">
        <v>1</v>
      </c>
      <c r="X3602" s="5">
        <v>0</v>
      </c>
      <c r="Y3602" s="6">
        <v>4</v>
      </c>
    </row>
    <row r="3603" spans="1:25" ht="58.5" thickBot="1" x14ac:dyDescent="0.4">
      <c r="A3603" s="20" t="s">
        <v>3968</v>
      </c>
      <c r="B3603" s="1">
        <v>11</v>
      </c>
      <c r="C3603" s="2" t="s">
        <v>4182</v>
      </c>
      <c r="D3603" s="1">
        <v>127</v>
      </c>
      <c r="E3603" s="3" t="s">
        <v>4183</v>
      </c>
      <c r="F3603" s="1">
        <v>163000</v>
      </c>
      <c r="G3603" s="1" t="s">
        <v>58</v>
      </c>
      <c r="H3603" s="1" t="s">
        <v>59</v>
      </c>
      <c r="I3603" s="1" t="s">
        <v>60</v>
      </c>
      <c r="J3603" s="1">
        <v>2021</v>
      </c>
      <c r="K3603" s="1" t="s">
        <v>4915</v>
      </c>
      <c r="L3603" s="2" t="s">
        <v>206</v>
      </c>
      <c r="M3603" s="1">
        <v>30</v>
      </c>
      <c r="N3603" s="2" t="s">
        <v>4210</v>
      </c>
      <c r="O3603" s="2" t="s">
        <v>4211</v>
      </c>
      <c r="P3603" s="4">
        <v>0</v>
      </c>
      <c r="Q3603" s="4">
        <v>119384</v>
      </c>
      <c r="R3603" s="4">
        <v>0</v>
      </c>
      <c r="S3603" s="4">
        <v>0</v>
      </c>
      <c r="T3603" s="5">
        <v>0</v>
      </c>
      <c r="U3603" s="5">
        <v>1</v>
      </c>
      <c r="V3603" s="5">
        <v>0</v>
      </c>
      <c r="W3603" s="5">
        <v>0</v>
      </c>
      <c r="X3603" s="5">
        <v>0</v>
      </c>
      <c r="Y3603" s="6">
        <v>1</v>
      </c>
    </row>
    <row r="3604" spans="1:25" ht="102" thickBot="1" x14ac:dyDescent="0.4">
      <c r="A3604" s="20" t="s">
        <v>3968</v>
      </c>
      <c r="B3604" s="1">
        <v>11</v>
      </c>
      <c r="C3604" s="2" t="s">
        <v>4182</v>
      </c>
      <c r="D3604" s="1">
        <v>127</v>
      </c>
      <c r="E3604" s="3" t="s">
        <v>4183</v>
      </c>
      <c r="F3604" s="1">
        <v>163000</v>
      </c>
      <c r="G3604" s="1" t="s">
        <v>58</v>
      </c>
      <c r="H3604" s="1" t="s">
        <v>59</v>
      </c>
      <c r="I3604" s="1" t="s">
        <v>60</v>
      </c>
      <c r="J3604" s="1">
        <v>2021</v>
      </c>
      <c r="K3604" s="1" t="s">
        <v>4915</v>
      </c>
      <c r="L3604" s="2" t="s">
        <v>206</v>
      </c>
      <c r="M3604" s="1">
        <v>30</v>
      </c>
      <c r="N3604" s="2" t="s">
        <v>4212</v>
      </c>
      <c r="O3604" s="2" t="s">
        <v>4213</v>
      </c>
      <c r="P3604" s="4">
        <v>0</v>
      </c>
      <c r="Q3604" s="4">
        <v>1062490</v>
      </c>
      <c r="R3604" s="4">
        <v>0</v>
      </c>
      <c r="S3604" s="4">
        <v>0</v>
      </c>
      <c r="T3604" s="5">
        <v>0</v>
      </c>
      <c r="U3604" s="5">
        <v>3</v>
      </c>
      <c r="V3604" s="5">
        <v>0</v>
      </c>
      <c r="W3604" s="5">
        <v>0</v>
      </c>
      <c r="X3604" s="5">
        <v>0</v>
      </c>
      <c r="Y3604" s="6">
        <v>3</v>
      </c>
    </row>
    <row r="3605" spans="1:25" ht="73" thickBot="1" x14ac:dyDescent="0.4">
      <c r="A3605" s="20" t="s">
        <v>3968</v>
      </c>
      <c r="B3605" s="1">
        <v>11</v>
      </c>
      <c r="C3605" s="2" t="s">
        <v>4182</v>
      </c>
      <c r="D3605" s="1">
        <v>127</v>
      </c>
      <c r="E3605" s="3" t="s">
        <v>4183</v>
      </c>
      <c r="F3605" s="1">
        <v>163000</v>
      </c>
      <c r="G3605" s="1" t="s">
        <v>58</v>
      </c>
      <c r="H3605" s="1" t="s">
        <v>59</v>
      </c>
      <c r="I3605" s="1" t="s">
        <v>60</v>
      </c>
      <c r="J3605" s="1">
        <v>2021</v>
      </c>
      <c r="K3605" s="1" t="s">
        <v>4915</v>
      </c>
      <c r="L3605" s="2" t="s">
        <v>206</v>
      </c>
      <c r="M3605" s="1">
        <v>30</v>
      </c>
      <c r="N3605" s="2" t="s">
        <v>275</v>
      </c>
      <c r="O3605" s="2" t="s">
        <v>276</v>
      </c>
      <c r="P3605" s="4">
        <v>-1505760</v>
      </c>
      <c r="Q3605" s="4">
        <v>-1043336</v>
      </c>
      <c r="R3605" s="4">
        <v>0</v>
      </c>
      <c r="S3605" s="4">
        <v>0</v>
      </c>
      <c r="T3605" s="5">
        <v>0</v>
      </c>
      <c r="U3605" s="5">
        <v>0</v>
      </c>
      <c r="V3605" s="5">
        <v>0</v>
      </c>
      <c r="W3605" s="5">
        <v>0</v>
      </c>
      <c r="X3605" s="5">
        <v>0</v>
      </c>
      <c r="Y3605" s="6">
        <v>0</v>
      </c>
    </row>
    <row r="3606" spans="1:25" ht="102" thickBot="1" x14ac:dyDescent="0.4">
      <c r="A3606" s="20" t="s">
        <v>3968</v>
      </c>
      <c r="B3606" s="1">
        <v>11</v>
      </c>
      <c r="C3606" s="2" t="s">
        <v>4182</v>
      </c>
      <c r="D3606" s="1">
        <v>127</v>
      </c>
      <c r="E3606" s="3" t="s">
        <v>4183</v>
      </c>
      <c r="F3606" s="1">
        <v>163000</v>
      </c>
      <c r="G3606" s="1" t="s">
        <v>58</v>
      </c>
      <c r="H3606" s="1" t="s">
        <v>59</v>
      </c>
      <c r="I3606" s="1" t="s">
        <v>60</v>
      </c>
      <c r="J3606" s="1">
        <v>2021</v>
      </c>
      <c r="K3606" s="1" t="s">
        <v>4915</v>
      </c>
      <c r="L3606" s="2" t="s">
        <v>206</v>
      </c>
      <c r="M3606" s="1">
        <v>30</v>
      </c>
      <c r="N3606" s="2" t="s">
        <v>4214</v>
      </c>
      <c r="O3606" s="2" t="s">
        <v>4215</v>
      </c>
      <c r="P3606" s="4">
        <v>41965587</v>
      </c>
      <c r="Q3606" s="4">
        <v>36930220</v>
      </c>
      <c r="R3606" s="4">
        <v>0</v>
      </c>
      <c r="S3606" s="4">
        <v>0</v>
      </c>
      <c r="T3606" s="5">
        <v>0</v>
      </c>
      <c r="U3606" s="5">
        <v>0</v>
      </c>
      <c r="V3606" s="5">
        <v>0</v>
      </c>
      <c r="W3606" s="5">
        <v>0</v>
      </c>
      <c r="X3606" s="5">
        <v>0</v>
      </c>
      <c r="Y3606" s="6">
        <v>0</v>
      </c>
    </row>
    <row r="3607" spans="1:25" ht="160" thickBot="1" x14ac:dyDescent="0.4">
      <c r="A3607" s="20" t="s">
        <v>3968</v>
      </c>
      <c r="B3607" s="1">
        <v>11</v>
      </c>
      <c r="C3607" s="2" t="s">
        <v>4182</v>
      </c>
      <c r="D3607" s="1">
        <v>127</v>
      </c>
      <c r="E3607" s="3" t="s">
        <v>4183</v>
      </c>
      <c r="F3607" s="1">
        <v>163000</v>
      </c>
      <c r="G3607" s="1" t="s">
        <v>58</v>
      </c>
      <c r="H3607" s="1" t="s">
        <v>59</v>
      </c>
      <c r="I3607" s="1" t="s">
        <v>60</v>
      </c>
      <c r="J3607" s="1">
        <v>2021</v>
      </c>
      <c r="K3607" s="1" t="s">
        <v>4915</v>
      </c>
      <c r="L3607" s="2" t="s">
        <v>206</v>
      </c>
      <c r="M3607" s="1">
        <v>30</v>
      </c>
      <c r="N3607" s="2" t="s">
        <v>4216</v>
      </c>
      <c r="O3607" s="2" t="s">
        <v>4217</v>
      </c>
      <c r="P3607" s="4">
        <v>0</v>
      </c>
      <c r="Q3607" s="4">
        <v>1000000</v>
      </c>
      <c r="R3607" s="4">
        <v>0</v>
      </c>
      <c r="S3607" s="4">
        <v>0</v>
      </c>
      <c r="T3607" s="5">
        <v>0</v>
      </c>
      <c r="U3607" s="5">
        <v>0</v>
      </c>
      <c r="V3607" s="5">
        <v>0</v>
      </c>
      <c r="W3607" s="5">
        <v>0</v>
      </c>
      <c r="X3607" s="5">
        <v>0</v>
      </c>
      <c r="Y3607" s="6">
        <v>0</v>
      </c>
    </row>
    <row r="3608" spans="1:25" ht="58.5" thickBot="1" x14ac:dyDescent="0.4">
      <c r="A3608" s="20" t="s">
        <v>3968</v>
      </c>
      <c r="B3608" s="1">
        <v>11</v>
      </c>
      <c r="C3608" s="2" t="s">
        <v>4182</v>
      </c>
      <c r="D3608" s="1">
        <v>127</v>
      </c>
      <c r="E3608" s="3" t="s">
        <v>4183</v>
      </c>
      <c r="F3608" s="1">
        <v>163000</v>
      </c>
      <c r="G3608" s="1" t="s">
        <v>58</v>
      </c>
      <c r="H3608" s="1" t="s">
        <v>59</v>
      </c>
      <c r="I3608" s="1" t="s">
        <v>60</v>
      </c>
      <c r="J3608" s="1">
        <v>2021</v>
      </c>
      <c r="K3608" s="1" t="s">
        <v>4915</v>
      </c>
      <c r="L3608" s="2" t="s">
        <v>206</v>
      </c>
      <c r="M3608" s="1">
        <v>30</v>
      </c>
      <c r="N3608" s="2" t="s">
        <v>4218</v>
      </c>
      <c r="O3608" s="2" t="s">
        <v>4219</v>
      </c>
      <c r="P3608" s="4">
        <v>0</v>
      </c>
      <c r="Q3608" s="4">
        <v>500000</v>
      </c>
      <c r="R3608" s="4">
        <v>0</v>
      </c>
      <c r="S3608" s="4">
        <v>0</v>
      </c>
      <c r="T3608" s="5">
        <v>0</v>
      </c>
      <c r="U3608" s="5">
        <v>0</v>
      </c>
      <c r="V3608" s="5">
        <v>0</v>
      </c>
      <c r="W3608" s="5">
        <v>0</v>
      </c>
      <c r="X3608" s="5">
        <v>0</v>
      </c>
      <c r="Y3608" s="6">
        <v>0</v>
      </c>
    </row>
    <row r="3609" spans="1:25" ht="87.5" thickBot="1" x14ac:dyDescent="0.4">
      <c r="A3609" s="20" t="s">
        <v>3968</v>
      </c>
      <c r="B3609" s="1">
        <v>11</v>
      </c>
      <c r="C3609" s="2" t="s">
        <v>4182</v>
      </c>
      <c r="D3609" s="1">
        <v>127</v>
      </c>
      <c r="E3609" s="3" t="s">
        <v>4183</v>
      </c>
      <c r="F3609" s="1">
        <v>163000</v>
      </c>
      <c r="G3609" s="1" t="s">
        <v>58</v>
      </c>
      <c r="H3609" s="1" t="s">
        <v>59</v>
      </c>
      <c r="I3609" s="1" t="s">
        <v>60</v>
      </c>
      <c r="J3609" s="1">
        <v>2021</v>
      </c>
      <c r="K3609" s="1" t="s">
        <v>4915</v>
      </c>
      <c r="L3609" s="2" t="s">
        <v>49</v>
      </c>
      <c r="M3609" s="1">
        <v>40</v>
      </c>
      <c r="N3609" s="2" t="s">
        <v>4220</v>
      </c>
      <c r="O3609" s="2" t="s">
        <v>4221</v>
      </c>
      <c r="P3609" s="4">
        <v>0</v>
      </c>
      <c r="Q3609" s="4">
        <v>2500000</v>
      </c>
      <c r="R3609" s="4">
        <v>0</v>
      </c>
      <c r="S3609" s="4">
        <v>0</v>
      </c>
      <c r="T3609" s="5">
        <v>0</v>
      </c>
      <c r="U3609" s="5">
        <v>0</v>
      </c>
      <c r="V3609" s="5">
        <v>0</v>
      </c>
      <c r="W3609" s="5">
        <v>0</v>
      </c>
      <c r="X3609" s="5">
        <v>0</v>
      </c>
      <c r="Y3609" s="6">
        <v>0</v>
      </c>
    </row>
    <row r="3610" spans="1:25" ht="160" thickBot="1" x14ac:dyDescent="0.4">
      <c r="A3610" s="20" t="s">
        <v>3968</v>
      </c>
      <c r="B3610" s="1">
        <v>11</v>
      </c>
      <c r="C3610" s="2" t="s">
        <v>4182</v>
      </c>
      <c r="D3610" s="1">
        <v>127</v>
      </c>
      <c r="E3610" s="3" t="s">
        <v>4183</v>
      </c>
      <c r="F3610" s="1">
        <v>163000</v>
      </c>
      <c r="G3610" s="1" t="s">
        <v>58</v>
      </c>
      <c r="H3610" s="1" t="s">
        <v>59</v>
      </c>
      <c r="I3610" s="1" t="s">
        <v>60</v>
      </c>
      <c r="J3610" s="1">
        <v>2021</v>
      </c>
      <c r="K3610" s="1" t="s">
        <v>4915</v>
      </c>
      <c r="L3610" s="2" t="s">
        <v>49</v>
      </c>
      <c r="M3610" s="1">
        <v>40</v>
      </c>
      <c r="N3610" s="2" t="s">
        <v>4222</v>
      </c>
      <c r="O3610" s="2" t="s">
        <v>4223</v>
      </c>
      <c r="P3610" s="4">
        <v>0</v>
      </c>
      <c r="Q3610" s="4">
        <v>96000</v>
      </c>
      <c r="R3610" s="4">
        <v>0</v>
      </c>
      <c r="S3610" s="4">
        <v>0</v>
      </c>
      <c r="T3610" s="5">
        <v>0</v>
      </c>
      <c r="U3610" s="5">
        <v>1</v>
      </c>
      <c r="V3610" s="5">
        <v>0</v>
      </c>
      <c r="W3610" s="5">
        <v>0</v>
      </c>
      <c r="X3610" s="5">
        <v>0</v>
      </c>
      <c r="Y3610" s="6">
        <v>1</v>
      </c>
    </row>
    <row r="3611" spans="1:25" ht="145.5" thickBot="1" x14ac:dyDescent="0.4">
      <c r="A3611" s="20" t="s">
        <v>3968</v>
      </c>
      <c r="B3611" s="1">
        <v>11</v>
      </c>
      <c r="C3611" s="2" t="s">
        <v>4182</v>
      </c>
      <c r="D3611" s="1">
        <v>127</v>
      </c>
      <c r="E3611" s="3" t="s">
        <v>4183</v>
      </c>
      <c r="F3611" s="1">
        <v>163000</v>
      </c>
      <c r="G3611" s="1" t="s">
        <v>58</v>
      </c>
      <c r="H3611" s="1" t="s">
        <v>59</v>
      </c>
      <c r="I3611" s="1" t="s">
        <v>60</v>
      </c>
      <c r="J3611" s="1">
        <v>2021</v>
      </c>
      <c r="K3611" s="1" t="s">
        <v>4915</v>
      </c>
      <c r="L3611" s="2" t="s">
        <v>49</v>
      </c>
      <c r="M3611" s="1">
        <v>40</v>
      </c>
      <c r="N3611" s="2" t="s">
        <v>4224</v>
      </c>
      <c r="O3611" s="2" t="s">
        <v>4225</v>
      </c>
      <c r="P3611" s="4">
        <v>-31144081</v>
      </c>
      <c r="Q3611" s="4">
        <v>-15855919</v>
      </c>
      <c r="R3611" s="4">
        <v>0</v>
      </c>
      <c r="S3611" s="4">
        <v>0</v>
      </c>
      <c r="T3611" s="5">
        <v>0</v>
      </c>
      <c r="U3611" s="5">
        <v>0</v>
      </c>
      <c r="V3611" s="5">
        <v>0</v>
      </c>
      <c r="W3611" s="5">
        <v>0</v>
      </c>
      <c r="X3611" s="5">
        <v>0</v>
      </c>
      <c r="Y3611" s="6">
        <v>0</v>
      </c>
    </row>
    <row r="3612" spans="1:25" ht="73" thickBot="1" x14ac:dyDescent="0.4">
      <c r="A3612" s="20" t="s">
        <v>3968</v>
      </c>
      <c r="B3612" s="1">
        <v>11</v>
      </c>
      <c r="C3612" s="2" t="s">
        <v>4226</v>
      </c>
      <c r="D3612" s="1">
        <v>960</v>
      </c>
      <c r="E3612" s="3" t="s">
        <v>4227</v>
      </c>
      <c r="F3612" s="1">
        <v>164000</v>
      </c>
      <c r="G3612" s="1" t="s">
        <v>27</v>
      </c>
      <c r="H3612" s="1" t="s">
        <v>28</v>
      </c>
      <c r="I3612" s="1">
        <v>2020</v>
      </c>
      <c r="J3612" s="1">
        <v>2020</v>
      </c>
      <c r="K3612" s="1" t="s">
        <v>4914</v>
      </c>
      <c r="L3612" s="2" t="s">
        <v>29</v>
      </c>
      <c r="M3612" s="1">
        <v>10</v>
      </c>
      <c r="N3612" s="2" t="s">
        <v>30</v>
      </c>
      <c r="O3612" s="2" t="s">
        <v>31</v>
      </c>
      <c r="P3612" s="4">
        <v>2426347</v>
      </c>
      <c r="Q3612" s="4">
        <v>2426347</v>
      </c>
      <c r="R3612" s="4">
        <v>39242373</v>
      </c>
      <c r="S3612" s="4">
        <v>39242373</v>
      </c>
      <c r="T3612" s="5">
        <v>29</v>
      </c>
      <c r="U3612" s="5">
        <v>29</v>
      </c>
      <c r="V3612" s="5">
        <v>49</v>
      </c>
      <c r="W3612" s="5">
        <v>49</v>
      </c>
      <c r="X3612" s="5">
        <v>78</v>
      </c>
      <c r="Y3612" s="6">
        <v>78</v>
      </c>
    </row>
    <row r="3613" spans="1:25" ht="87.5" thickBot="1" x14ac:dyDescent="0.4">
      <c r="A3613" s="20" t="s">
        <v>3968</v>
      </c>
      <c r="B3613" s="1">
        <v>11</v>
      </c>
      <c r="C3613" s="2" t="s">
        <v>4226</v>
      </c>
      <c r="D3613" s="1">
        <v>960</v>
      </c>
      <c r="E3613" s="3" t="s">
        <v>4227</v>
      </c>
      <c r="F3613" s="1">
        <v>164000</v>
      </c>
      <c r="G3613" s="1" t="s">
        <v>27</v>
      </c>
      <c r="H3613" s="1" t="s">
        <v>28</v>
      </c>
      <c r="I3613" s="1">
        <v>2020</v>
      </c>
      <c r="J3613" s="1">
        <v>2020</v>
      </c>
      <c r="K3613" s="1" t="s">
        <v>4914</v>
      </c>
      <c r="L3613" s="2" t="s">
        <v>32</v>
      </c>
      <c r="M3613" s="1">
        <v>20</v>
      </c>
      <c r="N3613" s="2" t="s">
        <v>33</v>
      </c>
      <c r="O3613" s="2" t="s">
        <v>34</v>
      </c>
      <c r="P3613" s="4">
        <v>39945</v>
      </c>
      <c r="Q3613" s="4">
        <v>39945</v>
      </c>
      <c r="R3613" s="4">
        <v>44566</v>
      </c>
      <c r="S3613" s="4">
        <v>44566</v>
      </c>
      <c r="T3613" s="5">
        <v>0</v>
      </c>
      <c r="U3613" s="5">
        <v>0</v>
      </c>
      <c r="V3613" s="5">
        <v>0</v>
      </c>
      <c r="W3613" s="5">
        <v>0</v>
      </c>
      <c r="X3613" s="5">
        <v>0</v>
      </c>
      <c r="Y3613" s="6">
        <v>0</v>
      </c>
    </row>
    <row r="3614" spans="1:25" ht="73" thickBot="1" x14ac:dyDescent="0.4">
      <c r="A3614" s="20" t="s">
        <v>3968</v>
      </c>
      <c r="B3614" s="1">
        <v>11</v>
      </c>
      <c r="C3614" s="2" t="s">
        <v>4226</v>
      </c>
      <c r="D3614" s="1">
        <v>960</v>
      </c>
      <c r="E3614" s="3" t="s">
        <v>4227</v>
      </c>
      <c r="F3614" s="1">
        <v>164000</v>
      </c>
      <c r="G3614" s="1" t="s">
        <v>27</v>
      </c>
      <c r="H3614" s="1" t="s">
        <v>28</v>
      </c>
      <c r="I3614" s="1">
        <v>2020</v>
      </c>
      <c r="J3614" s="1">
        <v>2020</v>
      </c>
      <c r="K3614" s="1" t="s">
        <v>4914</v>
      </c>
      <c r="L3614" s="2" t="s">
        <v>32</v>
      </c>
      <c r="M3614" s="1">
        <v>20</v>
      </c>
      <c r="N3614" s="2" t="s">
        <v>35</v>
      </c>
      <c r="O3614" s="2" t="s">
        <v>36</v>
      </c>
      <c r="P3614" s="4">
        <v>56192</v>
      </c>
      <c r="Q3614" s="4">
        <v>56192</v>
      </c>
      <c r="R3614" s="4">
        <v>71209</v>
      </c>
      <c r="S3614" s="4">
        <v>71209</v>
      </c>
      <c r="T3614" s="5">
        <v>0</v>
      </c>
      <c r="U3614" s="5">
        <v>0</v>
      </c>
      <c r="V3614" s="5">
        <v>0</v>
      </c>
      <c r="W3614" s="5">
        <v>0</v>
      </c>
      <c r="X3614" s="5">
        <v>0</v>
      </c>
      <c r="Y3614" s="6">
        <v>0</v>
      </c>
    </row>
    <row r="3615" spans="1:25" ht="87.5" thickBot="1" x14ac:dyDescent="0.4">
      <c r="A3615" s="20" t="s">
        <v>3968</v>
      </c>
      <c r="B3615" s="1">
        <v>11</v>
      </c>
      <c r="C3615" s="2" t="s">
        <v>4226</v>
      </c>
      <c r="D3615" s="1">
        <v>960</v>
      </c>
      <c r="E3615" s="3" t="s">
        <v>4227</v>
      </c>
      <c r="F3615" s="1">
        <v>164000</v>
      </c>
      <c r="G3615" s="1" t="s">
        <v>27</v>
      </c>
      <c r="H3615" s="1" t="s">
        <v>28</v>
      </c>
      <c r="I3615" s="1">
        <v>2020</v>
      </c>
      <c r="J3615" s="1">
        <v>2020</v>
      </c>
      <c r="K3615" s="1" t="s">
        <v>4914</v>
      </c>
      <c r="L3615" s="2" t="s">
        <v>32</v>
      </c>
      <c r="M3615" s="1">
        <v>20</v>
      </c>
      <c r="N3615" s="2" t="s">
        <v>342</v>
      </c>
      <c r="O3615" s="2" t="s">
        <v>343</v>
      </c>
      <c r="P3615" s="4">
        <v>0</v>
      </c>
      <c r="Q3615" s="4">
        <v>0</v>
      </c>
      <c r="R3615" s="4">
        <v>50500</v>
      </c>
      <c r="S3615" s="4">
        <v>50500</v>
      </c>
      <c r="T3615" s="5">
        <v>0</v>
      </c>
      <c r="U3615" s="5">
        <v>0</v>
      </c>
      <c r="V3615" s="5">
        <v>0</v>
      </c>
      <c r="W3615" s="5">
        <v>0</v>
      </c>
      <c r="X3615" s="5">
        <v>0</v>
      </c>
      <c r="Y3615" s="6">
        <v>0</v>
      </c>
    </row>
    <row r="3616" spans="1:25" ht="73" thickBot="1" x14ac:dyDescent="0.4">
      <c r="A3616" s="20" t="s">
        <v>3968</v>
      </c>
      <c r="B3616" s="1">
        <v>11</v>
      </c>
      <c r="C3616" s="2" t="s">
        <v>4226</v>
      </c>
      <c r="D3616" s="1">
        <v>960</v>
      </c>
      <c r="E3616" s="3" t="s">
        <v>4227</v>
      </c>
      <c r="F3616" s="1">
        <v>164000</v>
      </c>
      <c r="G3616" s="1" t="s">
        <v>27</v>
      </c>
      <c r="H3616" s="1" t="s">
        <v>28</v>
      </c>
      <c r="I3616" s="1">
        <v>2020</v>
      </c>
      <c r="J3616" s="1">
        <v>2020</v>
      </c>
      <c r="K3616" s="1" t="s">
        <v>4914</v>
      </c>
      <c r="L3616" s="2" t="s">
        <v>32</v>
      </c>
      <c r="M3616" s="1">
        <v>20</v>
      </c>
      <c r="N3616" s="2" t="s">
        <v>37</v>
      </c>
      <c r="O3616" s="2" t="s">
        <v>38</v>
      </c>
      <c r="P3616" s="4">
        <v>-1419</v>
      </c>
      <c r="Q3616" s="4">
        <v>-1419</v>
      </c>
      <c r="R3616" s="4">
        <v>-18908</v>
      </c>
      <c r="S3616" s="4">
        <v>-18908</v>
      </c>
      <c r="T3616" s="5">
        <v>0</v>
      </c>
      <c r="U3616" s="5">
        <v>0</v>
      </c>
      <c r="V3616" s="5">
        <v>0</v>
      </c>
      <c r="W3616" s="5">
        <v>0</v>
      </c>
      <c r="X3616" s="5">
        <v>0</v>
      </c>
      <c r="Y3616" s="6">
        <v>0</v>
      </c>
    </row>
    <row r="3617" spans="1:25" ht="87.5" thickBot="1" x14ac:dyDescent="0.4">
      <c r="A3617" s="20" t="s">
        <v>3968</v>
      </c>
      <c r="B3617" s="1">
        <v>11</v>
      </c>
      <c r="C3617" s="2" t="s">
        <v>4226</v>
      </c>
      <c r="D3617" s="1">
        <v>960</v>
      </c>
      <c r="E3617" s="3" t="s">
        <v>4227</v>
      </c>
      <c r="F3617" s="1">
        <v>164000</v>
      </c>
      <c r="G3617" s="1" t="s">
        <v>27</v>
      </c>
      <c r="H3617" s="1" t="s">
        <v>28</v>
      </c>
      <c r="I3617" s="1">
        <v>2020</v>
      </c>
      <c r="J3617" s="1">
        <v>2020</v>
      </c>
      <c r="K3617" s="1" t="s">
        <v>4914</v>
      </c>
      <c r="L3617" s="2" t="s">
        <v>32</v>
      </c>
      <c r="M3617" s="1">
        <v>20</v>
      </c>
      <c r="N3617" s="2" t="s">
        <v>39</v>
      </c>
      <c r="O3617" s="2" t="s">
        <v>40</v>
      </c>
      <c r="P3617" s="4">
        <v>-14</v>
      </c>
      <c r="Q3617" s="4">
        <v>-14</v>
      </c>
      <c r="R3617" s="4">
        <v>402</v>
      </c>
      <c r="S3617" s="4">
        <v>402</v>
      </c>
      <c r="T3617" s="5">
        <v>0</v>
      </c>
      <c r="U3617" s="5">
        <v>0</v>
      </c>
      <c r="V3617" s="5">
        <v>0</v>
      </c>
      <c r="W3617" s="5">
        <v>0</v>
      </c>
      <c r="X3617" s="5">
        <v>0</v>
      </c>
      <c r="Y3617" s="6">
        <v>0</v>
      </c>
    </row>
    <row r="3618" spans="1:25" ht="73" thickBot="1" x14ac:dyDescent="0.4">
      <c r="A3618" s="20" t="s">
        <v>3968</v>
      </c>
      <c r="B3618" s="1">
        <v>11</v>
      </c>
      <c r="C3618" s="2" t="s">
        <v>4226</v>
      </c>
      <c r="D3618" s="1">
        <v>960</v>
      </c>
      <c r="E3618" s="3" t="s">
        <v>4227</v>
      </c>
      <c r="F3618" s="1">
        <v>164000</v>
      </c>
      <c r="G3618" s="1" t="s">
        <v>27</v>
      </c>
      <c r="H3618" s="1" t="s">
        <v>28</v>
      </c>
      <c r="I3618" s="1">
        <v>2020</v>
      </c>
      <c r="J3618" s="1">
        <v>2020</v>
      </c>
      <c r="K3618" s="1" t="s">
        <v>4914</v>
      </c>
      <c r="L3618" s="2" t="s">
        <v>32</v>
      </c>
      <c r="M3618" s="1">
        <v>20</v>
      </c>
      <c r="N3618" s="2" t="s">
        <v>41</v>
      </c>
      <c r="O3618" s="2" t="s">
        <v>42</v>
      </c>
      <c r="P3618" s="4">
        <v>23877</v>
      </c>
      <c r="Q3618" s="4">
        <v>23877</v>
      </c>
      <c r="R3618" s="4">
        <v>30724</v>
      </c>
      <c r="S3618" s="4">
        <v>30724</v>
      </c>
      <c r="T3618" s="5">
        <v>0</v>
      </c>
      <c r="U3618" s="5">
        <v>0</v>
      </c>
      <c r="V3618" s="5">
        <v>0</v>
      </c>
      <c r="W3618" s="5">
        <v>0</v>
      </c>
      <c r="X3618" s="5">
        <v>0</v>
      </c>
      <c r="Y3618" s="6">
        <v>0</v>
      </c>
    </row>
    <row r="3619" spans="1:25" ht="87.5" thickBot="1" x14ac:dyDescent="0.4">
      <c r="A3619" s="20" t="s">
        <v>3968</v>
      </c>
      <c r="B3619" s="1">
        <v>11</v>
      </c>
      <c r="C3619" s="2" t="s">
        <v>4226</v>
      </c>
      <c r="D3619" s="1">
        <v>960</v>
      </c>
      <c r="E3619" s="3" t="s">
        <v>4227</v>
      </c>
      <c r="F3619" s="1">
        <v>164000</v>
      </c>
      <c r="G3619" s="1" t="s">
        <v>27</v>
      </c>
      <c r="H3619" s="1" t="s">
        <v>28</v>
      </c>
      <c r="I3619" s="1">
        <v>2020</v>
      </c>
      <c r="J3619" s="1">
        <v>2020</v>
      </c>
      <c r="K3619" s="1" t="s">
        <v>4914</v>
      </c>
      <c r="L3619" s="2" t="s">
        <v>32</v>
      </c>
      <c r="M3619" s="1">
        <v>20</v>
      </c>
      <c r="N3619" s="2" t="s">
        <v>302</v>
      </c>
      <c r="O3619" s="2" t="s">
        <v>303</v>
      </c>
      <c r="P3619" s="4">
        <v>-10662</v>
      </c>
      <c r="Q3619" s="4">
        <v>-10662</v>
      </c>
      <c r="R3619" s="4">
        <v>-18605</v>
      </c>
      <c r="S3619" s="4">
        <v>-18605</v>
      </c>
      <c r="T3619" s="5">
        <v>0</v>
      </c>
      <c r="U3619" s="5">
        <v>0</v>
      </c>
      <c r="V3619" s="5">
        <v>0</v>
      </c>
      <c r="W3619" s="5">
        <v>0</v>
      </c>
      <c r="X3619" s="5">
        <v>0</v>
      </c>
      <c r="Y3619" s="6">
        <v>0</v>
      </c>
    </row>
    <row r="3620" spans="1:25" ht="87.5" thickBot="1" x14ac:dyDescent="0.4">
      <c r="A3620" s="20" t="s">
        <v>3968</v>
      </c>
      <c r="B3620" s="1">
        <v>11</v>
      </c>
      <c r="C3620" s="2" t="s">
        <v>4226</v>
      </c>
      <c r="D3620" s="1">
        <v>960</v>
      </c>
      <c r="E3620" s="3" t="s">
        <v>4227</v>
      </c>
      <c r="F3620" s="1">
        <v>164000</v>
      </c>
      <c r="G3620" s="1" t="s">
        <v>27</v>
      </c>
      <c r="H3620" s="1" t="s">
        <v>28</v>
      </c>
      <c r="I3620" s="1">
        <v>2020</v>
      </c>
      <c r="J3620" s="1">
        <v>2020</v>
      </c>
      <c r="K3620" s="1" t="s">
        <v>4914</v>
      </c>
      <c r="L3620" s="2" t="s">
        <v>32</v>
      </c>
      <c r="M3620" s="1">
        <v>20</v>
      </c>
      <c r="N3620" s="2" t="s">
        <v>344</v>
      </c>
      <c r="O3620" s="2" t="s">
        <v>345</v>
      </c>
      <c r="P3620" s="4">
        <v>-118</v>
      </c>
      <c r="Q3620" s="4">
        <v>-118</v>
      </c>
      <c r="R3620" s="4">
        <v>-309</v>
      </c>
      <c r="S3620" s="4">
        <v>-309</v>
      </c>
      <c r="T3620" s="5">
        <v>0</v>
      </c>
      <c r="U3620" s="5">
        <v>0</v>
      </c>
      <c r="V3620" s="5">
        <v>0</v>
      </c>
      <c r="W3620" s="5">
        <v>0</v>
      </c>
      <c r="X3620" s="5">
        <v>0</v>
      </c>
      <c r="Y3620" s="6">
        <v>0</v>
      </c>
    </row>
    <row r="3621" spans="1:25" ht="87.5" thickBot="1" x14ac:dyDescent="0.4">
      <c r="A3621" s="20" t="s">
        <v>3968</v>
      </c>
      <c r="B3621" s="1">
        <v>11</v>
      </c>
      <c r="C3621" s="2" t="s">
        <v>4226</v>
      </c>
      <c r="D3621" s="1">
        <v>960</v>
      </c>
      <c r="E3621" s="3" t="s">
        <v>4227</v>
      </c>
      <c r="F3621" s="1">
        <v>164000</v>
      </c>
      <c r="G3621" s="1" t="s">
        <v>27</v>
      </c>
      <c r="H3621" s="1" t="s">
        <v>28</v>
      </c>
      <c r="I3621" s="1">
        <v>2020</v>
      </c>
      <c r="J3621" s="1">
        <v>2020</v>
      </c>
      <c r="K3621" s="1" t="s">
        <v>4914</v>
      </c>
      <c r="L3621" s="2" t="s">
        <v>32</v>
      </c>
      <c r="M3621" s="1">
        <v>20</v>
      </c>
      <c r="N3621" s="2" t="s">
        <v>43</v>
      </c>
      <c r="O3621" s="2" t="s">
        <v>44</v>
      </c>
      <c r="P3621" s="4">
        <v>494</v>
      </c>
      <c r="Q3621" s="4">
        <v>494</v>
      </c>
      <c r="R3621" s="4">
        <v>627</v>
      </c>
      <c r="S3621" s="4">
        <v>627</v>
      </c>
      <c r="T3621" s="5">
        <v>0</v>
      </c>
      <c r="U3621" s="5">
        <v>0</v>
      </c>
      <c r="V3621" s="5">
        <v>0</v>
      </c>
      <c r="W3621" s="5">
        <v>0</v>
      </c>
      <c r="X3621" s="5">
        <v>0</v>
      </c>
      <c r="Y3621" s="6">
        <v>0</v>
      </c>
    </row>
    <row r="3622" spans="1:25" ht="73" thickBot="1" x14ac:dyDescent="0.4">
      <c r="A3622" s="20" t="s">
        <v>3968</v>
      </c>
      <c r="B3622" s="1">
        <v>11</v>
      </c>
      <c r="C3622" s="2" t="s">
        <v>4226</v>
      </c>
      <c r="D3622" s="1">
        <v>960</v>
      </c>
      <c r="E3622" s="3" t="s">
        <v>4227</v>
      </c>
      <c r="F3622" s="1">
        <v>164000</v>
      </c>
      <c r="G3622" s="1" t="s">
        <v>27</v>
      </c>
      <c r="H3622" s="1" t="s">
        <v>28</v>
      </c>
      <c r="I3622" s="1">
        <v>2020</v>
      </c>
      <c r="J3622" s="1">
        <v>2020</v>
      </c>
      <c r="K3622" s="1" t="s">
        <v>4914</v>
      </c>
      <c r="L3622" s="2" t="s">
        <v>32</v>
      </c>
      <c r="M3622" s="1">
        <v>20</v>
      </c>
      <c r="N3622" s="2" t="s">
        <v>45</v>
      </c>
      <c r="O3622" s="2" t="s">
        <v>46</v>
      </c>
      <c r="P3622" s="4">
        <v>-494</v>
      </c>
      <c r="Q3622" s="4">
        <v>-494</v>
      </c>
      <c r="R3622" s="4">
        <v>-626</v>
      </c>
      <c r="S3622" s="4">
        <v>-626</v>
      </c>
      <c r="T3622" s="5">
        <v>0</v>
      </c>
      <c r="U3622" s="5">
        <v>0</v>
      </c>
      <c r="V3622" s="5">
        <v>0</v>
      </c>
      <c r="W3622" s="5">
        <v>0</v>
      </c>
      <c r="X3622" s="5">
        <v>0</v>
      </c>
      <c r="Y3622" s="6">
        <v>0</v>
      </c>
    </row>
    <row r="3623" spans="1:25" ht="73" thickBot="1" x14ac:dyDescent="0.4">
      <c r="A3623" s="20" t="s">
        <v>3968</v>
      </c>
      <c r="B3623" s="1">
        <v>11</v>
      </c>
      <c r="C3623" s="2" t="s">
        <v>4226</v>
      </c>
      <c r="D3623" s="1">
        <v>960</v>
      </c>
      <c r="E3623" s="3" t="s">
        <v>4227</v>
      </c>
      <c r="F3623" s="1">
        <v>164000</v>
      </c>
      <c r="G3623" s="1" t="s">
        <v>27</v>
      </c>
      <c r="H3623" s="1" t="s">
        <v>28</v>
      </c>
      <c r="I3623" s="1">
        <v>2020</v>
      </c>
      <c r="J3623" s="1">
        <v>2020</v>
      </c>
      <c r="K3623" s="1" t="s">
        <v>4914</v>
      </c>
      <c r="L3623" s="2" t="s">
        <v>32</v>
      </c>
      <c r="M3623" s="1">
        <v>20</v>
      </c>
      <c r="N3623" s="2" t="s">
        <v>47</v>
      </c>
      <c r="O3623" s="2" t="s">
        <v>48</v>
      </c>
      <c r="P3623" s="4">
        <v>-673</v>
      </c>
      <c r="Q3623" s="4">
        <v>-673</v>
      </c>
      <c r="R3623" s="4">
        <v>0</v>
      </c>
      <c r="S3623" s="4">
        <v>0</v>
      </c>
      <c r="T3623" s="5">
        <v>0</v>
      </c>
      <c r="U3623" s="5">
        <v>0</v>
      </c>
      <c r="V3623" s="5">
        <v>0</v>
      </c>
      <c r="W3623" s="5">
        <v>0</v>
      </c>
      <c r="X3623" s="5">
        <v>0</v>
      </c>
      <c r="Y3623" s="6">
        <v>0</v>
      </c>
    </row>
    <row r="3624" spans="1:25" ht="73" thickBot="1" x14ac:dyDescent="0.4">
      <c r="A3624" s="20" t="s">
        <v>3968</v>
      </c>
      <c r="B3624" s="1">
        <v>11</v>
      </c>
      <c r="C3624" s="2" t="s">
        <v>4226</v>
      </c>
      <c r="D3624" s="1">
        <v>960</v>
      </c>
      <c r="E3624" s="3" t="s">
        <v>4227</v>
      </c>
      <c r="F3624" s="1">
        <v>164000</v>
      </c>
      <c r="G3624" s="1" t="s">
        <v>27</v>
      </c>
      <c r="H3624" s="1" t="s">
        <v>28</v>
      </c>
      <c r="I3624" s="1">
        <v>2020</v>
      </c>
      <c r="J3624" s="1">
        <v>2020</v>
      </c>
      <c r="K3624" s="1" t="s">
        <v>4914</v>
      </c>
      <c r="L3624" s="2" t="s">
        <v>206</v>
      </c>
      <c r="M3624" s="1">
        <v>30</v>
      </c>
      <c r="N3624" s="2" t="s">
        <v>4228</v>
      </c>
      <c r="O3624" s="2" t="s">
        <v>4229</v>
      </c>
      <c r="P3624" s="4">
        <v>0</v>
      </c>
      <c r="Q3624" s="4">
        <v>0</v>
      </c>
      <c r="R3624" s="4">
        <v>3691684</v>
      </c>
      <c r="S3624" s="4">
        <v>5610644</v>
      </c>
      <c r="T3624" s="5">
        <v>0</v>
      </c>
      <c r="U3624" s="5">
        <v>0</v>
      </c>
      <c r="V3624" s="5">
        <v>0</v>
      </c>
      <c r="W3624" s="5">
        <v>0</v>
      </c>
      <c r="X3624" s="5">
        <v>0</v>
      </c>
      <c r="Y3624" s="6">
        <v>0</v>
      </c>
    </row>
    <row r="3625" spans="1:25" ht="73" thickBot="1" x14ac:dyDescent="0.4">
      <c r="A3625" s="20" t="s">
        <v>3968</v>
      </c>
      <c r="B3625" s="1">
        <v>11</v>
      </c>
      <c r="C3625" s="2" t="s">
        <v>4226</v>
      </c>
      <c r="D3625" s="1">
        <v>960</v>
      </c>
      <c r="E3625" s="3" t="s">
        <v>4227</v>
      </c>
      <c r="F3625" s="1">
        <v>164000</v>
      </c>
      <c r="G3625" s="1" t="s">
        <v>27</v>
      </c>
      <c r="H3625" s="1" t="s">
        <v>28</v>
      </c>
      <c r="I3625" s="1">
        <v>2020</v>
      </c>
      <c r="J3625" s="1">
        <v>2020</v>
      </c>
      <c r="K3625" s="1" t="s">
        <v>4914</v>
      </c>
      <c r="L3625" s="2" t="s">
        <v>206</v>
      </c>
      <c r="M3625" s="1">
        <v>30</v>
      </c>
      <c r="N3625" s="2" t="s">
        <v>4230</v>
      </c>
      <c r="O3625" s="2" t="s">
        <v>4231</v>
      </c>
      <c r="P3625" s="4">
        <v>0</v>
      </c>
      <c r="Q3625" s="4">
        <v>0</v>
      </c>
      <c r="R3625" s="4">
        <v>1199183</v>
      </c>
      <c r="S3625" s="4">
        <v>1199183</v>
      </c>
      <c r="T3625" s="5">
        <v>0</v>
      </c>
      <c r="U3625" s="5">
        <v>0</v>
      </c>
      <c r="V3625" s="5">
        <v>0</v>
      </c>
      <c r="W3625" s="5">
        <v>0</v>
      </c>
      <c r="X3625" s="5">
        <v>0</v>
      </c>
      <c r="Y3625" s="6">
        <v>0</v>
      </c>
    </row>
    <row r="3626" spans="1:25" ht="44" thickBot="1" x14ac:dyDescent="0.4">
      <c r="A3626" s="20" t="s">
        <v>3968</v>
      </c>
      <c r="B3626" s="1">
        <v>11</v>
      </c>
      <c r="C3626" s="2" t="s">
        <v>4226</v>
      </c>
      <c r="D3626" s="1">
        <v>960</v>
      </c>
      <c r="E3626" s="3" t="s">
        <v>4227</v>
      </c>
      <c r="F3626" s="1">
        <v>164000</v>
      </c>
      <c r="G3626" s="1" t="s">
        <v>27</v>
      </c>
      <c r="H3626" s="1" t="s">
        <v>28</v>
      </c>
      <c r="I3626" s="1">
        <v>2020</v>
      </c>
      <c r="J3626" s="1">
        <v>2020</v>
      </c>
      <c r="K3626" s="1" t="s">
        <v>4914</v>
      </c>
      <c r="L3626" s="2" t="s">
        <v>206</v>
      </c>
      <c r="M3626" s="1">
        <v>30</v>
      </c>
      <c r="N3626" s="2" t="s">
        <v>4232</v>
      </c>
      <c r="O3626" s="2" t="s">
        <v>4233</v>
      </c>
      <c r="P3626" s="4">
        <v>24886</v>
      </c>
      <c r="Q3626" s="4">
        <v>24886</v>
      </c>
      <c r="R3626" s="4">
        <v>74660</v>
      </c>
      <c r="S3626" s="4">
        <v>74660</v>
      </c>
      <c r="T3626" s="5">
        <v>0.25</v>
      </c>
      <c r="U3626" s="5">
        <v>0.25</v>
      </c>
      <c r="V3626" s="5">
        <v>0.75</v>
      </c>
      <c r="W3626" s="5">
        <v>0.75</v>
      </c>
      <c r="X3626" s="5">
        <v>1</v>
      </c>
      <c r="Y3626" s="6">
        <v>1</v>
      </c>
    </row>
    <row r="3627" spans="1:25" ht="73" thickBot="1" x14ac:dyDescent="0.4">
      <c r="A3627" s="20" t="s">
        <v>3968</v>
      </c>
      <c r="B3627" s="1">
        <v>11</v>
      </c>
      <c r="C3627" s="2" t="s">
        <v>4226</v>
      </c>
      <c r="D3627" s="1">
        <v>960</v>
      </c>
      <c r="E3627" s="3" t="s">
        <v>4227</v>
      </c>
      <c r="F3627" s="1">
        <v>164000</v>
      </c>
      <c r="G3627" s="1" t="s">
        <v>27</v>
      </c>
      <c r="H3627" s="1" t="s">
        <v>28</v>
      </c>
      <c r="I3627" s="1">
        <v>2020</v>
      </c>
      <c r="J3627" s="1">
        <v>2020</v>
      </c>
      <c r="K3627" s="1" t="s">
        <v>4914</v>
      </c>
      <c r="L3627" s="2" t="s">
        <v>49</v>
      </c>
      <c r="M3627" s="1">
        <v>40</v>
      </c>
      <c r="N3627" s="2" t="s">
        <v>269</v>
      </c>
      <c r="O3627" s="2" t="s">
        <v>4234</v>
      </c>
      <c r="P3627" s="4">
        <v>0</v>
      </c>
      <c r="Q3627" s="4">
        <v>0</v>
      </c>
      <c r="R3627" s="4">
        <v>0</v>
      </c>
      <c r="S3627" s="4">
        <v>0</v>
      </c>
      <c r="T3627" s="5">
        <v>0</v>
      </c>
      <c r="U3627" s="5">
        <v>0</v>
      </c>
      <c r="V3627" s="5">
        <v>0</v>
      </c>
      <c r="W3627" s="5">
        <v>0</v>
      </c>
      <c r="X3627" s="5">
        <v>0</v>
      </c>
      <c r="Y3627" s="6">
        <v>0</v>
      </c>
    </row>
    <row r="3628" spans="1:25" ht="73" thickBot="1" x14ac:dyDescent="0.4">
      <c r="A3628" s="20" t="s">
        <v>3968</v>
      </c>
      <c r="B3628" s="1">
        <v>11</v>
      </c>
      <c r="C3628" s="2" t="s">
        <v>4226</v>
      </c>
      <c r="D3628" s="1">
        <v>960</v>
      </c>
      <c r="E3628" s="3" t="s">
        <v>4227</v>
      </c>
      <c r="F3628" s="1">
        <v>164000</v>
      </c>
      <c r="G3628" s="1" t="s">
        <v>58</v>
      </c>
      <c r="H3628" s="1" t="s">
        <v>59</v>
      </c>
      <c r="I3628" s="1" t="s">
        <v>60</v>
      </c>
      <c r="J3628" s="1">
        <v>2021</v>
      </c>
      <c r="K3628" s="1" t="s">
        <v>4915</v>
      </c>
      <c r="L3628" s="2" t="s">
        <v>206</v>
      </c>
      <c r="M3628" s="1">
        <v>30</v>
      </c>
      <c r="N3628" s="2" t="s">
        <v>275</v>
      </c>
      <c r="O3628" s="2" t="s">
        <v>276</v>
      </c>
      <c r="P3628" s="4">
        <v>-24886</v>
      </c>
      <c r="Q3628" s="4">
        <v>-24886</v>
      </c>
      <c r="R3628" s="4">
        <v>0</v>
      </c>
      <c r="S3628" s="4">
        <v>0</v>
      </c>
      <c r="T3628" s="5">
        <v>0</v>
      </c>
      <c r="U3628" s="5">
        <v>0</v>
      </c>
      <c r="V3628" s="5">
        <v>0</v>
      </c>
      <c r="W3628" s="5">
        <v>0</v>
      </c>
      <c r="X3628" s="5">
        <v>0</v>
      </c>
      <c r="Y3628" s="6">
        <v>0</v>
      </c>
    </row>
    <row r="3629" spans="1:25" ht="73" thickBot="1" x14ac:dyDescent="0.4">
      <c r="A3629" s="20" t="s">
        <v>3968</v>
      </c>
      <c r="B3629" s="1">
        <v>11</v>
      </c>
      <c r="C3629" s="2" t="s">
        <v>4235</v>
      </c>
      <c r="D3629" s="1">
        <v>778</v>
      </c>
      <c r="E3629" s="3" t="s">
        <v>4236</v>
      </c>
      <c r="F3629" s="1">
        <v>165000</v>
      </c>
      <c r="G3629" s="1" t="s">
        <v>27</v>
      </c>
      <c r="H3629" s="1" t="s">
        <v>28</v>
      </c>
      <c r="I3629" s="1">
        <v>2020</v>
      </c>
      <c r="J3629" s="1">
        <v>2020</v>
      </c>
      <c r="K3629" s="1" t="s">
        <v>4914</v>
      </c>
      <c r="L3629" s="2" t="s">
        <v>29</v>
      </c>
      <c r="M3629" s="1">
        <v>10</v>
      </c>
      <c r="N3629" s="2" t="s">
        <v>30</v>
      </c>
      <c r="O3629" s="2" t="s">
        <v>31</v>
      </c>
      <c r="P3629" s="4">
        <v>50014798</v>
      </c>
      <c r="Q3629" s="4">
        <v>50014798</v>
      </c>
      <c r="R3629" s="4">
        <v>2259770</v>
      </c>
      <c r="S3629" s="4">
        <v>2259770</v>
      </c>
      <c r="T3629" s="5">
        <v>326</v>
      </c>
      <c r="U3629" s="5">
        <v>326</v>
      </c>
      <c r="V3629" s="5">
        <v>2</v>
      </c>
      <c r="W3629" s="5">
        <v>2</v>
      </c>
      <c r="X3629" s="5">
        <v>328</v>
      </c>
      <c r="Y3629" s="6">
        <v>328</v>
      </c>
    </row>
    <row r="3630" spans="1:25" ht="87.5" thickBot="1" x14ac:dyDescent="0.4">
      <c r="A3630" s="20" t="s">
        <v>3968</v>
      </c>
      <c r="B3630" s="1">
        <v>11</v>
      </c>
      <c r="C3630" s="2" t="s">
        <v>4235</v>
      </c>
      <c r="D3630" s="1">
        <v>778</v>
      </c>
      <c r="E3630" s="3" t="s">
        <v>4236</v>
      </c>
      <c r="F3630" s="1">
        <v>165000</v>
      </c>
      <c r="G3630" s="1" t="s">
        <v>27</v>
      </c>
      <c r="H3630" s="1" t="s">
        <v>28</v>
      </c>
      <c r="I3630" s="1">
        <v>2020</v>
      </c>
      <c r="J3630" s="1">
        <v>2020</v>
      </c>
      <c r="K3630" s="1" t="s">
        <v>4914</v>
      </c>
      <c r="L3630" s="2" t="s">
        <v>32</v>
      </c>
      <c r="M3630" s="1">
        <v>20</v>
      </c>
      <c r="N3630" s="2" t="s">
        <v>33</v>
      </c>
      <c r="O3630" s="2" t="s">
        <v>34</v>
      </c>
      <c r="P3630" s="4">
        <v>491561</v>
      </c>
      <c r="Q3630" s="4">
        <v>491561</v>
      </c>
      <c r="R3630" s="4">
        <v>10096</v>
      </c>
      <c r="S3630" s="4">
        <v>10096</v>
      </c>
      <c r="T3630" s="5">
        <v>0</v>
      </c>
      <c r="U3630" s="5">
        <v>0</v>
      </c>
      <c r="V3630" s="5">
        <v>0</v>
      </c>
      <c r="W3630" s="5">
        <v>0</v>
      </c>
      <c r="X3630" s="5">
        <v>0</v>
      </c>
      <c r="Y3630" s="6">
        <v>0</v>
      </c>
    </row>
    <row r="3631" spans="1:25" ht="73" thickBot="1" x14ac:dyDescent="0.4">
      <c r="A3631" s="20" t="s">
        <v>3968</v>
      </c>
      <c r="B3631" s="1">
        <v>11</v>
      </c>
      <c r="C3631" s="2" t="s">
        <v>4235</v>
      </c>
      <c r="D3631" s="1">
        <v>778</v>
      </c>
      <c r="E3631" s="3" t="s">
        <v>4236</v>
      </c>
      <c r="F3631" s="1">
        <v>165000</v>
      </c>
      <c r="G3631" s="1" t="s">
        <v>27</v>
      </c>
      <c r="H3631" s="1" t="s">
        <v>28</v>
      </c>
      <c r="I3631" s="1">
        <v>2020</v>
      </c>
      <c r="J3631" s="1">
        <v>2020</v>
      </c>
      <c r="K3631" s="1" t="s">
        <v>4914</v>
      </c>
      <c r="L3631" s="2" t="s">
        <v>32</v>
      </c>
      <c r="M3631" s="1">
        <v>20</v>
      </c>
      <c r="N3631" s="2" t="s">
        <v>35</v>
      </c>
      <c r="O3631" s="2" t="s">
        <v>36</v>
      </c>
      <c r="P3631" s="4">
        <v>701738</v>
      </c>
      <c r="Q3631" s="4">
        <v>701738</v>
      </c>
      <c r="R3631" s="4">
        <v>14203</v>
      </c>
      <c r="S3631" s="4">
        <v>14203</v>
      </c>
      <c r="T3631" s="5">
        <v>0</v>
      </c>
      <c r="U3631" s="5">
        <v>0</v>
      </c>
      <c r="V3631" s="5">
        <v>0</v>
      </c>
      <c r="W3631" s="5">
        <v>0</v>
      </c>
      <c r="X3631" s="5">
        <v>0</v>
      </c>
      <c r="Y3631" s="6">
        <v>0</v>
      </c>
    </row>
    <row r="3632" spans="1:25" ht="87.5" thickBot="1" x14ac:dyDescent="0.4">
      <c r="A3632" s="20" t="s">
        <v>3968</v>
      </c>
      <c r="B3632" s="1">
        <v>11</v>
      </c>
      <c r="C3632" s="2" t="s">
        <v>4235</v>
      </c>
      <c r="D3632" s="1">
        <v>778</v>
      </c>
      <c r="E3632" s="3" t="s">
        <v>4236</v>
      </c>
      <c r="F3632" s="1">
        <v>165000</v>
      </c>
      <c r="G3632" s="1" t="s">
        <v>27</v>
      </c>
      <c r="H3632" s="1" t="s">
        <v>28</v>
      </c>
      <c r="I3632" s="1">
        <v>2020</v>
      </c>
      <c r="J3632" s="1">
        <v>2020</v>
      </c>
      <c r="K3632" s="1" t="s">
        <v>4914</v>
      </c>
      <c r="L3632" s="2" t="s">
        <v>32</v>
      </c>
      <c r="M3632" s="1">
        <v>20</v>
      </c>
      <c r="N3632" s="2" t="s">
        <v>342</v>
      </c>
      <c r="O3632" s="2" t="s">
        <v>343</v>
      </c>
      <c r="P3632" s="4">
        <v>1196585</v>
      </c>
      <c r="Q3632" s="4">
        <v>1196585</v>
      </c>
      <c r="R3632" s="4">
        <v>426</v>
      </c>
      <c r="S3632" s="4">
        <v>426</v>
      </c>
      <c r="T3632" s="5">
        <v>0</v>
      </c>
      <c r="U3632" s="5">
        <v>0</v>
      </c>
      <c r="V3632" s="5">
        <v>0</v>
      </c>
      <c r="W3632" s="5">
        <v>0</v>
      </c>
      <c r="X3632" s="5">
        <v>0</v>
      </c>
      <c r="Y3632" s="6">
        <v>0</v>
      </c>
    </row>
    <row r="3633" spans="1:25" ht="73" thickBot="1" x14ac:dyDescent="0.4">
      <c r="A3633" s="20" t="s">
        <v>3968</v>
      </c>
      <c r="B3633" s="1">
        <v>11</v>
      </c>
      <c r="C3633" s="2" t="s">
        <v>4235</v>
      </c>
      <c r="D3633" s="1">
        <v>778</v>
      </c>
      <c r="E3633" s="3" t="s">
        <v>4236</v>
      </c>
      <c r="F3633" s="1">
        <v>165000</v>
      </c>
      <c r="G3633" s="1" t="s">
        <v>27</v>
      </c>
      <c r="H3633" s="1" t="s">
        <v>28</v>
      </c>
      <c r="I3633" s="1">
        <v>2020</v>
      </c>
      <c r="J3633" s="1">
        <v>2020</v>
      </c>
      <c r="K3633" s="1" t="s">
        <v>4914</v>
      </c>
      <c r="L3633" s="2" t="s">
        <v>32</v>
      </c>
      <c r="M3633" s="1">
        <v>20</v>
      </c>
      <c r="N3633" s="2" t="s">
        <v>37</v>
      </c>
      <c r="O3633" s="2" t="s">
        <v>38</v>
      </c>
      <c r="P3633" s="4">
        <v>-9477</v>
      </c>
      <c r="Q3633" s="4">
        <v>-9477</v>
      </c>
      <c r="R3633" s="4">
        <v>-1845</v>
      </c>
      <c r="S3633" s="4">
        <v>-1845</v>
      </c>
      <c r="T3633" s="5">
        <v>0</v>
      </c>
      <c r="U3633" s="5">
        <v>0</v>
      </c>
      <c r="V3633" s="5">
        <v>0</v>
      </c>
      <c r="W3633" s="5">
        <v>0</v>
      </c>
      <c r="X3633" s="5">
        <v>0</v>
      </c>
      <c r="Y3633" s="6">
        <v>0</v>
      </c>
    </row>
    <row r="3634" spans="1:25" ht="87.5" thickBot="1" x14ac:dyDescent="0.4">
      <c r="A3634" s="20" t="s">
        <v>3968</v>
      </c>
      <c r="B3634" s="1">
        <v>11</v>
      </c>
      <c r="C3634" s="2" t="s">
        <v>4235</v>
      </c>
      <c r="D3634" s="1">
        <v>778</v>
      </c>
      <c r="E3634" s="3" t="s">
        <v>4236</v>
      </c>
      <c r="F3634" s="1">
        <v>165000</v>
      </c>
      <c r="G3634" s="1" t="s">
        <v>27</v>
      </c>
      <c r="H3634" s="1" t="s">
        <v>28</v>
      </c>
      <c r="I3634" s="1">
        <v>2020</v>
      </c>
      <c r="J3634" s="1">
        <v>2020</v>
      </c>
      <c r="K3634" s="1" t="s">
        <v>4914</v>
      </c>
      <c r="L3634" s="2" t="s">
        <v>32</v>
      </c>
      <c r="M3634" s="1">
        <v>20</v>
      </c>
      <c r="N3634" s="2" t="s">
        <v>39</v>
      </c>
      <c r="O3634" s="2" t="s">
        <v>40</v>
      </c>
      <c r="P3634" s="4">
        <v>342</v>
      </c>
      <c r="Q3634" s="4">
        <v>342</v>
      </c>
      <c r="R3634" s="4">
        <v>-65</v>
      </c>
      <c r="S3634" s="4">
        <v>-65</v>
      </c>
      <c r="T3634" s="5">
        <v>0</v>
      </c>
      <c r="U3634" s="5">
        <v>0</v>
      </c>
      <c r="V3634" s="5">
        <v>0</v>
      </c>
      <c r="W3634" s="5">
        <v>0</v>
      </c>
      <c r="X3634" s="5">
        <v>0</v>
      </c>
      <c r="Y3634" s="6">
        <v>0</v>
      </c>
    </row>
    <row r="3635" spans="1:25" ht="73" thickBot="1" x14ac:dyDescent="0.4">
      <c r="A3635" s="20" t="s">
        <v>3968</v>
      </c>
      <c r="B3635" s="1">
        <v>11</v>
      </c>
      <c r="C3635" s="2" t="s">
        <v>4235</v>
      </c>
      <c r="D3635" s="1">
        <v>778</v>
      </c>
      <c r="E3635" s="3" t="s">
        <v>4236</v>
      </c>
      <c r="F3635" s="1">
        <v>165000</v>
      </c>
      <c r="G3635" s="1" t="s">
        <v>27</v>
      </c>
      <c r="H3635" s="1" t="s">
        <v>28</v>
      </c>
      <c r="I3635" s="1">
        <v>2020</v>
      </c>
      <c r="J3635" s="1">
        <v>2020</v>
      </c>
      <c r="K3635" s="1" t="s">
        <v>4914</v>
      </c>
      <c r="L3635" s="2" t="s">
        <v>32</v>
      </c>
      <c r="M3635" s="1">
        <v>20</v>
      </c>
      <c r="N3635" s="2" t="s">
        <v>41</v>
      </c>
      <c r="O3635" s="2" t="s">
        <v>42</v>
      </c>
      <c r="P3635" s="4">
        <v>217580</v>
      </c>
      <c r="Q3635" s="4">
        <v>217580</v>
      </c>
      <c r="R3635" s="4">
        <v>5947</v>
      </c>
      <c r="S3635" s="4">
        <v>5947</v>
      </c>
      <c r="T3635" s="5">
        <v>0</v>
      </c>
      <c r="U3635" s="5">
        <v>0</v>
      </c>
      <c r="V3635" s="5">
        <v>0</v>
      </c>
      <c r="W3635" s="5">
        <v>0</v>
      </c>
      <c r="X3635" s="5">
        <v>0</v>
      </c>
      <c r="Y3635" s="6">
        <v>0</v>
      </c>
    </row>
    <row r="3636" spans="1:25" ht="87.5" thickBot="1" x14ac:dyDescent="0.4">
      <c r="A3636" s="20" t="s">
        <v>3968</v>
      </c>
      <c r="B3636" s="1">
        <v>11</v>
      </c>
      <c r="C3636" s="2" t="s">
        <v>4235</v>
      </c>
      <c r="D3636" s="1">
        <v>778</v>
      </c>
      <c r="E3636" s="3" t="s">
        <v>4236</v>
      </c>
      <c r="F3636" s="1">
        <v>165000</v>
      </c>
      <c r="G3636" s="1" t="s">
        <v>27</v>
      </c>
      <c r="H3636" s="1" t="s">
        <v>28</v>
      </c>
      <c r="I3636" s="1">
        <v>2020</v>
      </c>
      <c r="J3636" s="1">
        <v>2020</v>
      </c>
      <c r="K3636" s="1" t="s">
        <v>4914</v>
      </c>
      <c r="L3636" s="2" t="s">
        <v>32</v>
      </c>
      <c r="M3636" s="1">
        <v>20</v>
      </c>
      <c r="N3636" s="2" t="s">
        <v>302</v>
      </c>
      <c r="O3636" s="2" t="s">
        <v>303</v>
      </c>
      <c r="P3636" s="4">
        <v>3956</v>
      </c>
      <c r="Q3636" s="4">
        <v>3956</v>
      </c>
      <c r="R3636" s="4">
        <v>400</v>
      </c>
      <c r="S3636" s="4">
        <v>400</v>
      </c>
      <c r="T3636" s="5">
        <v>0</v>
      </c>
      <c r="U3636" s="5">
        <v>0</v>
      </c>
      <c r="V3636" s="5">
        <v>0</v>
      </c>
      <c r="W3636" s="5">
        <v>0</v>
      </c>
      <c r="X3636" s="5">
        <v>0</v>
      </c>
      <c r="Y3636" s="6">
        <v>0</v>
      </c>
    </row>
    <row r="3637" spans="1:25" ht="87.5" thickBot="1" x14ac:dyDescent="0.4">
      <c r="A3637" s="20" t="s">
        <v>3968</v>
      </c>
      <c r="B3637" s="1">
        <v>11</v>
      </c>
      <c r="C3637" s="2" t="s">
        <v>4235</v>
      </c>
      <c r="D3637" s="1">
        <v>778</v>
      </c>
      <c r="E3637" s="3" t="s">
        <v>4236</v>
      </c>
      <c r="F3637" s="1">
        <v>165000</v>
      </c>
      <c r="G3637" s="1" t="s">
        <v>27</v>
      </c>
      <c r="H3637" s="1" t="s">
        <v>28</v>
      </c>
      <c r="I3637" s="1">
        <v>2020</v>
      </c>
      <c r="J3637" s="1">
        <v>2020</v>
      </c>
      <c r="K3637" s="1" t="s">
        <v>4914</v>
      </c>
      <c r="L3637" s="2" t="s">
        <v>32</v>
      </c>
      <c r="M3637" s="1">
        <v>20</v>
      </c>
      <c r="N3637" s="2" t="s">
        <v>344</v>
      </c>
      <c r="O3637" s="2" t="s">
        <v>345</v>
      </c>
      <c r="P3637" s="4">
        <v>77</v>
      </c>
      <c r="Q3637" s="4">
        <v>77</v>
      </c>
      <c r="R3637" s="4">
        <v>48</v>
      </c>
      <c r="S3637" s="4">
        <v>48</v>
      </c>
      <c r="T3637" s="5">
        <v>0</v>
      </c>
      <c r="U3637" s="5">
        <v>0</v>
      </c>
      <c r="V3637" s="5">
        <v>0</v>
      </c>
      <c r="W3637" s="5">
        <v>0</v>
      </c>
      <c r="X3637" s="5">
        <v>0</v>
      </c>
      <c r="Y3637" s="6">
        <v>0</v>
      </c>
    </row>
    <row r="3638" spans="1:25" ht="87.5" thickBot="1" x14ac:dyDescent="0.4">
      <c r="A3638" s="20" t="s">
        <v>3968</v>
      </c>
      <c r="B3638" s="1">
        <v>11</v>
      </c>
      <c r="C3638" s="2" t="s">
        <v>4235</v>
      </c>
      <c r="D3638" s="1">
        <v>778</v>
      </c>
      <c r="E3638" s="3" t="s">
        <v>4236</v>
      </c>
      <c r="F3638" s="1">
        <v>165000</v>
      </c>
      <c r="G3638" s="1" t="s">
        <v>27</v>
      </c>
      <c r="H3638" s="1" t="s">
        <v>28</v>
      </c>
      <c r="I3638" s="1">
        <v>2020</v>
      </c>
      <c r="J3638" s="1">
        <v>2020</v>
      </c>
      <c r="K3638" s="1" t="s">
        <v>4914</v>
      </c>
      <c r="L3638" s="2" t="s">
        <v>32</v>
      </c>
      <c r="M3638" s="1">
        <v>20</v>
      </c>
      <c r="N3638" s="2" t="s">
        <v>43</v>
      </c>
      <c r="O3638" s="2" t="s">
        <v>44</v>
      </c>
      <c r="P3638" s="4">
        <v>6164</v>
      </c>
      <c r="Q3638" s="4">
        <v>6164</v>
      </c>
      <c r="R3638" s="4">
        <v>125</v>
      </c>
      <c r="S3638" s="4">
        <v>125</v>
      </c>
      <c r="T3638" s="5">
        <v>0</v>
      </c>
      <c r="U3638" s="5">
        <v>0</v>
      </c>
      <c r="V3638" s="5">
        <v>0</v>
      </c>
      <c r="W3638" s="5">
        <v>0</v>
      </c>
      <c r="X3638" s="5">
        <v>0</v>
      </c>
      <c r="Y3638" s="6">
        <v>0</v>
      </c>
    </row>
    <row r="3639" spans="1:25" ht="73" thickBot="1" x14ac:dyDescent="0.4">
      <c r="A3639" s="20" t="s">
        <v>3968</v>
      </c>
      <c r="B3639" s="1">
        <v>11</v>
      </c>
      <c r="C3639" s="2" t="s">
        <v>4235</v>
      </c>
      <c r="D3639" s="1">
        <v>778</v>
      </c>
      <c r="E3639" s="3" t="s">
        <v>4236</v>
      </c>
      <c r="F3639" s="1">
        <v>165000</v>
      </c>
      <c r="G3639" s="1" t="s">
        <v>27</v>
      </c>
      <c r="H3639" s="1" t="s">
        <v>28</v>
      </c>
      <c r="I3639" s="1">
        <v>2020</v>
      </c>
      <c r="J3639" s="1">
        <v>2020</v>
      </c>
      <c r="K3639" s="1" t="s">
        <v>4914</v>
      </c>
      <c r="L3639" s="2" t="s">
        <v>32</v>
      </c>
      <c r="M3639" s="1">
        <v>20</v>
      </c>
      <c r="N3639" s="2" t="s">
        <v>45</v>
      </c>
      <c r="O3639" s="2" t="s">
        <v>46</v>
      </c>
      <c r="P3639" s="4">
        <v>-6165</v>
      </c>
      <c r="Q3639" s="4">
        <v>-6165</v>
      </c>
      <c r="R3639" s="4">
        <v>-125</v>
      </c>
      <c r="S3639" s="4">
        <v>-125</v>
      </c>
      <c r="T3639" s="5">
        <v>0</v>
      </c>
      <c r="U3639" s="5">
        <v>0</v>
      </c>
      <c r="V3639" s="5">
        <v>0</v>
      </c>
      <c r="W3639" s="5">
        <v>0</v>
      </c>
      <c r="X3639" s="5">
        <v>0</v>
      </c>
      <c r="Y3639" s="6">
        <v>0</v>
      </c>
    </row>
    <row r="3640" spans="1:25" ht="73" thickBot="1" x14ac:dyDescent="0.4">
      <c r="A3640" s="20" t="s">
        <v>3968</v>
      </c>
      <c r="B3640" s="1">
        <v>11</v>
      </c>
      <c r="C3640" s="2" t="s">
        <v>4235</v>
      </c>
      <c r="D3640" s="1">
        <v>778</v>
      </c>
      <c r="E3640" s="3" t="s">
        <v>4236</v>
      </c>
      <c r="F3640" s="1">
        <v>165000</v>
      </c>
      <c r="G3640" s="1" t="s">
        <v>27</v>
      </c>
      <c r="H3640" s="1" t="s">
        <v>28</v>
      </c>
      <c r="I3640" s="1">
        <v>2020</v>
      </c>
      <c r="J3640" s="1">
        <v>2020</v>
      </c>
      <c r="K3640" s="1" t="s">
        <v>4914</v>
      </c>
      <c r="L3640" s="2" t="s">
        <v>32</v>
      </c>
      <c r="M3640" s="1">
        <v>20</v>
      </c>
      <c r="N3640" s="2" t="s">
        <v>47</v>
      </c>
      <c r="O3640" s="2" t="s">
        <v>48</v>
      </c>
      <c r="P3640" s="4">
        <v>-11185</v>
      </c>
      <c r="Q3640" s="4">
        <v>-11185</v>
      </c>
      <c r="R3640" s="4">
        <v>0</v>
      </c>
      <c r="S3640" s="4">
        <v>0</v>
      </c>
      <c r="T3640" s="5">
        <v>0</v>
      </c>
      <c r="U3640" s="5">
        <v>0</v>
      </c>
      <c r="V3640" s="5">
        <v>0</v>
      </c>
      <c r="W3640" s="5">
        <v>0</v>
      </c>
      <c r="X3640" s="5">
        <v>0</v>
      </c>
      <c r="Y3640" s="6">
        <v>0</v>
      </c>
    </row>
    <row r="3641" spans="1:25" ht="58.5" thickBot="1" x14ac:dyDescent="0.4">
      <c r="A3641" s="20" t="s">
        <v>3968</v>
      </c>
      <c r="B3641" s="1">
        <v>11</v>
      </c>
      <c r="C3641" s="2" t="s">
        <v>4235</v>
      </c>
      <c r="D3641" s="1">
        <v>778</v>
      </c>
      <c r="E3641" s="3" t="s">
        <v>4236</v>
      </c>
      <c r="F3641" s="1">
        <v>165000</v>
      </c>
      <c r="G3641" s="1" t="s">
        <v>27</v>
      </c>
      <c r="H3641" s="1" t="s">
        <v>28</v>
      </c>
      <c r="I3641" s="1">
        <v>2020</v>
      </c>
      <c r="J3641" s="1">
        <v>2020</v>
      </c>
      <c r="K3641" s="1" t="s">
        <v>4914</v>
      </c>
      <c r="L3641" s="2" t="s">
        <v>206</v>
      </c>
      <c r="M3641" s="1">
        <v>30</v>
      </c>
      <c r="N3641" s="2" t="s">
        <v>4237</v>
      </c>
      <c r="O3641" s="2" t="s">
        <v>4238</v>
      </c>
      <c r="P3641" s="4">
        <v>185160</v>
      </c>
      <c r="Q3641" s="4">
        <v>246880</v>
      </c>
      <c r="R3641" s="4">
        <v>0</v>
      </c>
      <c r="S3641" s="4">
        <v>0</v>
      </c>
      <c r="T3641" s="5">
        <v>2</v>
      </c>
      <c r="U3641" s="5">
        <v>2</v>
      </c>
      <c r="V3641" s="5">
        <v>0</v>
      </c>
      <c r="W3641" s="5">
        <v>0</v>
      </c>
      <c r="X3641" s="5">
        <v>2</v>
      </c>
      <c r="Y3641" s="6">
        <v>2</v>
      </c>
    </row>
    <row r="3642" spans="1:25" ht="73" thickBot="1" x14ac:dyDescent="0.4">
      <c r="A3642" s="20" t="s">
        <v>3968</v>
      </c>
      <c r="B3642" s="1">
        <v>11</v>
      </c>
      <c r="C3642" s="2" t="s">
        <v>4235</v>
      </c>
      <c r="D3642" s="1">
        <v>778</v>
      </c>
      <c r="E3642" s="3" t="s">
        <v>4236</v>
      </c>
      <c r="F3642" s="1">
        <v>165000</v>
      </c>
      <c r="G3642" s="1" t="s">
        <v>27</v>
      </c>
      <c r="H3642" s="1" t="s">
        <v>28</v>
      </c>
      <c r="I3642" s="1">
        <v>2020</v>
      </c>
      <c r="J3642" s="1">
        <v>2020</v>
      </c>
      <c r="K3642" s="1" t="s">
        <v>4914</v>
      </c>
      <c r="L3642" s="2" t="s">
        <v>206</v>
      </c>
      <c r="M3642" s="1">
        <v>30</v>
      </c>
      <c r="N3642" s="2" t="s">
        <v>4239</v>
      </c>
      <c r="O3642" s="2" t="s">
        <v>4240</v>
      </c>
      <c r="P3642" s="4">
        <v>248000</v>
      </c>
      <c r="Q3642" s="4">
        <v>368000</v>
      </c>
      <c r="R3642" s="4">
        <v>0</v>
      </c>
      <c r="S3642" s="4">
        <v>0</v>
      </c>
      <c r="T3642" s="5">
        <v>0</v>
      </c>
      <c r="U3642" s="5">
        <v>0</v>
      </c>
      <c r="V3642" s="5">
        <v>0</v>
      </c>
      <c r="W3642" s="5">
        <v>0</v>
      </c>
      <c r="X3642" s="5">
        <v>0</v>
      </c>
      <c r="Y3642" s="6">
        <v>0</v>
      </c>
    </row>
    <row r="3643" spans="1:25" ht="73" thickBot="1" x14ac:dyDescent="0.4">
      <c r="A3643" s="20" t="s">
        <v>3968</v>
      </c>
      <c r="B3643" s="1">
        <v>11</v>
      </c>
      <c r="C3643" s="2" t="s">
        <v>4235</v>
      </c>
      <c r="D3643" s="1">
        <v>778</v>
      </c>
      <c r="E3643" s="3" t="s">
        <v>4236</v>
      </c>
      <c r="F3643" s="1">
        <v>165000</v>
      </c>
      <c r="G3643" s="1" t="s">
        <v>27</v>
      </c>
      <c r="H3643" s="1" t="s">
        <v>28</v>
      </c>
      <c r="I3643" s="1">
        <v>2020</v>
      </c>
      <c r="J3643" s="1">
        <v>2020</v>
      </c>
      <c r="K3643" s="1" t="s">
        <v>4914</v>
      </c>
      <c r="L3643" s="2" t="s">
        <v>206</v>
      </c>
      <c r="M3643" s="1">
        <v>30</v>
      </c>
      <c r="N3643" s="2" t="s">
        <v>4241</v>
      </c>
      <c r="O3643" s="2" t="s">
        <v>4242</v>
      </c>
      <c r="P3643" s="4">
        <v>0</v>
      </c>
      <c r="Q3643" s="4">
        <v>0</v>
      </c>
      <c r="R3643" s="4">
        <v>125300</v>
      </c>
      <c r="S3643" s="4">
        <v>70000</v>
      </c>
      <c r="T3643" s="5">
        <v>0</v>
      </c>
      <c r="U3643" s="5">
        <v>0</v>
      </c>
      <c r="V3643" s="5">
        <v>1</v>
      </c>
      <c r="W3643" s="5">
        <v>1</v>
      </c>
      <c r="X3643" s="5">
        <v>1</v>
      </c>
      <c r="Y3643" s="6">
        <v>1</v>
      </c>
    </row>
    <row r="3644" spans="1:25" ht="73" thickBot="1" x14ac:dyDescent="0.4">
      <c r="A3644" s="20" t="s">
        <v>3968</v>
      </c>
      <c r="B3644" s="1">
        <v>11</v>
      </c>
      <c r="C3644" s="2" t="s">
        <v>4235</v>
      </c>
      <c r="D3644" s="1">
        <v>778</v>
      </c>
      <c r="E3644" s="3" t="s">
        <v>4236</v>
      </c>
      <c r="F3644" s="1">
        <v>165000</v>
      </c>
      <c r="G3644" s="1" t="s">
        <v>27</v>
      </c>
      <c r="H3644" s="1" t="s">
        <v>28</v>
      </c>
      <c r="I3644" s="1">
        <v>2020</v>
      </c>
      <c r="J3644" s="1">
        <v>2020</v>
      </c>
      <c r="K3644" s="1" t="s">
        <v>4914</v>
      </c>
      <c r="L3644" s="2" t="s">
        <v>49</v>
      </c>
      <c r="M3644" s="1">
        <v>40</v>
      </c>
      <c r="N3644" s="2" t="s">
        <v>269</v>
      </c>
      <c r="O3644" s="2" t="s">
        <v>4243</v>
      </c>
      <c r="P3644" s="4">
        <v>0</v>
      </c>
      <c r="Q3644" s="4">
        <v>0</v>
      </c>
      <c r="R3644" s="4">
        <v>0</v>
      </c>
      <c r="S3644" s="4">
        <v>0</v>
      </c>
      <c r="T3644" s="5">
        <v>0</v>
      </c>
      <c r="U3644" s="5">
        <v>0</v>
      </c>
      <c r="V3644" s="5">
        <v>0</v>
      </c>
      <c r="W3644" s="5">
        <v>0</v>
      </c>
      <c r="X3644" s="5">
        <v>0</v>
      </c>
      <c r="Y3644" s="6">
        <v>0</v>
      </c>
    </row>
    <row r="3645" spans="1:25" ht="58.5" thickBot="1" x14ac:dyDescent="0.4">
      <c r="A3645" s="20" t="s">
        <v>3968</v>
      </c>
      <c r="B3645" s="1">
        <v>11</v>
      </c>
      <c r="C3645" s="2" t="s">
        <v>4235</v>
      </c>
      <c r="D3645" s="1">
        <v>778</v>
      </c>
      <c r="E3645" s="3" t="s">
        <v>4236</v>
      </c>
      <c r="F3645" s="1">
        <v>165000</v>
      </c>
      <c r="G3645" s="1" t="s">
        <v>58</v>
      </c>
      <c r="H3645" s="1" t="s">
        <v>59</v>
      </c>
      <c r="I3645" s="1" t="s">
        <v>60</v>
      </c>
      <c r="J3645" s="1">
        <v>2021</v>
      </c>
      <c r="K3645" s="1" t="s">
        <v>4915</v>
      </c>
      <c r="L3645" s="2" t="s">
        <v>206</v>
      </c>
      <c r="M3645" s="1">
        <v>30</v>
      </c>
      <c r="N3645" s="2" t="s">
        <v>4244</v>
      </c>
      <c r="O3645" s="2" t="s">
        <v>4245</v>
      </c>
      <c r="P3645" s="4">
        <v>0</v>
      </c>
      <c r="Q3645" s="4">
        <v>104800</v>
      </c>
      <c r="R3645" s="4">
        <v>0</v>
      </c>
      <c r="S3645" s="4">
        <v>0</v>
      </c>
      <c r="T3645" s="5">
        <v>0</v>
      </c>
      <c r="U3645" s="5">
        <v>1</v>
      </c>
      <c r="V3645" s="5">
        <v>0</v>
      </c>
      <c r="W3645" s="5">
        <v>0</v>
      </c>
      <c r="X3645" s="5">
        <v>0</v>
      </c>
      <c r="Y3645" s="6">
        <v>1</v>
      </c>
    </row>
    <row r="3646" spans="1:25" ht="87.5" thickBot="1" x14ac:dyDescent="0.4">
      <c r="A3646" s="20" t="s">
        <v>3968</v>
      </c>
      <c r="B3646" s="1">
        <v>11</v>
      </c>
      <c r="C3646" s="2" t="s">
        <v>4235</v>
      </c>
      <c r="D3646" s="1">
        <v>778</v>
      </c>
      <c r="E3646" s="3" t="s">
        <v>4236</v>
      </c>
      <c r="F3646" s="1">
        <v>165000</v>
      </c>
      <c r="G3646" s="1" t="s">
        <v>58</v>
      </c>
      <c r="H3646" s="1" t="s">
        <v>59</v>
      </c>
      <c r="I3646" s="1" t="s">
        <v>60</v>
      </c>
      <c r="J3646" s="1">
        <v>2021</v>
      </c>
      <c r="K3646" s="1" t="s">
        <v>4915</v>
      </c>
      <c r="L3646" s="2" t="s">
        <v>206</v>
      </c>
      <c r="M3646" s="1">
        <v>30</v>
      </c>
      <c r="N3646" s="2" t="s">
        <v>4237</v>
      </c>
      <c r="O3646" s="2" t="s">
        <v>4246</v>
      </c>
      <c r="P3646" s="4">
        <v>0</v>
      </c>
      <c r="Q3646" s="4">
        <v>246880</v>
      </c>
      <c r="R3646" s="4">
        <v>0</v>
      </c>
      <c r="S3646" s="4">
        <v>0</v>
      </c>
      <c r="T3646" s="5">
        <v>0</v>
      </c>
      <c r="U3646" s="5">
        <v>2</v>
      </c>
      <c r="V3646" s="5">
        <v>0</v>
      </c>
      <c r="W3646" s="5">
        <v>0</v>
      </c>
      <c r="X3646" s="5">
        <v>0</v>
      </c>
      <c r="Y3646" s="6">
        <v>2</v>
      </c>
    </row>
    <row r="3647" spans="1:25" ht="102" thickBot="1" x14ac:dyDescent="0.4">
      <c r="A3647" s="20" t="s">
        <v>3968</v>
      </c>
      <c r="B3647" s="1">
        <v>11</v>
      </c>
      <c r="C3647" s="2" t="s">
        <v>4235</v>
      </c>
      <c r="D3647" s="1">
        <v>778</v>
      </c>
      <c r="E3647" s="3" t="s">
        <v>4236</v>
      </c>
      <c r="F3647" s="1">
        <v>165000</v>
      </c>
      <c r="G3647" s="1" t="s">
        <v>58</v>
      </c>
      <c r="H3647" s="1" t="s">
        <v>59</v>
      </c>
      <c r="I3647" s="1" t="s">
        <v>60</v>
      </c>
      <c r="J3647" s="1">
        <v>2021</v>
      </c>
      <c r="K3647" s="1" t="s">
        <v>4915</v>
      </c>
      <c r="L3647" s="2" t="s">
        <v>206</v>
      </c>
      <c r="M3647" s="1">
        <v>30</v>
      </c>
      <c r="N3647" s="2" t="s">
        <v>4239</v>
      </c>
      <c r="O3647" s="2" t="s">
        <v>4247</v>
      </c>
      <c r="P3647" s="4">
        <v>0</v>
      </c>
      <c r="Q3647" s="4">
        <v>368000</v>
      </c>
      <c r="R3647" s="4">
        <v>0</v>
      </c>
      <c r="S3647" s="4">
        <v>0</v>
      </c>
      <c r="T3647" s="5">
        <v>0</v>
      </c>
      <c r="U3647" s="5">
        <v>0</v>
      </c>
      <c r="V3647" s="5">
        <v>0</v>
      </c>
      <c r="W3647" s="5">
        <v>0</v>
      </c>
      <c r="X3647" s="5">
        <v>0</v>
      </c>
      <c r="Y3647" s="6">
        <v>0</v>
      </c>
    </row>
    <row r="3648" spans="1:25" ht="73" thickBot="1" x14ac:dyDescent="0.4">
      <c r="A3648" s="20" t="s">
        <v>3968</v>
      </c>
      <c r="B3648" s="1">
        <v>11</v>
      </c>
      <c r="C3648" s="2" t="s">
        <v>4235</v>
      </c>
      <c r="D3648" s="1">
        <v>778</v>
      </c>
      <c r="E3648" s="3" t="s">
        <v>4236</v>
      </c>
      <c r="F3648" s="1">
        <v>165000</v>
      </c>
      <c r="G3648" s="1" t="s">
        <v>58</v>
      </c>
      <c r="H3648" s="1" t="s">
        <v>59</v>
      </c>
      <c r="I3648" s="1" t="s">
        <v>60</v>
      </c>
      <c r="J3648" s="1">
        <v>2021</v>
      </c>
      <c r="K3648" s="1" t="s">
        <v>4915</v>
      </c>
      <c r="L3648" s="2" t="s">
        <v>206</v>
      </c>
      <c r="M3648" s="1">
        <v>30</v>
      </c>
      <c r="N3648" s="2" t="s">
        <v>4241</v>
      </c>
      <c r="O3648" s="2" t="s">
        <v>4248</v>
      </c>
      <c r="P3648" s="4">
        <v>0</v>
      </c>
      <c r="Q3648" s="4">
        <v>0</v>
      </c>
      <c r="R3648" s="4">
        <v>33313</v>
      </c>
      <c r="S3648" s="4">
        <v>79950</v>
      </c>
      <c r="T3648" s="5">
        <v>0</v>
      </c>
      <c r="U3648" s="5">
        <v>0</v>
      </c>
      <c r="V3648" s="5">
        <v>0</v>
      </c>
      <c r="W3648" s="5">
        <v>1</v>
      </c>
      <c r="X3648" s="5">
        <v>0</v>
      </c>
      <c r="Y3648" s="6">
        <v>1</v>
      </c>
    </row>
    <row r="3649" spans="1:25" ht="73" thickBot="1" x14ac:dyDescent="0.4">
      <c r="A3649" s="20" t="s">
        <v>3968</v>
      </c>
      <c r="B3649" s="1">
        <v>11</v>
      </c>
      <c r="C3649" s="2" t="s">
        <v>4235</v>
      </c>
      <c r="D3649" s="1">
        <v>778</v>
      </c>
      <c r="E3649" s="3" t="s">
        <v>4236</v>
      </c>
      <c r="F3649" s="1">
        <v>165000</v>
      </c>
      <c r="G3649" s="1" t="s">
        <v>58</v>
      </c>
      <c r="H3649" s="1" t="s">
        <v>59</v>
      </c>
      <c r="I3649" s="1" t="s">
        <v>60</v>
      </c>
      <c r="J3649" s="1">
        <v>2021</v>
      </c>
      <c r="K3649" s="1" t="s">
        <v>4915</v>
      </c>
      <c r="L3649" s="2" t="s">
        <v>206</v>
      </c>
      <c r="M3649" s="1">
        <v>30</v>
      </c>
      <c r="N3649" s="2" t="s">
        <v>275</v>
      </c>
      <c r="O3649" s="2" t="s">
        <v>276</v>
      </c>
      <c r="P3649" s="4">
        <v>-433160</v>
      </c>
      <c r="Q3649" s="4">
        <v>-614880</v>
      </c>
      <c r="R3649" s="4">
        <v>0</v>
      </c>
      <c r="S3649" s="4">
        <v>0</v>
      </c>
      <c r="T3649" s="5">
        <v>0</v>
      </c>
      <c r="U3649" s="5">
        <v>0</v>
      </c>
      <c r="V3649" s="5">
        <v>0</v>
      </c>
      <c r="W3649" s="5">
        <v>0</v>
      </c>
      <c r="X3649" s="5">
        <v>0</v>
      </c>
      <c r="Y3649" s="6">
        <v>0</v>
      </c>
    </row>
    <row r="3650" spans="1:25" ht="73" thickBot="1" x14ac:dyDescent="0.4">
      <c r="A3650" s="20" t="s">
        <v>3968</v>
      </c>
      <c r="B3650" s="1">
        <v>11</v>
      </c>
      <c r="C3650" s="2" t="s">
        <v>4249</v>
      </c>
      <c r="D3650" s="1">
        <v>777</v>
      </c>
      <c r="E3650" s="3" t="s">
        <v>4250</v>
      </c>
      <c r="F3650" s="1">
        <v>166000</v>
      </c>
      <c r="G3650" s="1" t="s">
        <v>27</v>
      </c>
      <c r="H3650" s="1" t="s">
        <v>28</v>
      </c>
      <c r="I3650" s="1">
        <v>2020</v>
      </c>
      <c r="J3650" s="1">
        <v>2020</v>
      </c>
      <c r="K3650" s="1" t="s">
        <v>4914</v>
      </c>
      <c r="L3650" s="2" t="s">
        <v>29</v>
      </c>
      <c r="M3650" s="1">
        <v>10</v>
      </c>
      <c r="N3650" s="2" t="s">
        <v>30</v>
      </c>
      <c r="O3650" s="2" t="s">
        <v>31</v>
      </c>
      <c r="P3650" s="4">
        <v>212043173</v>
      </c>
      <c r="Q3650" s="4">
        <v>212043173</v>
      </c>
      <c r="R3650" s="4">
        <v>10432555</v>
      </c>
      <c r="S3650" s="4">
        <v>10432555</v>
      </c>
      <c r="T3650" s="5">
        <v>2150.5</v>
      </c>
      <c r="U3650" s="5">
        <v>2150.5</v>
      </c>
      <c r="V3650" s="5">
        <v>22</v>
      </c>
      <c r="W3650" s="5">
        <v>22</v>
      </c>
      <c r="X3650" s="5">
        <v>2172.5</v>
      </c>
      <c r="Y3650" s="6">
        <v>2172.5</v>
      </c>
    </row>
    <row r="3651" spans="1:25" ht="87.5" thickBot="1" x14ac:dyDescent="0.4">
      <c r="A3651" s="20" t="s">
        <v>3968</v>
      </c>
      <c r="B3651" s="1">
        <v>11</v>
      </c>
      <c r="C3651" s="2" t="s">
        <v>4249</v>
      </c>
      <c r="D3651" s="1">
        <v>777</v>
      </c>
      <c r="E3651" s="3" t="s">
        <v>4250</v>
      </c>
      <c r="F3651" s="1">
        <v>166000</v>
      </c>
      <c r="G3651" s="1" t="s">
        <v>27</v>
      </c>
      <c r="H3651" s="1" t="s">
        <v>28</v>
      </c>
      <c r="I3651" s="1">
        <v>2020</v>
      </c>
      <c r="J3651" s="1">
        <v>2020</v>
      </c>
      <c r="K3651" s="1" t="s">
        <v>4914</v>
      </c>
      <c r="L3651" s="2" t="s">
        <v>32</v>
      </c>
      <c r="M3651" s="1">
        <v>20</v>
      </c>
      <c r="N3651" s="2" t="s">
        <v>33</v>
      </c>
      <c r="O3651" s="2" t="s">
        <v>34</v>
      </c>
      <c r="P3651" s="4">
        <v>1875066</v>
      </c>
      <c r="Q3651" s="4">
        <v>1875066</v>
      </c>
      <c r="R3651" s="4">
        <v>15640</v>
      </c>
      <c r="S3651" s="4">
        <v>15640</v>
      </c>
      <c r="T3651" s="5">
        <v>0</v>
      </c>
      <c r="U3651" s="5">
        <v>0</v>
      </c>
      <c r="V3651" s="5">
        <v>0</v>
      </c>
      <c r="W3651" s="5">
        <v>0</v>
      </c>
      <c r="X3651" s="5">
        <v>0</v>
      </c>
      <c r="Y3651" s="6">
        <v>0</v>
      </c>
    </row>
    <row r="3652" spans="1:25" ht="73" thickBot="1" x14ac:dyDescent="0.4">
      <c r="A3652" s="20" t="s">
        <v>3968</v>
      </c>
      <c r="B3652" s="1">
        <v>11</v>
      </c>
      <c r="C3652" s="2" t="s">
        <v>4249</v>
      </c>
      <c r="D3652" s="1">
        <v>777</v>
      </c>
      <c r="E3652" s="3" t="s">
        <v>4250</v>
      </c>
      <c r="F3652" s="1">
        <v>166000</v>
      </c>
      <c r="G3652" s="1" t="s">
        <v>27</v>
      </c>
      <c r="H3652" s="1" t="s">
        <v>28</v>
      </c>
      <c r="I3652" s="1">
        <v>2020</v>
      </c>
      <c r="J3652" s="1">
        <v>2020</v>
      </c>
      <c r="K3652" s="1" t="s">
        <v>4914</v>
      </c>
      <c r="L3652" s="2" t="s">
        <v>32</v>
      </c>
      <c r="M3652" s="1">
        <v>20</v>
      </c>
      <c r="N3652" s="2" t="s">
        <v>35</v>
      </c>
      <c r="O3652" s="2" t="s">
        <v>36</v>
      </c>
      <c r="P3652" s="4">
        <v>2643306</v>
      </c>
      <c r="Q3652" s="4">
        <v>2643306</v>
      </c>
      <c r="R3652" s="4">
        <v>22001</v>
      </c>
      <c r="S3652" s="4">
        <v>22001</v>
      </c>
      <c r="T3652" s="5">
        <v>0</v>
      </c>
      <c r="U3652" s="5">
        <v>0</v>
      </c>
      <c r="V3652" s="5">
        <v>0</v>
      </c>
      <c r="W3652" s="5">
        <v>0</v>
      </c>
      <c r="X3652" s="5">
        <v>0</v>
      </c>
      <c r="Y3652" s="6">
        <v>0</v>
      </c>
    </row>
    <row r="3653" spans="1:25" ht="87.5" thickBot="1" x14ac:dyDescent="0.4">
      <c r="A3653" s="20" t="s">
        <v>3968</v>
      </c>
      <c r="B3653" s="1">
        <v>11</v>
      </c>
      <c r="C3653" s="2" t="s">
        <v>4249</v>
      </c>
      <c r="D3653" s="1">
        <v>777</v>
      </c>
      <c r="E3653" s="3" t="s">
        <v>4250</v>
      </c>
      <c r="F3653" s="1">
        <v>166000</v>
      </c>
      <c r="G3653" s="1" t="s">
        <v>27</v>
      </c>
      <c r="H3653" s="1" t="s">
        <v>28</v>
      </c>
      <c r="I3653" s="1">
        <v>2020</v>
      </c>
      <c r="J3653" s="1">
        <v>2020</v>
      </c>
      <c r="K3653" s="1" t="s">
        <v>4914</v>
      </c>
      <c r="L3653" s="2" t="s">
        <v>32</v>
      </c>
      <c r="M3653" s="1">
        <v>20</v>
      </c>
      <c r="N3653" s="2" t="s">
        <v>342</v>
      </c>
      <c r="O3653" s="2" t="s">
        <v>343</v>
      </c>
      <c r="P3653" s="4">
        <v>2631942</v>
      </c>
      <c r="Q3653" s="4">
        <v>2631942</v>
      </c>
      <c r="R3653" s="4">
        <v>0</v>
      </c>
      <c r="S3653" s="4">
        <v>0</v>
      </c>
      <c r="T3653" s="5">
        <v>0</v>
      </c>
      <c r="U3653" s="5">
        <v>0</v>
      </c>
      <c r="V3653" s="5">
        <v>0</v>
      </c>
      <c r="W3653" s="5">
        <v>0</v>
      </c>
      <c r="X3653" s="5">
        <v>0</v>
      </c>
      <c r="Y3653" s="6">
        <v>0</v>
      </c>
    </row>
    <row r="3654" spans="1:25" ht="73" thickBot="1" x14ac:dyDescent="0.4">
      <c r="A3654" s="20" t="s">
        <v>3968</v>
      </c>
      <c r="B3654" s="1">
        <v>11</v>
      </c>
      <c r="C3654" s="2" t="s">
        <v>4249</v>
      </c>
      <c r="D3654" s="1">
        <v>777</v>
      </c>
      <c r="E3654" s="3" t="s">
        <v>4250</v>
      </c>
      <c r="F3654" s="1">
        <v>166000</v>
      </c>
      <c r="G3654" s="1" t="s">
        <v>27</v>
      </c>
      <c r="H3654" s="1" t="s">
        <v>28</v>
      </c>
      <c r="I3654" s="1">
        <v>2020</v>
      </c>
      <c r="J3654" s="1">
        <v>2020</v>
      </c>
      <c r="K3654" s="1" t="s">
        <v>4914</v>
      </c>
      <c r="L3654" s="2" t="s">
        <v>32</v>
      </c>
      <c r="M3654" s="1">
        <v>20</v>
      </c>
      <c r="N3654" s="2" t="s">
        <v>75</v>
      </c>
      <c r="O3654" s="2" t="s">
        <v>76</v>
      </c>
      <c r="P3654" s="4">
        <v>-35303</v>
      </c>
      <c r="Q3654" s="4">
        <v>-35303</v>
      </c>
      <c r="R3654" s="4">
        <v>0</v>
      </c>
      <c r="S3654" s="4">
        <v>0</v>
      </c>
      <c r="T3654" s="5">
        <v>0</v>
      </c>
      <c r="U3654" s="5">
        <v>0</v>
      </c>
      <c r="V3654" s="5">
        <v>0</v>
      </c>
      <c r="W3654" s="5">
        <v>0</v>
      </c>
      <c r="X3654" s="5">
        <v>0</v>
      </c>
      <c r="Y3654" s="6">
        <v>0</v>
      </c>
    </row>
    <row r="3655" spans="1:25" ht="73" thickBot="1" x14ac:dyDescent="0.4">
      <c r="A3655" s="20" t="s">
        <v>3968</v>
      </c>
      <c r="B3655" s="1">
        <v>11</v>
      </c>
      <c r="C3655" s="2" t="s">
        <v>4249</v>
      </c>
      <c r="D3655" s="1">
        <v>777</v>
      </c>
      <c r="E3655" s="3" t="s">
        <v>4250</v>
      </c>
      <c r="F3655" s="1">
        <v>166000</v>
      </c>
      <c r="G3655" s="1" t="s">
        <v>27</v>
      </c>
      <c r="H3655" s="1" t="s">
        <v>28</v>
      </c>
      <c r="I3655" s="1">
        <v>2020</v>
      </c>
      <c r="J3655" s="1">
        <v>2020</v>
      </c>
      <c r="K3655" s="1" t="s">
        <v>4914</v>
      </c>
      <c r="L3655" s="2" t="s">
        <v>32</v>
      </c>
      <c r="M3655" s="1">
        <v>20</v>
      </c>
      <c r="N3655" s="2" t="s">
        <v>37</v>
      </c>
      <c r="O3655" s="2" t="s">
        <v>38</v>
      </c>
      <c r="P3655" s="4">
        <v>20423</v>
      </c>
      <c r="Q3655" s="4">
        <v>20423</v>
      </c>
      <c r="R3655" s="4">
        <v>886</v>
      </c>
      <c r="S3655" s="4">
        <v>886</v>
      </c>
      <c r="T3655" s="5">
        <v>0</v>
      </c>
      <c r="U3655" s="5">
        <v>0</v>
      </c>
      <c r="V3655" s="5">
        <v>0</v>
      </c>
      <c r="W3655" s="5">
        <v>0</v>
      </c>
      <c r="X3655" s="5">
        <v>0</v>
      </c>
      <c r="Y3655" s="6">
        <v>0</v>
      </c>
    </row>
    <row r="3656" spans="1:25" ht="87.5" thickBot="1" x14ac:dyDescent="0.4">
      <c r="A3656" s="20" t="s">
        <v>3968</v>
      </c>
      <c r="B3656" s="1">
        <v>11</v>
      </c>
      <c r="C3656" s="2" t="s">
        <v>4249</v>
      </c>
      <c r="D3656" s="1">
        <v>777</v>
      </c>
      <c r="E3656" s="3" t="s">
        <v>4250</v>
      </c>
      <c r="F3656" s="1">
        <v>166000</v>
      </c>
      <c r="G3656" s="1" t="s">
        <v>27</v>
      </c>
      <c r="H3656" s="1" t="s">
        <v>28</v>
      </c>
      <c r="I3656" s="1">
        <v>2020</v>
      </c>
      <c r="J3656" s="1">
        <v>2020</v>
      </c>
      <c r="K3656" s="1" t="s">
        <v>4914</v>
      </c>
      <c r="L3656" s="2" t="s">
        <v>32</v>
      </c>
      <c r="M3656" s="1">
        <v>20</v>
      </c>
      <c r="N3656" s="2" t="s">
        <v>39</v>
      </c>
      <c r="O3656" s="2" t="s">
        <v>40</v>
      </c>
      <c r="P3656" s="4">
        <v>-1694</v>
      </c>
      <c r="Q3656" s="4">
        <v>-1694</v>
      </c>
      <c r="R3656" s="4">
        <v>-25</v>
      </c>
      <c r="S3656" s="4">
        <v>-25</v>
      </c>
      <c r="T3656" s="5">
        <v>0</v>
      </c>
      <c r="U3656" s="5">
        <v>0</v>
      </c>
      <c r="V3656" s="5">
        <v>0</v>
      </c>
      <c r="W3656" s="5">
        <v>0</v>
      </c>
      <c r="X3656" s="5">
        <v>0</v>
      </c>
      <c r="Y3656" s="6">
        <v>0</v>
      </c>
    </row>
    <row r="3657" spans="1:25" ht="73" thickBot="1" x14ac:dyDescent="0.4">
      <c r="A3657" s="20" t="s">
        <v>3968</v>
      </c>
      <c r="B3657" s="1">
        <v>11</v>
      </c>
      <c r="C3657" s="2" t="s">
        <v>4249</v>
      </c>
      <c r="D3657" s="1">
        <v>777</v>
      </c>
      <c r="E3657" s="3" t="s">
        <v>4250</v>
      </c>
      <c r="F3657" s="1">
        <v>166000</v>
      </c>
      <c r="G3657" s="1" t="s">
        <v>27</v>
      </c>
      <c r="H3657" s="1" t="s">
        <v>28</v>
      </c>
      <c r="I3657" s="1">
        <v>2020</v>
      </c>
      <c r="J3657" s="1">
        <v>2020</v>
      </c>
      <c r="K3657" s="1" t="s">
        <v>4914</v>
      </c>
      <c r="L3657" s="2" t="s">
        <v>32</v>
      </c>
      <c r="M3657" s="1">
        <v>20</v>
      </c>
      <c r="N3657" s="2" t="s">
        <v>41</v>
      </c>
      <c r="O3657" s="2" t="s">
        <v>42</v>
      </c>
      <c r="P3657" s="4">
        <v>1078359</v>
      </c>
      <c r="Q3657" s="4">
        <v>1078359</v>
      </c>
      <c r="R3657" s="4">
        <v>8774</v>
      </c>
      <c r="S3657" s="4">
        <v>8774</v>
      </c>
      <c r="T3657" s="5">
        <v>0</v>
      </c>
      <c r="U3657" s="5">
        <v>0</v>
      </c>
      <c r="V3657" s="5">
        <v>0</v>
      </c>
      <c r="W3657" s="5">
        <v>0</v>
      </c>
      <c r="X3657" s="5">
        <v>0</v>
      </c>
      <c r="Y3657" s="6">
        <v>0</v>
      </c>
    </row>
    <row r="3658" spans="1:25" ht="87.5" thickBot="1" x14ac:dyDescent="0.4">
      <c r="A3658" s="20" t="s">
        <v>3968</v>
      </c>
      <c r="B3658" s="1">
        <v>11</v>
      </c>
      <c r="C3658" s="2" t="s">
        <v>4249</v>
      </c>
      <c r="D3658" s="1">
        <v>777</v>
      </c>
      <c r="E3658" s="3" t="s">
        <v>4250</v>
      </c>
      <c r="F3658" s="1">
        <v>166000</v>
      </c>
      <c r="G3658" s="1" t="s">
        <v>27</v>
      </c>
      <c r="H3658" s="1" t="s">
        <v>28</v>
      </c>
      <c r="I3658" s="1">
        <v>2020</v>
      </c>
      <c r="J3658" s="1">
        <v>2020</v>
      </c>
      <c r="K3658" s="1" t="s">
        <v>4914</v>
      </c>
      <c r="L3658" s="2" t="s">
        <v>32</v>
      </c>
      <c r="M3658" s="1">
        <v>20</v>
      </c>
      <c r="N3658" s="2" t="s">
        <v>302</v>
      </c>
      <c r="O3658" s="2" t="s">
        <v>303</v>
      </c>
      <c r="P3658" s="4">
        <v>1759</v>
      </c>
      <c r="Q3658" s="4">
        <v>1759</v>
      </c>
      <c r="R3658" s="4">
        <v>68</v>
      </c>
      <c r="S3658" s="4">
        <v>68</v>
      </c>
      <c r="T3658" s="5">
        <v>0</v>
      </c>
      <c r="U3658" s="5">
        <v>0</v>
      </c>
      <c r="V3658" s="5">
        <v>0</v>
      </c>
      <c r="W3658" s="5">
        <v>0</v>
      </c>
      <c r="X3658" s="5">
        <v>0</v>
      </c>
      <c r="Y3658" s="6">
        <v>0</v>
      </c>
    </row>
    <row r="3659" spans="1:25" ht="87.5" thickBot="1" x14ac:dyDescent="0.4">
      <c r="A3659" s="20" t="s">
        <v>3968</v>
      </c>
      <c r="B3659" s="1">
        <v>11</v>
      </c>
      <c r="C3659" s="2" t="s">
        <v>4249</v>
      </c>
      <c r="D3659" s="1">
        <v>777</v>
      </c>
      <c r="E3659" s="3" t="s">
        <v>4250</v>
      </c>
      <c r="F3659" s="1">
        <v>166000</v>
      </c>
      <c r="G3659" s="1" t="s">
        <v>27</v>
      </c>
      <c r="H3659" s="1" t="s">
        <v>28</v>
      </c>
      <c r="I3659" s="1">
        <v>2020</v>
      </c>
      <c r="J3659" s="1">
        <v>2020</v>
      </c>
      <c r="K3659" s="1" t="s">
        <v>4914</v>
      </c>
      <c r="L3659" s="2" t="s">
        <v>32</v>
      </c>
      <c r="M3659" s="1">
        <v>20</v>
      </c>
      <c r="N3659" s="2" t="s">
        <v>344</v>
      </c>
      <c r="O3659" s="2" t="s">
        <v>345</v>
      </c>
      <c r="P3659" s="4">
        <v>-73</v>
      </c>
      <c r="Q3659" s="4">
        <v>-73</v>
      </c>
      <c r="R3659" s="4">
        <v>104</v>
      </c>
      <c r="S3659" s="4">
        <v>104</v>
      </c>
      <c r="T3659" s="5">
        <v>0</v>
      </c>
      <c r="U3659" s="5">
        <v>0</v>
      </c>
      <c r="V3659" s="5">
        <v>0</v>
      </c>
      <c r="W3659" s="5">
        <v>0</v>
      </c>
      <c r="X3659" s="5">
        <v>0</v>
      </c>
      <c r="Y3659" s="6">
        <v>0</v>
      </c>
    </row>
    <row r="3660" spans="1:25" ht="87.5" thickBot="1" x14ac:dyDescent="0.4">
      <c r="A3660" s="20" t="s">
        <v>3968</v>
      </c>
      <c r="B3660" s="1">
        <v>11</v>
      </c>
      <c r="C3660" s="2" t="s">
        <v>4249</v>
      </c>
      <c r="D3660" s="1">
        <v>777</v>
      </c>
      <c r="E3660" s="3" t="s">
        <v>4250</v>
      </c>
      <c r="F3660" s="1">
        <v>166000</v>
      </c>
      <c r="G3660" s="1" t="s">
        <v>27</v>
      </c>
      <c r="H3660" s="1" t="s">
        <v>28</v>
      </c>
      <c r="I3660" s="1">
        <v>2020</v>
      </c>
      <c r="J3660" s="1">
        <v>2020</v>
      </c>
      <c r="K3660" s="1" t="s">
        <v>4914</v>
      </c>
      <c r="L3660" s="2" t="s">
        <v>32</v>
      </c>
      <c r="M3660" s="1">
        <v>20</v>
      </c>
      <c r="N3660" s="2" t="s">
        <v>43</v>
      </c>
      <c r="O3660" s="2" t="s">
        <v>44</v>
      </c>
      <c r="P3660" s="4">
        <v>105543</v>
      </c>
      <c r="Q3660" s="4">
        <v>105543</v>
      </c>
      <c r="R3660" s="4">
        <v>193</v>
      </c>
      <c r="S3660" s="4">
        <v>193</v>
      </c>
      <c r="T3660" s="5">
        <v>0</v>
      </c>
      <c r="U3660" s="5">
        <v>0</v>
      </c>
      <c r="V3660" s="5">
        <v>0</v>
      </c>
      <c r="W3660" s="5">
        <v>0</v>
      </c>
      <c r="X3660" s="5">
        <v>0</v>
      </c>
      <c r="Y3660" s="6">
        <v>0</v>
      </c>
    </row>
    <row r="3661" spans="1:25" ht="73" thickBot="1" x14ac:dyDescent="0.4">
      <c r="A3661" s="20" t="s">
        <v>3968</v>
      </c>
      <c r="B3661" s="1">
        <v>11</v>
      </c>
      <c r="C3661" s="2" t="s">
        <v>4249</v>
      </c>
      <c r="D3661" s="1">
        <v>777</v>
      </c>
      <c r="E3661" s="3" t="s">
        <v>4250</v>
      </c>
      <c r="F3661" s="1">
        <v>166000</v>
      </c>
      <c r="G3661" s="1" t="s">
        <v>27</v>
      </c>
      <c r="H3661" s="1" t="s">
        <v>28</v>
      </c>
      <c r="I3661" s="1">
        <v>2020</v>
      </c>
      <c r="J3661" s="1">
        <v>2020</v>
      </c>
      <c r="K3661" s="1" t="s">
        <v>4914</v>
      </c>
      <c r="L3661" s="2" t="s">
        <v>32</v>
      </c>
      <c r="M3661" s="1">
        <v>20</v>
      </c>
      <c r="N3661" s="2" t="s">
        <v>45</v>
      </c>
      <c r="O3661" s="2" t="s">
        <v>46</v>
      </c>
      <c r="P3661" s="4">
        <v>-22916</v>
      </c>
      <c r="Q3661" s="4">
        <v>-22916</v>
      </c>
      <c r="R3661" s="4">
        <v>-193</v>
      </c>
      <c r="S3661" s="4">
        <v>-193</v>
      </c>
      <c r="T3661" s="5">
        <v>0</v>
      </c>
      <c r="U3661" s="5">
        <v>0</v>
      </c>
      <c r="V3661" s="5">
        <v>0</v>
      </c>
      <c r="W3661" s="5">
        <v>0</v>
      </c>
      <c r="X3661" s="5">
        <v>0</v>
      </c>
      <c r="Y3661" s="6">
        <v>0</v>
      </c>
    </row>
    <row r="3662" spans="1:25" ht="87.5" thickBot="1" x14ac:dyDescent="0.4">
      <c r="A3662" s="20" t="s">
        <v>3968</v>
      </c>
      <c r="B3662" s="1">
        <v>11</v>
      </c>
      <c r="C3662" s="2" t="s">
        <v>4249</v>
      </c>
      <c r="D3662" s="1">
        <v>777</v>
      </c>
      <c r="E3662" s="3" t="s">
        <v>4250</v>
      </c>
      <c r="F3662" s="1">
        <v>166000</v>
      </c>
      <c r="G3662" s="1" t="s">
        <v>27</v>
      </c>
      <c r="H3662" s="1" t="s">
        <v>28</v>
      </c>
      <c r="I3662" s="1">
        <v>2020</v>
      </c>
      <c r="J3662" s="1">
        <v>2020</v>
      </c>
      <c r="K3662" s="1" t="s">
        <v>4914</v>
      </c>
      <c r="L3662" s="2" t="s">
        <v>32</v>
      </c>
      <c r="M3662" s="1">
        <v>20</v>
      </c>
      <c r="N3662" s="2" t="s">
        <v>435</v>
      </c>
      <c r="O3662" s="2" t="s">
        <v>436</v>
      </c>
      <c r="P3662" s="4">
        <v>983928</v>
      </c>
      <c r="Q3662" s="4">
        <v>983928</v>
      </c>
      <c r="R3662" s="4">
        <v>0</v>
      </c>
      <c r="S3662" s="4">
        <v>0</v>
      </c>
      <c r="T3662" s="5">
        <v>0</v>
      </c>
      <c r="U3662" s="5">
        <v>0</v>
      </c>
      <c r="V3662" s="5">
        <v>0</v>
      </c>
      <c r="W3662" s="5">
        <v>0</v>
      </c>
      <c r="X3662" s="5">
        <v>0</v>
      </c>
      <c r="Y3662" s="6">
        <v>0</v>
      </c>
    </row>
    <row r="3663" spans="1:25" ht="87.5" thickBot="1" x14ac:dyDescent="0.4">
      <c r="A3663" s="20" t="s">
        <v>3968</v>
      </c>
      <c r="B3663" s="1">
        <v>11</v>
      </c>
      <c r="C3663" s="2" t="s">
        <v>4249</v>
      </c>
      <c r="D3663" s="1">
        <v>777</v>
      </c>
      <c r="E3663" s="3" t="s">
        <v>4250</v>
      </c>
      <c r="F3663" s="1">
        <v>166000</v>
      </c>
      <c r="G3663" s="1" t="s">
        <v>27</v>
      </c>
      <c r="H3663" s="1" t="s">
        <v>28</v>
      </c>
      <c r="I3663" s="1">
        <v>2020</v>
      </c>
      <c r="J3663" s="1">
        <v>2020</v>
      </c>
      <c r="K3663" s="1" t="s">
        <v>4914</v>
      </c>
      <c r="L3663" s="2" t="s">
        <v>32</v>
      </c>
      <c r="M3663" s="1">
        <v>20</v>
      </c>
      <c r="N3663" s="2" t="s">
        <v>437</v>
      </c>
      <c r="O3663" s="2" t="s">
        <v>438</v>
      </c>
      <c r="P3663" s="4">
        <v>1066261</v>
      </c>
      <c r="Q3663" s="4">
        <v>1066261</v>
      </c>
      <c r="R3663" s="4">
        <v>0</v>
      </c>
      <c r="S3663" s="4">
        <v>0</v>
      </c>
      <c r="T3663" s="5">
        <v>0</v>
      </c>
      <c r="U3663" s="5">
        <v>0</v>
      </c>
      <c r="V3663" s="5">
        <v>0</v>
      </c>
      <c r="W3663" s="5">
        <v>0</v>
      </c>
      <c r="X3663" s="5">
        <v>0</v>
      </c>
      <c r="Y3663" s="6">
        <v>0</v>
      </c>
    </row>
    <row r="3664" spans="1:25" ht="73" thickBot="1" x14ac:dyDescent="0.4">
      <c r="A3664" s="20" t="s">
        <v>3968</v>
      </c>
      <c r="B3664" s="1">
        <v>11</v>
      </c>
      <c r="C3664" s="2" t="s">
        <v>4249</v>
      </c>
      <c r="D3664" s="1">
        <v>777</v>
      </c>
      <c r="E3664" s="3" t="s">
        <v>4250</v>
      </c>
      <c r="F3664" s="1">
        <v>166000</v>
      </c>
      <c r="G3664" s="1" t="s">
        <v>27</v>
      </c>
      <c r="H3664" s="1" t="s">
        <v>28</v>
      </c>
      <c r="I3664" s="1">
        <v>2020</v>
      </c>
      <c r="J3664" s="1">
        <v>2020</v>
      </c>
      <c r="K3664" s="1" t="s">
        <v>4914</v>
      </c>
      <c r="L3664" s="2" t="s">
        <v>32</v>
      </c>
      <c r="M3664" s="1">
        <v>20</v>
      </c>
      <c r="N3664" s="2" t="s">
        <v>47</v>
      </c>
      <c r="O3664" s="2" t="s">
        <v>48</v>
      </c>
      <c r="P3664" s="4">
        <v>-106907</v>
      </c>
      <c r="Q3664" s="4">
        <v>-106907</v>
      </c>
      <c r="R3664" s="4">
        <v>0</v>
      </c>
      <c r="S3664" s="4">
        <v>0</v>
      </c>
      <c r="T3664" s="5">
        <v>0</v>
      </c>
      <c r="U3664" s="5">
        <v>0</v>
      </c>
      <c r="V3664" s="5">
        <v>0</v>
      </c>
      <c r="W3664" s="5">
        <v>0</v>
      </c>
      <c r="X3664" s="5">
        <v>0</v>
      </c>
      <c r="Y3664" s="6">
        <v>0</v>
      </c>
    </row>
    <row r="3665" spans="1:25" ht="58.5" thickBot="1" x14ac:dyDescent="0.4">
      <c r="A3665" s="20" t="s">
        <v>3968</v>
      </c>
      <c r="B3665" s="1">
        <v>11</v>
      </c>
      <c r="C3665" s="2" t="s">
        <v>4249</v>
      </c>
      <c r="D3665" s="1">
        <v>777</v>
      </c>
      <c r="E3665" s="3" t="s">
        <v>4250</v>
      </c>
      <c r="F3665" s="1">
        <v>166000</v>
      </c>
      <c r="G3665" s="1" t="s">
        <v>27</v>
      </c>
      <c r="H3665" s="1" t="s">
        <v>28</v>
      </c>
      <c r="I3665" s="1">
        <v>2020</v>
      </c>
      <c r="J3665" s="1">
        <v>2020</v>
      </c>
      <c r="K3665" s="1" t="s">
        <v>4914</v>
      </c>
      <c r="L3665" s="2" t="s">
        <v>206</v>
      </c>
      <c r="M3665" s="1">
        <v>30</v>
      </c>
      <c r="N3665" s="2" t="s">
        <v>4251</v>
      </c>
      <c r="O3665" s="2" t="s">
        <v>4252</v>
      </c>
      <c r="P3665" s="4">
        <v>-512330</v>
      </c>
      <c r="Q3665" s="4">
        <v>-512330</v>
      </c>
      <c r="R3665" s="4">
        <v>0</v>
      </c>
      <c r="S3665" s="4">
        <v>0</v>
      </c>
      <c r="T3665" s="5">
        <v>0</v>
      </c>
      <c r="U3665" s="5">
        <v>0</v>
      </c>
      <c r="V3665" s="5">
        <v>0</v>
      </c>
      <c r="W3665" s="5">
        <v>0</v>
      </c>
      <c r="X3665" s="5">
        <v>0</v>
      </c>
      <c r="Y3665" s="6">
        <v>0</v>
      </c>
    </row>
    <row r="3666" spans="1:25" ht="58.5" thickBot="1" x14ac:dyDescent="0.4">
      <c r="A3666" s="20" t="s">
        <v>3968</v>
      </c>
      <c r="B3666" s="1">
        <v>11</v>
      </c>
      <c r="C3666" s="2" t="s">
        <v>4249</v>
      </c>
      <c r="D3666" s="1">
        <v>777</v>
      </c>
      <c r="E3666" s="3" t="s">
        <v>4250</v>
      </c>
      <c r="F3666" s="1">
        <v>166000</v>
      </c>
      <c r="G3666" s="1" t="s">
        <v>58</v>
      </c>
      <c r="H3666" s="1" t="s">
        <v>59</v>
      </c>
      <c r="I3666" s="1" t="s">
        <v>60</v>
      </c>
      <c r="J3666" s="1">
        <v>2021</v>
      </c>
      <c r="K3666" s="1" t="s">
        <v>4915</v>
      </c>
      <c r="L3666" s="2" t="s">
        <v>206</v>
      </c>
      <c r="M3666" s="1">
        <v>30</v>
      </c>
      <c r="N3666" s="2" t="s">
        <v>4253</v>
      </c>
      <c r="O3666" s="2" t="s">
        <v>4254</v>
      </c>
      <c r="P3666" s="4">
        <v>225059</v>
      </c>
      <c r="Q3666" s="4">
        <v>1500000</v>
      </c>
      <c r="R3666" s="4">
        <v>0</v>
      </c>
      <c r="S3666" s="4">
        <v>0</v>
      </c>
      <c r="T3666" s="5">
        <v>0</v>
      </c>
      <c r="U3666" s="5">
        <v>0</v>
      </c>
      <c r="V3666" s="5">
        <v>0</v>
      </c>
      <c r="W3666" s="5">
        <v>0</v>
      </c>
      <c r="X3666" s="5">
        <v>0</v>
      </c>
      <c r="Y3666" s="6">
        <v>0</v>
      </c>
    </row>
    <row r="3667" spans="1:25" ht="87.5" thickBot="1" x14ac:dyDescent="0.4">
      <c r="A3667" s="20" t="s">
        <v>3968</v>
      </c>
      <c r="B3667" s="1">
        <v>11</v>
      </c>
      <c r="C3667" s="2" t="s">
        <v>4249</v>
      </c>
      <c r="D3667" s="1">
        <v>777</v>
      </c>
      <c r="E3667" s="3" t="s">
        <v>4250</v>
      </c>
      <c r="F3667" s="1">
        <v>166000</v>
      </c>
      <c r="G3667" s="1" t="s">
        <v>58</v>
      </c>
      <c r="H3667" s="1" t="s">
        <v>59</v>
      </c>
      <c r="I3667" s="1" t="s">
        <v>60</v>
      </c>
      <c r="J3667" s="1">
        <v>2021</v>
      </c>
      <c r="K3667" s="1" t="s">
        <v>4915</v>
      </c>
      <c r="L3667" s="2" t="s">
        <v>206</v>
      </c>
      <c r="M3667" s="1">
        <v>30</v>
      </c>
      <c r="N3667" s="2" t="s">
        <v>4255</v>
      </c>
      <c r="O3667" s="2" t="s">
        <v>4099</v>
      </c>
      <c r="P3667" s="4">
        <v>-82472</v>
      </c>
      <c r="Q3667" s="4">
        <v>-104780</v>
      </c>
      <c r="R3667" s="4">
        <v>0</v>
      </c>
      <c r="S3667" s="4">
        <v>0</v>
      </c>
      <c r="T3667" s="5">
        <v>-1</v>
      </c>
      <c r="U3667" s="5">
        <v>-1</v>
      </c>
      <c r="V3667" s="5">
        <v>0</v>
      </c>
      <c r="W3667" s="5">
        <v>0</v>
      </c>
      <c r="X3667" s="5">
        <v>-1</v>
      </c>
      <c r="Y3667" s="6">
        <v>-1</v>
      </c>
    </row>
    <row r="3668" spans="1:25" ht="116.5" thickBot="1" x14ac:dyDescent="0.4">
      <c r="A3668" s="20" t="s">
        <v>3968</v>
      </c>
      <c r="B3668" s="1">
        <v>11</v>
      </c>
      <c r="C3668" s="2" t="s">
        <v>4249</v>
      </c>
      <c r="D3668" s="1">
        <v>777</v>
      </c>
      <c r="E3668" s="3" t="s">
        <v>4250</v>
      </c>
      <c r="F3668" s="1">
        <v>166000</v>
      </c>
      <c r="G3668" s="1" t="s">
        <v>58</v>
      </c>
      <c r="H3668" s="1" t="s">
        <v>59</v>
      </c>
      <c r="I3668" s="1" t="s">
        <v>60</v>
      </c>
      <c r="J3668" s="1">
        <v>2021</v>
      </c>
      <c r="K3668" s="1" t="s">
        <v>4915</v>
      </c>
      <c r="L3668" s="2" t="s">
        <v>49</v>
      </c>
      <c r="M3668" s="1">
        <v>40</v>
      </c>
      <c r="N3668" s="2" t="s">
        <v>4256</v>
      </c>
      <c r="O3668" s="2" t="s">
        <v>4257</v>
      </c>
      <c r="P3668" s="4">
        <v>0</v>
      </c>
      <c r="Q3668" s="4">
        <v>435278</v>
      </c>
      <c r="R3668" s="4">
        <v>0</v>
      </c>
      <c r="S3668" s="4">
        <v>-435278</v>
      </c>
      <c r="T3668" s="5">
        <v>0</v>
      </c>
      <c r="U3668" s="5">
        <v>0</v>
      </c>
      <c r="V3668" s="5">
        <v>0</v>
      </c>
      <c r="W3668" s="5">
        <v>0</v>
      </c>
      <c r="X3668" s="5">
        <v>0</v>
      </c>
      <c r="Y3668" s="6">
        <v>0</v>
      </c>
    </row>
    <row r="3669" spans="1:25" ht="73" thickBot="1" x14ac:dyDescent="0.4">
      <c r="A3669" s="20" t="s">
        <v>3968</v>
      </c>
      <c r="B3669" s="1">
        <v>11</v>
      </c>
      <c r="C3669" s="2" t="s">
        <v>4249</v>
      </c>
      <c r="D3669" s="1">
        <v>777</v>
      </c>
      <c r="E3669" s="3" t="s">
        <v>4250</v>
      </c>
      <c r="F3669" s="1">
        <v>166000</v>
      </c>
      <c r="G3669" s="1" t="s">
        <v>58</v>
      </c>
      <c r="H3669" s="1" t="s">
        <v>59</v>
      </c>
      <c r="I3669" s="1" t="s">
        <v>60</v>
      </c>
      <c r="J3669" s="1">
        <v>2021</v>
      </c>
      <c r="K3669" s="1" t="s">
        <v>4915</v>
      </c>
      <c r="L3669" s="2" t="s">
        <v>49</v>
      </c>
      <c r="M3669" s="1">
        <v>40</v>
      </c>
      <c r="N3669" s="2" t="s">
        <v>4258</v>
      </c>
      <c r="O3669" s="2" t="s">
        <v>4259</v>
      </c>
      <c r="P3669" s="4">
        <v>0</v>
      </c>
      <c r="Q3669" s="4">
        <v>0</v>
      </c>
      <c r="R3669" s="4">
        <v>0</v>
      </c>
      <c r="S3669" s="4">
        <v>0</v>
      </c>
      <c r="T3669" s="5">
        <v>0</v>
      </c>
      <c r="U3669" s="5">
        <v>0</v>
      </c>
      <c r="V3669" s="5">
        <v>0</v>
      </c>
      <c r="W3669" s="5">
        <v>0</v>
      </c>
      <c r="X3669" s="5">
        <v>0</v>
      </c>
      <c r="Y3669" s="6">
        <v>0</v>
      </c>
    </row>
    <row r="3670" spans="1:25" ht="73" thickBot="1" x14ac:dyDescent="0.4">
      <c r="A3670" s="20" t="s">
        <v>3968</v>
      </c>
      <c r="B3670" s="1">
        <v>11</v>
      </c>
      <c r="C3670" s="2" t="s">
        <v>4260</v>
      </c>
      <c r="D3670" s="1">
        <v>156</v>
      </c>
      <c r="E3670" s="3" t="s">
        <v>4261</v>
      </c>
      <c r="F3670" s="1">
        <v>168000</v>
      </c>
      <c r="G3670" s="1" t="s">
        <v>27</v>
      </c>
      <c r="H3670" s="1" t="s">
        <v>28</v>
      </c>
      <c r="I3670" s="1">
        <v>2020</v>
      </c>
      <c r="J3670" s="1">
        <v>2020</v>
      </c>
      <c r="K3670" s="1" t="s">
        <v>4914</v>
      </c>
      <c r="L3670" s="2" t="s">
        <v>29</v>
      </c>
      <c r="M3670" s="1">
        <v>10</v>
      </c>
      <c r="N3670" s="2" t="s">
        <v>30</v>
      </c>
      <c r="O3670" s="2" t="s">
        <v>31</v>
      </c>
      <c r="P3670" s="4">
        <v>308455332</v>
      </c>
      <c r="Q3670" s="4">
        <v>308455332</v>
      </c>
      <c r="R3670" s="4">
        <v>67398758</v>
      </c>
      <c r="S3670" s="4">
        <v>67398758</v>
      </c>
      <c r="T3670" s="5">
        <v>2641</v>
      </c>
      <c r="U3670" s="5">
        <v>2641</v>
      </c>
      <c r="V3670" s="5">
        <v>394</v>
      </c>
      <c r="W3670" s="5">
        <v>394</v>
      </c>
      <c r="X3670" s="5">
        <v>3035</v>
      </c>
      <c r="Y3670" s="6">
        <v>3035</v>
      </c>
    </row>
    <row r="3671" spans="1:25" ht="87.5" thickBot="1" x14ac:dyDescent="0.4">
      <c r="A3671" s="20" t="s">
        <v>3968</v>
      </c>
      <c r="B3671" s="1">
        <v>11</v>
      </c>
      <c r="C3671" s="2" t="s">
        <v>4260</v>
      </c>
      <c r="D3671" s="1">
        <v>156</v>
      </c>
      <c r="E3671" s="3" t="s">
        <v>4261</v>
      </c>
      <c r="F3671" s="1">
        <v>168000</v>
      </c>
      <c r="G3671" s="1" t="s">
        <v>27</v>
      </c>
      <c r="H3671" s="1" t="s">
        <v>28</v>
      </c>
      <c r="I3671" s="1">
        <v>2020</v>
      </c>
      <c r="J3671" s="1">
        <v>2020</v>
      </c>
      <c r="K3671" s="1" t="s">
        <v>4914</v>
      </c>
      <c r="L3671" s="2" t="s">
        <v>32</v>
      </c>
      <c r="M3671" s="1">
        <v>20</v>
      </c>
      <c r="N3671" s="2" t="s">
        <v>33</v>
      </c>
      <c r="O3671" s="2" t="s">
        <v>34</v>
      </c>
      <c r="P3671" s="4">
        <v>3513716</v>
      </c>
      <c r="Q3671" s="4">
        <v>3513716</v>
      </c>
      <c r="R3671" s="4">
        <v>619757</v>
      </c>
      <c r="S3671" s="4">
        <v>619757</v>
      </c>
      <c r="T3671" s="5">
        <v>0</v>
      </c>
      <c r="U3671" s="5">
        <v>0</v>
      </c>
      <c r="V3671" s="5">
        <v>0</v>
      </c>
      <c r="W3671" s="5">
        <v>0</v>
      </c>
      <c r="X3671" s="5">
        <v>0</v>
      </c>
      <c r="Y3671" s="6">
        <v>0</v>
      </c>
    </row>
    <row r="3672" spans="1:25" ht="73" thickBot="1" x14ac:dyDescent="0.4">
      <c r="A3672" s="20" t="s">
        <v>3968</v>
      </c>
      <c r="B3672" s="1">
        <v>11</v>
      </c>
      <c r="C3672" s="2" t="s">
        <v>4260</v>
      </c>
      <c r="D3672" s="1">
        <v>156</v>
      </c>
      <c r="E3672" s="3" t="s">
        <v>4261</v>
      </c>
      <c r="F3672" s="1">
        <v>168000</v>
      </c>
      <c r="G3672" s="1" t="s">
        <v>27</v>
      </c>
      <c r="H3672" s="1" t="s">
        <v>28</v>
      </c>
      <c r="I3672" s="1">
        <v>2020</v>
      </c>
      <c r="J3672" s="1">
        <v>2020</v>
      </c>
      <c r="K3672" s="1" t="s">
        <v>4914</v>
      </c>
      <c r="L3672" s="2" t="s">
        <v>32</v>
      </c>
      <c r="M3672" s="1">
        <v>20</v>
      </c>
      <c r="N3672" s="2" t="s">
        <v>35</v>
      </c>
      <c r="O3672" s="2" t="s">
        <v>36</v>
      </c>
      <c r="P3672" s="4">
        <v>4949374</v>
      </c>
      <c r="Q3672" s="4">
        <v>4949374</v>
      </c>
      <c r="R3672" s="4">
        <v>871824</v>
      </c>
      <c r="S3672" s="4">
        <v>871824</v>
      </c>
      <c r="T3672" s="5">
        <v>0</v>
      </c>
      <c r="U3672" s="5">
        <v>0</v>
      </c>
      <c r="V3672" s="5">
        <v>0</v>
      </c>
      <c r="W3672" s="5">
        <v>0</v>
      </c>
      <c r="X3672" s="5">
        <v>0</v>
      </c>
      <c r="Y3672" s="6">
        <v>0</v>
      </c>
    </row>
    <row r="3673" spans="1:25" ht="87.5" thickBot="1" x14ac:dyDescent="0.4">
      <c r="A3673" s="20" t="s">
        <v>3968</v>
      </c>
      <c r="B3673" s="1">
        <v>11</v>
      </c>
      <c r="C3673" s="2" t="s">
        <v>4260</v>
      </c>
      <c r="D3673" s="1">
        <v>156</v>
      </c>
      <c r="E3673" s="3" t="s">
        <v>4261</v>
      </c>
      <c r="F3673" s="1">
        <v>168000</v>
      </c>
      <c r="G3673" s="1" t="s">
        <v>27</v>
      </c>
      <c r="H3673" s="1" t="s">
        <v>28</v>
      </c>
      <c r="I3673" s="1">
        <v>2020</v>
      </c>
      <c r="J3673" s="1">
        <v>2020</v>
      </c>
      <c r="K3673" s="1" t="s">
        <v>4914</v>
      </c>
      <c r="L3673" s="2" t="s">
        <v>32</v>
      </c>
      <c r="M3673" s="1">
        <v>20</v>
      </c>
      <c r="N3673" s="2" t="s">
        <v>342</v>
      </c>
      <c r="O3673" s="2" t="s">
        <v>343</v>
      </c>
      <c r="P3673" s="4">
        <v>3490465</v>
      </c>
      <c r="Q3673" s="4">
        <v>3490465</v>
      </c>
      <c r="R3673" s="4">
        <v>760374</v>
      </c>
      <c r="S3673" s="4">
        <v>760374</v>
      </c>
      <c r="T3673" s="5">
        <v>0</v>
      </c>
      <c r="U3673" s="5">
        <v>0</v>
      </c>
      <c r="V3673" s="5">
        <v>0</v>
      </c>
      <c r="W3673" s="5">
        <v>0</v>
      </c>
      <c r="X3673" s="5">
        <v>0</v>
      </c>
      <c r="Y3673" s="6">
        <v>0</v>
      </c>
    </row>
    <row r="3674" spans="1:25" ht="73" thickBot="1" x14ac:dyDescent="0.4">
      <c r="A3674" s="20" t="s">
        <v>3968</v>
      </c>
      <c r="B3674" s="1">
        <v>11</v>
      </c>
      <c r="C3674" s="2" t="s">
        <v>4260</v>
      </c>
      <c r="D3674" s="1">
        <v>156</v>
      </c>
      <c r="E3674" s="3" t="s">
        <v>4261</v>
      </c>
      <c r="F3674" s="1">
        <v>168000</v>
      </c>
      <c r="G3674" s="1" t="s">
        <v>27</v>
      </c>
      <c r="H3674" s="1" t="s">
        <v>28</v>
      </c>
      <c r="I3674" s="1">
        <v>2020</v>
      </c>
      <c r="J3674" s="1">
        <v>2020</v>
      </c>
      <c r="K3674" s="1" t="s">
        <v>4914</v>
      </c>
      <c r="L3674" s="2" t="s">
        <v>32</v>
      </c>
      <c r="M3674" s="1">
        <v>20</v>
      </c>
      <c r="N3674" s="2" t="s">
        <v>75</v>
      </c>
      <c r="O3674" s="2" t="s">
        <v>76</v>
      </c>
      <c r="P3674" s="4">
        <v>-6771</v>
      </c>
      <c r="Q3674" s="4">
        <v>-6771</v>
      </c>
      <c r="R3674" s="4">
        <v>308</v>
      </c>
      <c r="S3674" s="4">
        <v>308</v>
      </c>
      <c r="T3674" s="5">
        <v>0</v>
      </c>
      <c r="U3674" s="5">
        <v>0</v>
      </c>
      <c r="V3674" s="5">
        <v>0</v>
      </c>
      <c r="W3674" s="5">
        <v>0</v>
      </c>
      <c r="X3674" s="5">
        <v>0</v>
      </c>
      <c r="Y3674" s="6">
        <v>0</v>
      </c>
    </row>
    <row r="3675" spans="1:25" ht="73" thickBot="1" x14ac:dyDescent="0.4">
      <c r="A3675" s="20" t="s">
        <v>3968</v>
      </c>
      <c r="B3675" s="1">
        <v>11</v>
      </c>
      <c r="C3675" s="2" t="s">
        <v>4260</v>
      </c>
      <c r="D3675" s="1">
        <v>156</v>
      </c>
      <c r="E3675" s="3" t="s">
        <v>4261</v>
      </c>
      <c r="F3675" s="1">
        <v>168000</v>
      </c>
      <c r="G3675" s="1" t="s">
        <v>27</v>
      </c>
      <c r="H3675" s="1" t="s">
        <v>28</v>
      </c>
      <c r="I3675" s="1">
        <v>2020</v>
      </c>
      <c r="J3675" s="1">
        <v>2020</v>
      </c>
      <c r="K3675" s="1" t="s">
        <v>4914</v>
      </c>
      <c r="L3675" s="2" t="s">
        <v>32</v>
      </c>
      <c r="M3675" s="1">
        <v>20</v>
      </c>
      <c r="N3675" s="2" t="s">
        <v>37</v>
      </c>
      <c r="O3675" s="2" t="s">
        <v>38</v>
      </c>
      <c r="P3675" s="4">
        <v>41233</v>
      </c>
      <c r="Q3675" s="4">
        <v>41233</v>
      </c>
      <c r="R3675" s="4">
        <v>8110</v>
      </c>
      <c r="S3675" s="4">
        <v>8110</v>
      </c>
      <c r="T3675" s="5">
        <v>0</v>
      </c>
      <c r="U3675" s="5">
        <v>0</v>
      </c>
      <c r="V3675" s="5">
        <v>0</v>
      </c>
      <c r="W3675" s="5">
        <v>0</v>
      </c>
      <c r="X3675" s="5">
        <v>0</v>
      </c>
      <c r="Y3675" s="6">
        <v>0</v>
      </c>
    </row>
    <row r="3676" spans="1:25" ht="73" thickBot="1" x14ac:dyDescent="0.4">
      <c r="A3676" s="20" t="s">
        <v>3968</v>
      </c>
      <c r="B3676" s="1">
        <v>11</v>
      </c>
      <c r="C3676" s="2" t="s">
        <v>4260</v>
      </c>
      <c r="D3676" s="1">
        <v>156</v>
      </c>
      <c r="E3676" s="3" t="s">
        <v>4261</v>
      </c>
      <c r="F3676" s="1">
        <v>168000</v>
      </c>
      <c r="G3676" s="1" t="s">
        <v>27</v>
      </c>
      <c r="H3676" s="1" t="s">
        <v>28</v>
      </c>
      <c r="I3676" s="1">
        <v>2020</v>
      </c>
      <c r="J3676" s="1">
        <v>2020</v>
      </c>
      <c r="K3676" s="1" t="s">
        <v>4914</v>
      </c>
      <c r="L3676" s="2" t="s">
        <v>32</v>
      </c>
      <c r="M3676" s="1">
        <v>20</v>
      </c>
      <c r="N3676" s="2" t="s">
        <v>83</v>
      </c>
      <c r="O3676" s="2" t="s">
        <v>84</v>
      </c>
      <c r="P3676" s="4">
        <v>64395</v>
      </c>
      <c r="Q3676" s="4">
        <v>64395</v>
      </c>
      <c r="R3676" s="4">
        <v>148054</v>
      </c>
      <c r="S3676" s="4">
        <v>148054</v>
      </c>
      <c r="T3676" s="5">
        <v>0</v>
      </c>
      <c r="U3676" s="5">
        <v>0</v>
      </c>
      <c r="V3676" s="5">
        <v>0</v>
      </c>
      <c r="W3676" s="5">
        <v>0</v>
      </c>
      <c r="X3676" s="5">
        <v>0</v>
      </c>
      <c r="Y3676" s="6">
        <v>0</v>
      </c>
    </row>
    <row r="3677" spans="1:25" ht="87.5" thickBot="1" x14ac:dyDescent="0.4">
      <c r="A3677" s="20" t="s">
        <v>3968</v>
      </c>
      <c r="B3677" s="1">
        <v>11</v>
      </c>
      <c r="C3677" s="2" t="s">
        <v>4260</v>
      </c>
      <c r="D3677" s="1">
        <v>156</v>
      </c>
      <c r="E3677" s="3" t="s">
        <v>4261</v>
      </c>
      <c r="F3677" s="1">
        <v>168000</v>
      </c>
      <c r="G3677" s="1" t="s">
        <v>27</v>
      </c>
      <c r="H3677" s="1" t="s">
        <v>28</v>
      </c>
      <c r="I3677" s="1">
        <v>2020</v>
      </c>
      <c r="J3677" s="1">
        <v>2020</v>
      </c>
      <c r="K3677" s="1" t="s">
        <v>4914</v>
      </c>
      <c r="L3677" s="2" t="s">
        <v>32</v>
      </c>
      <c r="M3677" s="1">
        <v>20</v>
      </c>
      <c r="N3677" s="2" t="s">
        <v>39</v>
      </c>
      <c r="O3677" s="2" t="s">
        <v>40</v>
      </c>
      <c r="P3677" s="4">
        <v>1956</v>
      </c>
      <c r="Q3677" s="4">
        <v>1956</v>
      </c>
      <c r="R3677" s="4">
        <v>-354</v>
      </c>
      <c r="S3677" s="4">
        <v>-354</v>
      </c>
      <c r="T3677" s="5">
        <v>0</v>
      </c>
      <c r="U3677" s="5">
        <v>0</v>
      </c>
      <c r="V3677" s="5">
        <v>0</v>
      </c>
      <c r="W3677" s="5">
        <v>0</v>
      </c>
      <c r="X3677" s="5">
        <v>0</v>
      </c>
      <c r="Y3677" s="6">
        <v>0</v>
      </c>
    </row>
    <row r="3678" spans="1:25" ht="73" thickBot="1" x14ac:dyDescent="0.4">
      <c r="A3678" s="20" t="s">
        <v>3968</v>
      </c>
      <c r="B3678" s="1">
        <v>11</v>
      </c>
      <c r="C3678" s="2" t="s">
        <v>4260</v>
      </c>
      <c r="D3678" s="1">
        <v>156</v>
      </c>
      <c r="E3678" s="3" t="s">
        <v>4261</v>
      </c>
      <c r="F3678" s="1">
        <v>168000</v>
      </c>
      <c r="G3678" s="1" t="s">
        <v>27</v>
      </c>
      <c r="H3678" s="1" t="s">
        <v>28</v>
      </c>
      <c r="I3678" s="1">
        <v>2020</v>
      </c>
      <c r="J3678" s="1">
        <v>2020</v>
      </c>
      <c r="K3678" s="1" t="s">
        <v>4914</v>
      </c>
      <c r="L3678" s="2" t="s">
        <v>32</v>
      </c>
      <c r="M3678" s="1">
        <v>20</v>
      </c>
      <c r="N3678" s="2" t="s">
        <v>41</v>
      </c>
      <c r="O3678" s="2" t="s">
        <v>42</v>
      </c>
      <c r="P3678" s="4">
        <v>1881296</v>
      </c>
      <c r="Q3678" s="4">
        <v>1881296</v>
      </c>
      <c r="R3678" s="4">
        <v>334713</v>
      </c>
      <c r="S3678" s="4">
        <v>334713</v>
      </c>
      <c r="T3678" s="5">
        <v>0</v>
      </c>
      <c r="U3678" s="5">
        <v>0</v>
      </c>
      <c r="V3678" s="5">
        <v>0</v>
      </c>
      <c r="W3678" s="5">
        <v>0</v>
      </c>
      <c r="X3678" s="5">
        <v>0</v>
      </c>
      <c r="Y3678" s="6">
        <v>0</v>
      </c>
    </row>
    <row r="3679" spans="1:25" ht="87.5" thickBot="1" x14ac:dyDescent="0.4">
      <c r="A3679" s="20" t="s">
        <v>3968</v>
      </c>
      <c r="B3679" s="1">
        <v>11</v>
      </c>
      <c r="C3679" s="2" t="s">
        <v>4260</v>
      </c>
      <c r="D3679" s="1">
        <v>156</v>
      </c>
      <c r="E3679" s="3" t="s">
        <v>4261</v>
      </c>
      <c r="F3679" s="1">
        <v>168000</v>
      </c>
      <c r="G3679" s="1" t="s">
        <v>27</v>
      </c>
      <c r="H3679" s="1" t="s">
        <v>28</v>
      </c>
      <c r="I3679" s="1">
        <v>2020</v>
      </c>
      <c r="J3679" s="1">
        <v>2020</v>
      </c>
      <c r="K3679" s="1" t="s">
        <v>4914</v>
      </c>
      <c r="L3679" s="2" t="s">
        <v>32</v>
      </c>
      <c r="M3679" s="1">
        <v>20</v>
      </c>
      <c r="N3679" s="2" t="s">
        <v>302</v>
      </c>
      <c r="O3679" s="2" t="s">
        <v>303</v>
      </c>
      <c r="P3679" s="4">
        <v>118644</v>
      </c>
      <c r="Q3679" s="4">
        <v>118644</v>
      </c>
      <c r="R3679" s="4">
        <v>23423</v>
      </c>
      <c r="S3679" s="4">
        <v>23423</v>
      </c>
      <c r="T3679" s="5">
        <v>0</v>
      </c>
      <c r="U3679" s="5">
        <v>0</v>
      </c>
      <c r="V3679" s="5">
        <v>0</v>
      </c>
      <c r="W3679" s="5">
        <v>0</v>
      </c>
      <c r="X3679" s="5">
        <v>0</v>
      </c>
      <c r="Y3679" s="6">
        <v>0</v>
      </c>
    </row>
    <row r="3680" spans="1:25" ht="87.5" thickBot="1" x14ac:dyDescent="0.4">
      <c r="A3680" s="20" t="s">
        <v>3968</v>
      </c>
      <c r="B3680" s="1">
        <v>11</v>
      </c>
      <c r="C3680" s="2" t="s">
        <v>4260</v>
      </c>
      <c r="D3680" s="1">
        <v>156</v>
      </c>
      <c r="E3680" s="3" t="s">
        <v>4261</v>
      </c>
      <c r="F3680" s="1">
        <v>168000</v>
      </c>
      <c r="G3680" s="1" t="s">
        <v>27</v>
      </c>
      <c r="H3680" s="1" t="s">
        <v>28</v>
      </c>
      <c r="I3680" s="1">
        <v>2020</v>
      </c>
      <c r="J3680" s="1">
        <v>2020</v>
      </c>
      <c r="K3680" s="1" t="s">
        <v>4914</v>
      </c>
      <c r="L3680" s="2" t="s">
        <v>32</v>
      </c>
      <c r="M3680" s="1">
        <v>20</v>
      </c>
      <c r="N3680" s="2" t="s">
        <v>344</v>
      </c>
      <c r="O3680" s="2" t="s">
        <v>345</v>
      </c>
      <c r="P3680" s="4">
        <v>1009</v>
      </c>
      <c r="Q3680" s="4">
        <v>1009</v>
      </c>
      <c r="R3680" s="4">
        <v>232</v>
      </c>
      <c r="S3680" s="4">
        <v>232</v>
      </c>
      <c r="T3680" s="5">
        <v>0</v>
      </c>
      <c r="U3680" s="5">
        <v>0</v>
      </c>
      <c r="V3680" s="5">
        <v>0</v>
      </c>
      <c r="W3680" s="5">
        <v>0</v>
      </c>
      <c r="X3680" s="5">
        <v>0</v>
      </c>
      <c r="Y3680" s="6">
        <v>0</v>
      </c>
    </row>
    <row r="3681" spans="1:25" ht="87.5" thickBot="1" x14ac:dyDescent="0.4">
      <c r="A3681" s="20" t="s">
        <v>3968</v>
      </c>
      <c r="B3681" s="1">
        <v>11</v>
      </c>
      <c r="C3681" s="2" t="s">
        <v>4260</v>
      </c>
      <c r="D3681" s="1">
        <v>156</v>
      </c>
      <c r="E3681" s="3" t="s">
        <v>4261</v>
      </c>
      <c r="F3681" s="1">
        <v>168000</v>
      </c>
      <c r="G3681" s="1" t="s">
        <v>27</v>
      </c>
      <c r="H3681" s="1" t="s">
        <v>28</v>
      </c>
      <c r="I3681" s="1">
        <v>2020</v>
      </c>
      <c r="J3681" s="1">
        <v>2020</v>
      </c>
      <c r="K3681" s="1" t="s">
        <v>4914</v>
      </c>
      <c r="L3681" s="2" t="s">
        <v>32</v>
      </c>
      <c r="M3681" s="1">
        <v>20</v>
      </c>
      <c r="N3681" s="2" t="s">
        <v>43</v>
      </c>
      <c r="O3681" s="2" t="s">
        <v>44</v>
      </c>
      <c r="P3681" s="4">
        <v>-3927850</v>
      </c>
      <c r="Q3681" s="4">
        <v>-3927850</v>
      </c>
      <c r="R3681" s="4">
        <v>-627332</v>
      </c>
      <c r="S3681" s="4">
        <v>-627332</v>
      </c>
      <c r="T3681" s="5">
        <v>0</v>
      </c>
      <c r="U3681" s="5">
        <v>0</v>
      </c>
      <c r="V3681" s="5">
        <v>0</v>
      </c>
      <c r="W3681" s="5">
        <v>0</v>
      </c>
      <c r="X3681" s="5">
        <v>0</v>
      </c>
      <c r="Y3681" s="6">
        <v>0</v>
      </c>
    </row>
    <row r="3682" spans="1:25" ht="73" thickBot="1" x14ac:dyDescent="0.4">
      <c r="A3682" s="20" t="s">
        <v>3968</v>
      </c>
      <c r="B3682" s="1">
        <v>11</v>
      </c>
      <c r="C3682" s="2" t="s">
        <v>4260</v>
      </c>
      <c r="D3682" s="1">
        <v>156</v>
      </c>
      <c r="E3682" s="3" t="s">
        <v>4261</v>
      </c>
      <c r="F3682" s="1">
        <v>168000</v>
      </c>
      <c r="G3682" s="1" t="s">
        <v>27</v>
      </c>
      <c r="H3682" s="1" t="s">
        <v>28</v>
      </c>
      <c r="I3682" s="1">
        <v>2020</v>
      </c>
      <c r="J3682" s="1">
        <v>2020</v>
      </c>
      <c r="K3682" s="1" t="s">
        <v>4914</v>
      </c>
      <c r="L3682" s="2" t="s">
        <v>32</v>
      </c>
      <c r="M3682" s="1">
        <v>20</v>
      </c>
      <c r="N3682" s="2" t="s">
        <v>45</v>
      </c>
      <c r="O3682" s="2" t="s">
        <v>46</v>
      </c>
      <c r="P3682" s="4">
        <v>-40531</v>
      </c>
      <c r="Q3682" s="4">
        <v>-40531</v>
      </c>
      <c r="R3682" s="4">
        <v>-7171</v>
      </c>
      <c r="S3682" s="4">
        <v>-7171</v>
      </c>
      <c r="T3682" s="5">
        <v>0</v>
      </c>
      <c r="U3682" s="5">
        <v>0</v>
      </c>
      <c r="V3682" s="5">
        <v>0</v>
      </c>
      <c r="W3682" s="5">
        <v>0</v>
      </c>
      <c r="X3682" s="5">
        <v>0</v>
      </c>
      <c r="Y3682" s="6">
        <v>0</v>
      </c>
    </row>
    <row r="3683" spans="1:25" ht="73" thickBot="1" x14ac:dyDescent="0.4">
      <c r="A3683" s="20" t="s">
        <v>3968</v>
      </c>
      <c r="B3683" s="1">
        <v>11</v>
      </c>
      <c r="C3683" s="2" t="s">
        <v>4260</v>
      </c>
      <c r="D3683" s="1">
        <v>156</v>
      </c>
      <c r="E3683" s="3" t="s">
        <v>4261</v>
      </c>
      <c r="F3683" s="1">
        <v>168000</v>
      </c>
      <c r="G3683" s="1" t="s">
        <v>27</v>
      </c>
      <c r="H3683" s="1" t="s">
        <v>28</v>
      </c>
      <c r="I3683" s="1">
        <v>2020</v>
      </c>
      <c r="J3683" s="1">
        <v>2020</v>
      </c>
      <c r="K3683" s="1" t="s">
        <v>4914</v>
      </c>
      <c r="L3683" s="2" t="s">
        <v>32</v>
      </c>
      <c r="M3683" s="1">
        <v>20</v>
      </c>
      <c r="N3683" s="2" t="s">
        <v>47</v>
      </c>
      <c r="O3683" s="2" t="s">
        <v>48</v>
      </c>
      <c r="P3683" s="4">
        <v>98248</v>
      </c>
      <c r="Q3683" s="4">
        <v>98248</v>
      </c>
      <c r="R3683" s="4">
        <v>0</v>
      </c>
      <c r="S3683" s="4">
        <v>0</v>
      </c>
      <c r="T3683" s="5">
        <v>0</v>
      </c>
      <c r="U3683" s="5">
        <v>0</v>
      </c>
      <c r="V3683" s="5">
        <v>0</v>
      </c>
      <c r="W3683" s="5">
        <v>0</v>
      </c>
      <c r="X3683" s="5">
        <v>0</v>
      </c>
      <c r="Y3683" s="6">
        <v>0</v>
      </c>
    </row>
    <row r="3684" spans="1:25" ht="58.5" thickBot="1" x14ac:dyDescent="0.4">
      <c r="A3684" s="20" t="s">
        <v>3968</v>
      </c>
      <c r="B3684" s="1">
        <v>11</v>
      </c>
      <c r="C3684" s="2" t="s">
        <v>4260</v>
      </c>
      <c r="D3684" s="1">
        <v>156</v>
      </c>
      <c r="E3684" s="3" t="s">
        <v>4261</v>
      </c>
      <c r="F3684" s="1">
        <v>168000</v>
      </c>
      <c r="G3684" s="1" t="s">
        <v>27</v>
      </c>
      <c r="H3684" s="1" t="s">
        <v>28</v>
      </c>
      <c r="I3684" s="1">
        <v>2020</v>
      </c>
      <c r="J3684" s="1">
        <v>2020</v>
      </c>
      <c r="K3684" s="1" t="s">
        <v>4914</v>
      </c>
      <c r="L3684" s="2" t="s">
        <v>32</v>
      </c>
      <c r="M3684" s="1">
        <v>20</v>
      </c>
      <c r="N3684" s="2" t="s">
        <v>4262</v>
      </c>
      <c r="O3684" s="2" t="s">
        <v>4263</v>
      </c>
      <c r="P3684" s="4">
        <v>68473</v>
      </c>
      <c r="Q3684" s="4">
        <v>68473</v>
      </c>
      <c r="R3684" s="4">
        <v>0</v>
      </c>
      <c r="S3684" s="4">
        <v>0</v>
      </c>
      <c r="T3684" s="5">
        <v>0</v>
      </c>
      <c r="U3684" s="5">
        <v>0</v>
      </c>
      <c r="V3684" s="5">
        <v>0</v>
      </c>
      <c r="W3684" s="5">
        <v>0</v>
      </c>
      <c r="X3684" s="5">
        <v>0</v>
      </c>
      <c r="Y3684" s="6">
        <v>0</v>
      </c>
    </row>
    <row r="3685" spans="1:25" ht="87.5" thickBot="1" x14ac:dyDescent="0.4">
      <c r="A3685" s="20" t="s">
        <v>3968</v>
      </c>
      <c r="B3685" s="1">
        <v>11</v>
      </c>
      <c r="C3685" s="2" t="s">
        <v>4260</v>
      </c>
      <c r="D3685" s="1">
        <v>156</v>
      </c>
      <c r="E3685" s="3" t="s">
        <v>4261</v>
      </c>
      <c r="F3685" s="1">
        <v>168000</v>
      </c>
      <c r="G3685" s="1" t="s">
        <v>27</v>
      </c>
      <c r="H3685" s="1" t="s">
        <v>28</v>
      </c>
      <c r="I3685" s="1">
        <v>2020</v>
      </c>
      <c r="J3685" s="1">
        <v>2020</v>
      </c>
      <c r="K3685" s="1" t="s">
        <v>4914</v>
      </c>
      <c r="L3685" s="2" t="s">
        <v>206</v>
      </c>
      <c r="M3685" s="1">
        <v>30</v>
      </c>
      <c r="N3685" s="2" t="s">
        <v>4264</v>
      </c>
      <c r="O3685" s="2" t="s">
        <v>4265</v>
      </c>
      <c r="P3685" s="4">
        <v>5106720</v>
      </c>
      <c r="Q3685" s="4">
        <v>1396637</v>
      </c>
      <c r="R3685" s="4">
        <v>0</v>
      </c>
      <c r="S3685" s="4">
        <v>0</v>
      </c>
      <c r="T3685" s="5">
        <v>0</v>
      </c>
      <c r="U3685" s="5">
        <v>0</v>
      </c>
      <c r="V3685" s="5">
        <v>0</v>
      </c>
      <c r="W3685" s="5">
        <v>0</v>
      </c>
      <c r="X3685" s="5">
        <v>0</v>
      </c>
      <c r="Y3685" s="6">
        <v>0</v>
      </c>
    </row>
    <row r="3686" spans="1:25" ht="87.5" thickBot="1" x14ac:dyDescent="0.4">
      <c r="A3686" s="20" t="s">
        <v>3968</v>
      </c>
      <c r="B3686" s="1">
        <v>11</v>
      </c>
      <c r="C3686" s="2" t="s">
        <v>4260</v>
      </c>
      <c r="D3686" s="1">
        <v>156</v>
      </c>
      <c r="E3686" s="3" t="s">
        <v>4261</v>
      </c>
      <c r="F3686" s="1">
        <v>168000</v>
      </c>
      <c r="G3686" s="1" t="s">
        <v>27</v>
      </c>
      <c r="H3686" s="1" t="s">
        <v>28</v>
      </c>
      <c r="I3686" s="1">
        <v>2020</v>
      </c>
      <c r="J3686" s="1">
        <v>2020</v>
      </c>
      <c r="K3686" s="1" t="s">
        <v>4914</v>
      </c>
      <c r="L3686" s="2" t="s">
        <v>206</v>
      </c>
      <c r="M3686" s="1">
        <v>30</v>
      </c>
      <c r="N3686" s="2" t="s">
        <v>4266</v>
      </c>
      <c r="O3686" s="2" t="s">
        <v>4267</v>
      </c>
      <c r="P3686" s="4">
        <v>0</v>
      </c>
      <c r="Q3686" s="4">
        <v>0</v>
      </c>
      <c r="R3686" s="4">
        <v>0</v>
      </c>
      <c r="S3686" s="4">
        <v>0</v>
      </c>
      <c r="T3686" s="5">
        <v>0</v>
      </c>
      <c r="U3686" s="5">
        <v>0</v>
      </c>
      <c r="V3686" s="5">
        <v>0</v>
      </c>
      <c r="W3686" s="5">
        <v>0</v>
      </c>
      <c r="X3686" s="5">
        <v>0</v>
      </c>
      <c r="Y3686" s="6">
        <v>0</v>
      </c>
    </row>
    <row r="3687" spans="1:25" ht="58.5" thickBot="1" x14ac:dyDescent="0.4">
      <c r="A3687" s="20" t="s">
        <v>3968</v>
      </c>
      <c r="B3687" s="1">
        <v>11</v>
      </c>
      <c r="C3687" s="2" t="s">
        <v>4260</v>
      </c>
      <c r="D3687" s="1">
        <v>156</v>
      </c>
      <c r="E3687" s="3" t="s">
        <v>4261</v>
      </c>
      <c r="F3687" s="1">
        <v>168000</v>
      </c>
      <c r="G3687" s="1" t="s">
        <v>27</v>
      </c>
      <c r="H3687" s="1" t="s">
        <v>28</v>
      </c>
      <c r="I3687" s="1">
        <v>2020</v>
      </c>
      <c r="J3687" s="1">
        <v>2020</v>
      </c>
      <c r="K3687" s="1" t="s">
        <v>4914</v>
      </c>
      <c r="L3687" s="2" t="s">
        <v>206</v>
      </c>
      <c r="M3687" s="1">
        <v>30</v>
      </c>
      <c r="N3687" s="2" t="s">
        <v>4268</v>
      </c>
      <c r="O3687" s="2" t="s">
        <v>4269</v>
      </c>
      <c r="P3687" s="4">
        <v>0</v>
      </c>
      <c r="Q3687" s="4">
        <v>0</v>
      </c>
      <c r="R3687" s="4">
        <v>0</v>
      </c>
      <c r="S3687" s="4">
        <v>0</v>
      </c>
      <c r="T3687" s="5">
        <v>0</v>
      </c>
      <c r="U3687" s="5">
        <v>0</v>
      </c>
      <c r="V3687" s="5">
        <v>0</v>
      </c>
      <c r="W3687" s="5">
        <v>0</v>
      </c>
      <c r="X3687" s="5">
        <v>0</v>
      </c>
      <c r="Y3687" s="6">
        <v>0</v>
      </c>
    </row>
    <row r="3688" spans="1:25" ht="87.5" thickBot="1" x14ac:dyDescent="0.4">
      <c r="A3688" s="20" t="s">
        <v>3968</v>
      </c>
      <c r="B3688" s="1">
        <v>11</v>
      </c>
      <c r="C3688" s="2" t="s">
        <v>4260</v>
      </c>
      <c r="D3688" s="1">
        <v>156</v>
      </c>
      <c r="E3688" s="3" t="s">
        <v>4261</v>
      </c>
      <c r="F3688" s="1">
        <v>168000</v>
      </c>
      <c r="G3688" s="1" t="s">
        <v>27</v>
      </c>
      <c r="H3688" s="1" t="s">
        <v>28</v>
      </c>
      <c r="I3688" s="1">
        <v>2020</v>
      </c>
      <c r="J3688" s="1">
        <v>2020</v>
      </c>
      <c r="K3688" s="1" t="s">
        <v>4914</v>
      </c>
      <c r="L3688" s="2" t="s">
        <v>206</v>
      </c>
      <c r="M3688" s="1">
        <v>30</v>
      </c>
      <c r="N3688" s="2" t="s">
        <v>4270</v>
      </c>
      <c r="O3688" s="2" t="s">
        <v>4271</v>
      </c>
      <c r="P3688" s="4">
        <v>108800</v>
      </c>
      <c r="Q3688" s="4">
        <v>0</v>
      </c>
      <c r="R3688" s="4">
        <v>0</v>
      </c>
      <c r="S3688" s="4">
        <v>0</v>
      </c>
      <c r="T3688" s="5">
        <v>0</v>
      </c>
      <c r="U3688" s="5">
        <v>0</v>
      </c>
      <c r="V3688" s="5">
        <v>0</v>
      </c>
      <c r="W3688" s="5">
        <v>0</v>
      </c>
      <c r="X3688" s="5">
        <v>0</v>
      </c>
      <c r="Y3688" s="6">
        <v>0</v>
      </c>
    </row>
    <row r="3689" spans="1:25" ht="73" thickBot="1" x14ac:dyDescent="0.4">
      <c r="A3689" s="20" t="s">
        <v>3968</v>
      </c>
      <c r="B3689" s="1">
        <v>11</v>
      </c>
      <c r="C3689" s="2" t="s">
        <v>4260</v>
      </c>
      <c r="D3689" s="1">
        <v>156</v>
      </c>
      <c r="E3689" s="3" t="s">
        <v>4261</v>
      </c>
      <c r="F3689" s="1">
        <v>168000</v>
      </c>
      <c r="G3689" s="1" t="s">
        <v>27</v>
      </c>
      <c r="H3689" s="1" t="s">
        <v>28</v>
      </c>
      <c r="I3689" s="1">
        <v>2020</v>
      </c>
      <c r="J3689" s="1">
        <v>2020</v>
      </c>
      <c r="K3689" s="1" t="s">
        <v>4914</v>
      </c>
      <c r="L3689" s="2" t="s">
        <v>206</v>
      </c>
      <c r="M3689" s="1">
        <v>30</v>
      </c>
      <c r="N3689" s="2" t="s">
        <v>4272</v>
      </c>
      <c r="O3689" s="2" t="s">
        <v>4273</v>
      </c>
      <c r="P3689" s="4">
        <v>2412825</v>
      </c>
      <c r="Q3689" s="4">
        <v>1587203</v>
      </c>
      <c r="R3689" s="4">
        <v>0</v>
      </c>
      <c r="S3689" s="4">
        <v>0</v>
      </c>
      <c r="T3689" s="5">
        <v>18</v>
      </c>
      <c r="U3689" s="5">
        <v>18</v>
      </c>
      <c r="V3689" s="5">
        <v>0</v>
      </c>
      <c r="W3689" s="5">
        <v>0</v>
      </c>
      <c r="X3689" s="5">
        <v>18</v>
      </c>
      <c r="Y3689" s="6">
        <v>18</v>
      </c>
    </row>
    <row r="3690" spans="1:25" ht="131" thickBot="1" x14ac:dyDescent="0.4">
      <c r="A3690" s="20" t="s">
        <v>3968</v>
      </c>
      <c r="B3690" s="1">
        <v>11</v>
      </c>
      <c r="C3690" s="2" t="s">
        <v>4260</v>
      </c>
      <c r="D3690" s="1">
        <v>156</v>
      </c>
      <c r="E3690" s="3" t="s">
        <v>4261</v>
      </c>
      <c r="F3690" s="1">
        <v>168000</v>
      </c>
      <c r="G3690" s="1" t="s">
        <v>27</v>
      </c>
      <c r="H3690" s="1" t="s">
        <v>28</v>
      </c>
      <c r="I3690" s="1">
        <v>2020</v>
      </c>
      <c r="J3690" s="1">
        <v>2020</v>
      </c>
      <c r="K3690" s="1" t="s">
        <v>4914</v>
      </c>
      <c r="L3690" s="2" t="s">
        <v>206</v>
      </c>
      <c r="M3690" s="1">
        <v>30</v>
      </c>
      <c r="N3690" s="2" t="s">
        <v>4274</v>
      </c>
      <c r="O3690" s="2" t="s">
        <v>4275</v>
      </c>
      <c r="P3690" s="4">
        <v>2408835</v>
      </c>
      <c r="Q3690" s="4">
        <v>1228233</v>
      </c>
      <c r="R3690" s="4">
        <v>0</v>
      </c>
      <c r="S3690" s="4">
        <v>0</v>
      </c>
      <c r="T3690" s="5">
        <v>10</v>
      </c>
      <c r="U3690" s="5">
        <v>10</v>
      </c>
      <c r="V3690" s="5">
        <v>0</v>
      </c>
      <c r="W3690" s="5">
        <v>0</v>
      </c>
      <c r="X3690" s="5">
        <v>10</v>
      </c>
      <c r="Y3690" s="6">
        <v>10</v>
      </c>
    </row>
    <row r="3691" spans="1:25" ht="58.5" thickBot="1" x14ac:dyDescent="0.4">
      <c r="A3691" s="20" t="s">
        <v>3968</v>
      </c>
      <c r="B3691" s="1">
        <v>11</v>
      </c>
      <c r="C3691" s="2" t="s">
        <v>4260</v>
      </c>
      <c r="D3691" s="1">
        <v>156</v>
      </c>
      <c r="E3691" s="3" t="s">
        <v>4261</v>
      </c>
      <c r="F3691" s="1">
        <v>168000</v>
      </c>
      <c r="G3691" s="1" t="s">
        <v>27</v>
      </c>
      <c r="H3691" s="1" t="s">
        <v>28</v>
      </c>
      <c r="I3691" s="1">
        <v>2020</v>
      </c>
      <c r="J3691" s="1">
        <v>2020</v>
      </c>
      <c r="K3691" s="1" t="s">
        <v>4914</v>
      </c>
      <c r="L3691" s="2" t="s">
        <v>206</v>
      </c>
      <c r="M3691" s="1">
        <v>30</v>
      </c>
      <c r="N3691" s="2" t="s">
        <v>4276</v>
      </c>
      <c r="O3691" s="2" t="s">
        <v>4277</v>
      </c>
      <c r="P3691" s="4">
        <v>0</v>
      </c>
      <c r="Q3691" s="4">
        <v>0</v>
      </c>
      <c r="R3691" s="4">
        <v>619709</v>
      </c>
      <c r="S3691" s="4">
        <v>360868</v>
      </c>
      <c r="T3691" s="5">
        <v>0</v>
      </c>
      <c r="U3691" s="5">
        <v>0</v>
      </c>
      <c r="V3691" s="5">
        <v>3</v>
      </c>
      <c r="W3691" s="5">
        <v>3</v>
      </c>
      <c r="X3691" s="5">
        <v>3</v>
      </c>
      <c r="Y3691" s="6">
        <v>3</v>
      </c>
    </row>
    <row r="3692" spans="1:25" ht="73" thickBot="1" x14ac:dyDescent="0.4">
      <c r="A3692" s="20" t="s">
        <v>3968</v>
      </c>
      <c r="B3692" s="1">
        <v>11</v>
      </c>
      <c r="C3692" s="2" t="s">
        <v>4260</v>
      </c>
      <c r="D3692" s="1">
        <v>156</v>
      </c>
      <c r="E3692" s="3" t="s">
        <v>4261</v>
      </c>
      <c r="F3692" s="1">
        <v>168000</v>
      </c>
      <c r="G3692" s="1" t="s">
        <v>27</v>
      </c>
      <c r="H3692" s="1" t="s">
        <v>28</v>
      </c>
      <c r="I3692" s="1">
        <v>2020</v>
      </c>
      <c r="J3692" s="1">
        <v>2020</v>
      </c>
      <c r="K3692" s="1" t="s">
        <v>4914</v>
      </c>
      <c r="L3692" s="2" t="s">
        <v>206</v>
      </c>
      <c r="M3692" s="1">
        <v>30</v>
      </c>
      <c r="N3692" s="2" t="s">
        <v>4278</v>
      </c>
      <c r="O3692" s="2" t="s">
        <v>4279</v>
      </c>
      <c r="P3692" s="4">
        <v>0</v>
      </c>
      <c r="Q3692" s="4">
        <v>0</v>
      </c>
      <c r="R3692" s="4">
        <v>0</v>
      </c>
      <c r="S3692" s="4">
        <v>0</v>
      </c>
      <c r="T3692" s="5">
        <v>0</v>
      </c>
      <c r="U3692" s="5">
        <v>0</v>
      </c>
      <c r="V3692" s="5">
        <v>0</v>
      </c>
      <c r="W3692" s="5">
        <v>0</v>
      </c>
      <c r="X3692" s="5">
        <v>0</v>
      </c>
      <c r="Y3692" s="6">
        <v>0</v>
      </c>
    </row>
    <row r="3693" spans="1:25" ht="102" thickBot="1" x14ac:dyDescent="0.4">
      <c r="A3693" s="20" t="s">
        <v>3968</v>
      </c>
      <c r="B3693" s="1">
        <v>11</v>
      </c>
      <c r="C3693" s="2" t="s">
        <v>4260</v>
      </c>
      <c r="D3693" s="1">
        <v>156</v>
      </c>
      <c r="E3693" s="3" t="s">
        <v>4261</v>
      </c>
      <c r="F3693" s="1">
        <v>168000</v>
      </c>
      <c r="G3693" s="1" t="s">
        <v>27</v>
      </c>
      <c r="H3693" s="1" t="s">
        <v>28</v>
      </c>
      <c r="I3693" s="1">
        <v>2020</v>
      </c>
      <c r="J3693" s="1">
        <v>2020</v>
      </c>
      <c r="K3693" s="1" t="s">
        <v>4914</v>
      </c>
      <c r="L3693" s="2" t="s">
        <v>206</v>
      </c>
      <c r="M3693" s="1">
        <v>30</v>
      </c>
      <c r="N3693" s="2" t="s">
        <v>4280</v>
      </c>
      <c r="O3693" s="2" t="s">
        <v>4281</v>
      </c>
      <c r="P3693" s="4">
        <v>0</v>
      </c>
      <c r="Q3693" s="4">
        <v>0</v>
      </c>
      <c r="R3693" s="4">
        <v>-20000</v>
      </c>
      <c r="S3693" s="4">
        <v>-20000</v>
      </c>
      <c r="T3693" s="5">
        <v>0</v>
      </c>
      <c r="U3693" s="5">
        <v>0</v>
      </c>
      <c r="V3693" s="5">
        <v>0</v>
      </c>
      <c r="W3693" s="5">
        <v>0</v>
      </c>
      <c r="X3693" s="5">
        <v>0</v>
      </c>
      <c r="Y3693" s="6">
        <v>0</v>
      </c>
    </row>
    <row r="3694" spans="1:25" ht="102" thickBot="1" x14ac:dyDescent="0.4">
      <c r="A3694" s="20" t="s">
        <v>3968</v>
      </c>
      <c r="B3694" s="1">
        <v>11</v>
      </c>
      <c r="C3694" s="2" t="s">
        <v>4260</v>
      </c>
      <c r="D3694" s="1">
        <v>156</v>
      </c>
      <c r="E3694" s="3" t="s">
        <v>4261</v>
      </c>
      <c r="F3694" s="1">
        <v>168000</v>
      </c>
      <c r="G3694" s="1" t="s">
        <v>27</v>
      </c>
      <c r="H3694" s="1" t="s">
        <v>28</v>
      </c>
      <c r="I3694" s="1">
        <v>2020</v>
      </c>
      <c r="J3694" s="1">
        <v>2020</v>
      </c>
      <c r="K3694" s="1" t="s">
        <v>4914</v>
      </c>
      <c r="L3694" s="2" t="s">
        <v>206</v>
      </c>
      <c r="M3694" s="1">
        <v>30</v>
      </c>
      <c r="N3694" s="2" t="s">
        <v>4282</v>
      </c>
      <c r="O3694" s="2" t="s">
        <v>4283</v>
      </c>
      <c r="P3694" s="4">
        <v>0</v>
      </c>
      <c r="Q3694" s="4">
        <v>0</v>
      </c>
      <c r="R3694" s="4">
        <v>0</v>
      </c>
      <c r="S3694" s="4">
        <v>0</v>
      </c>
      <c r="T3694" s="5">
        <v>0</v>
      </c>
      <c r="U3694" s="5">
        <v>0</v>
      </c>
      <c r="V3694" s="5">
        <v>0</v>
      </c>
      <c r="W3694" s="5">
        <v>0</v>
      </c>
      <c r="X3694" s="5">
        <v>0</v>
      </c>
      <c r="Y3694" s="6">
        <v>0</v>
      </c>
    </row>
    <row r="3695" spans="1:25" ht="73" thickBot="1" x14ac:dyDescent="0.4">
      <c r="A3695" s="20" t="s">
        <v>3968</v>
      </c>
      <c r="B3695" s="1">
        <v>11</v>
      </c>
      <c r="C3695" s="2" t="s">
        <v>4260</v>
      </c>
      <c r="D3695" s="1">
        <v>156</v>
      </c>
      <c r="E3695" s="3" t="s">
        <v>4261</v>
      </c>
      <c r="F3695" s="1">
        <v>168000</v>
      </c>
      <c r="G3695" s="1" t="s">
        <v>27</v>
      </c>
      <c r="H3695" s="1" t="s">
        <v>28</v>
      </c>
      <c r="I3695" s="1">
        <v>2020</v>
      </c>
      <c r="J3695" s="1">
        <v>2020</v>
      </c>
      <c r="K3695" s="1" t="s">
        <v>4914</v>
      </c>
      <c r="L3695" s="2" t="s">
        <v>206</v>
      </c>
      <c r="M3695" s="1">
        <v>30</v>
      </c>
      <c r="N3695" s="2" t="s">
        <v>4284</v>
      </c>
      <c r="O3695" s="2" t="s">
        <v>4285</v>
      </c>
      <c r="P3695" s="4">
        <v>0</v>
      </c>
      <c r="Q3695" s="4">
        <v>0</v>
      </c>
      <c r="R3695" s="4">
        <v>0</v>
      </c>
      <c r="S3695" s="4">
        <v>0</v>
      </c>
      <c r="T3695" s="5">
        <v>0</v>
      </c>
      <c r="U3695" s="5">
        <v>0</v>
      </c>
      <c r="V3695" s="5">
        <v>0</v>
      </c>
      <c r="W3695" s="5">
        <v>0</v>
      </c>
      <c r="X3695" s="5">
        <v>0</v>
      </c>
      <c r="Y3695" s="6">
        <v>0</v>
      </c>
    </row>
    <row r="3696" spans="1:25" ht="58.5" thickBot="1" x14ac:dyDescent="0.4">
      <c r="A3696" s="20" t="s">
        <v>3968</v>
      </c>
      <c r="B3696" s="1">
        <v>11</v>
      </c>
      <c r="C3696" s="2" t="s">
        <v>4260</v>
      </c>
      <c r="D3696" s="1">
        <v>156</v>
      </c>
      <c r="E3696" s="3" t="s">
        <v>4261</v>
      </c>
      <c r="F3696" s="1">
        <v>168000</v>
      </c>
      <c r="G3696" s="1" t="s">
        <v>27</v>
      </c>
      <c r="H3696" s="1" t="s">
        <v>28</v>
      </c>
      <c r="I3696" s="1">
        <v>2020</v>
      </c>
      <c r="J3696" s="1">
        <v>2020</v>
      </c>
      <c r="K3696" s="1" t="s">
        <v>4914</v>
      </c>
      <c r="L3696" s="2" t="s">
        <v>206</v>
      </c>
      <c r="M3696" s="1">
        <v>30</v>
      </c>
      <c r="N3696" s="2" t="s">
        <v>4286</v>
      </c>
      <c r="O3696" s="2" t="s">
        <v>4287</v>
      </c>
      <c r="P3696" s="4">
        <v>0</v>
      </c>
      <c r="Q3696" s="4">
        <v>0</v>
      </c>
      <c r="R3696" s="4">
        <v>0</v>
      </c>
      <c r="S3696" s="4">
        <v>0</v>
      </c>
      <c r="T3696" s="5">
        <v>0</v>
      </c>
      <c r="U3696" s="5">
        <v>0</v>
      </c>
      <c r="V3696" s="5">
        <v>0</v>
      </c>
      <c r="W3696" s="5">
        <v>0</v>
      </c>
      <c r="X3696" s="5">
        <v>0</v>
      </c>
      <c r="Y3696" s="6">
        <v>0</v>
      </c>
    </row>
    <row r="3697" spans="1:25" ht="73" thickBot="1" x14ac:dyDescent="0.4">
      <c r="A3697" s="20" t="s">
        <v>3968</v>
      </c>
      <c r="B3697" s="1">
        <v>11</v>
      </c>
      <c r="C3697" s="2" t="s">
        <v>4260</v>
      </c>
      <c r="D3697" s="1">
        <v>156</v>
      </c>
      <c r="E3697" s="3" t="s">
        <v>4261</v>
      </c>
      <c r="F3697" s="1">
        <v>168000</v>
      </c>
      <c r="G3697" s="1" t="s">
        <v>27</v>
      </c>
      <c r="H3697" s="1" t="s">
        <v>28</v>
      </c>
      <c r="I3697" s="1">
        <v>2020</v>
      </c>
      <c r="J3697" s="1">
        <v>2020</v>
      </c>
      <c r="K3697" s="1" t="s">
        <v>4914</v>
      </c>
      <c r="L3697" s="2" t="s">
        <v>49</v>
      </c>
      <c r="M3697" s="1">
        <v>40</v>
      </c>
      <c r="N3697" s="2" t="s">
        <v>4288</v>
      </c>
      <c r="O3697" s="2" t="s">
        <v>4289</v>
      </c>
      <c r="P3697" s="4">
        <v>0</v>
      </c>
      <c r="Q3697" s="4">
        <v>0</v>
      </c>
      <c r="R3697" s="4">
        <v>0</v>
      </c>
      <c r="S3697" s="4">
        <v>0</v>
      </c>
      <c r="T3697" s="5">
        <v>0</v>
      </c>
      <c r="U3697" s="5">
        <v>0</v>
      </c>
      <c r="V3697" s="5">
        <v>0</v>
      </c>
      <c r="W3697" s="5">
        <v>0</v>
      </c>
      <c r="X3697" s="5">
        <v>0</v>
      </c>
      <c r="Y3697" s="6">
        <v>0</v>
      </c>
    </row>
    <row r="3698" spans="1:25" ht="87.5" thickBot="1" x14ac:dyDescent="0.4">
      <c r="A3698" s="20" t="s">
        <v>3968</v>
      </c>
      <c r="B3698" s="1">
        <v>11</v>
      </c>
      <c r="C3698" s="2" t="s">
        <v>4260</v>
      </c>
      <c r="D3698" s="1">
        <v>156</v>
      </c>
      <c r="E3698" s="3" t="s">
        <v>4261</v>
      </c>
      <c r="F3698" s="1">
        <v>168000</v>
      </c>
      <c r="G3698" s="1" t="s">
        <v>27</v>
      </c>
      <c r="H3698" s="1" t="s">
        <v>28</v>
      </c>
      <c r="I3698" s="1">
        <v>2020</v>
      </c>
      <c r="J3698" s="1">
        <v>2020</v>
      </c>
      <c r="K3698" s="1" t="s">
        <v>4914</v>
      </c>
      <c r="L3698" s="2" t="s">
        <v>49</v>
      </c>
      <c r="M3698" s="1">
        <v>40</v>
      </c>
      <c r="N3698" s="2" t="s">
        <v>4290</v>
      </c>
      <c r="O3698" s="2" t="s">
        <v>4291</v>
      </c>
      <c r="P3698" s="4">
        <v>110000</v>
      </c>
      <c r="Q3698" s="4">
        <v>0</v>
      </c>
      <c r="R3698" s="4">
        <v>0</v>
      </c>
      <c r="S3698" s="4">
        <v>0</v>
      </c>
      <c r="T3698" s="5">
        <v>0</v>
      </c>
      <c r="U3698" s="5">
        <v>0</v>
      </c>
      <c r="V3698" s="5">
        <v>0</v>
      </c>
      <c r="W3698" s="5">
        <v>0</v>
      </c>
      <c r="X3698" s="5">
        <v>0</v>
      </c>
      <c r="Y3698" s="6">
        <v>0</v>
      </c>
    </row>
    <row r="3699" spans="1:25" ht="87.5" thickBot="1" x14ac:dyDescent="0.4">
      <c r="A3699" s="20" t="s">
        <v>3968</v>
      </c>
      <c r="B3699" s="1">
        <v>11</v>
      </c>
      <c r="C3699" s="2" t="s">
        <v>4260</v>
      </c>
      <c r="D3699" s="1">
        <v>156</v>
      </c>
      <c r="E3699" s="3" t="s">
        <v>4261</v>
      </c>
      <c r="F3699" s="1">
        <v>168000</v>
      </c>
      <c r="G3699" s="1" t="s">
        <v>27</v>
      </c>
      <c r="H3699" s="1" t="s">
        <v>28</v>
      </c>
      <c r="I3699" s="1">
        <v>2020</v>
      </c>
      <c r="J3699" s="1">
        <v>2020</v>
      </c>
      <c r="K3699" s="1" t="s">
        <v>4914</v>
      </c>
      <c r="L3699" s="2" t="s">
        <v>49</v>
      </c>
      <c r="M3699" s="1">
        <v>40</v>
      </c>
      <c r="N3699" s="2" t="s">
        <v>4292</v>
      </c>
      <c r="O3699" s="2" t="s">
        <v>4293</v>
      </c>
      <c r="P3699" s="4">
        <v>4480829</v>
      </c>
      <c r="Q3699" s="4">
        <v>1479302</v>
      </c>
      <c r="R3699" s="4">
        <v>0</v>
      </c>
      <c r="S3699" s="4">
        <v>0</v>
      </c>
      <c r="T3699" s="5">
        <v>11</v>
      </c>
      <c r="U3699" s="5">
        <v>11</v>
      </c>
      <c r="V3699" s="5">
        <v>0</v>
      </c>
      <c r="W3699" s="5">
        <v>0</v>
      </c>
      <c r="X3699" s="5">
        <v>11</v>
      </c>
      <c r="Y3699" s="6">
        <v>11</v>
      </c>
    </row>
    <row r="3700" spans="1:25" ht="145.5" thickBot="1" x14ac:dyDescent="0.4">
      <c r="A3700" s="20" t="s">
        <v>3968</v>
      </c>
      <c r="B3700" s="1">
        <v>11</v>
      </c>
      <c r="C3700" s="2" t="s">
        <v>4260</v>
      </c>
      <c r="D3700" s="1">
        <v>156</v>
      </c>
      <c r="E3700" s="3" t="s">
        <v>4261</v>
      </c>
      <c r="F3700" s="1">
        <v>168000</v>
      </c>
      <c r="G3700" s="1" t="s">
        <v>27</v>
      </c>
      <c r="H3700" s="1" t="s">
        <v>28</v>
      </c>
      <c r="I3700" s="1">
        <v>2020</v>
      </c>
      <c r="J3700" s="1">
        <v>2020</v>
      </c>
      <c r="K3700" s="1" t="s">
        <v>4914</v>
      </c>
      <c r="L3700" s="2" t="s">
        <v>49</v>
      </c>
      <c r="M3700" s="1">
        <v>40</v>
      </c>
      <c r="N3700" s="2" t="s">
        <v>4294</v>
      </c>
      <c r="O3700" s="2" t="s">
        <v>4295</v>
      </c>
      <c r="P3700" s="4">
        <v>-262000</v>
      </c>
      <c r="Q3700" s="4">
        <v>-262000</v>
      </c>
      <c r="R3700" s="4">
        <v>0</v>
      </c>
      <c r="S3700" s="4">
        <v>0</v>
      </c>
      <c r="T3700" s="5">
        <v>0</v>
      </c>
      <c r="U3700" s="5">
        <v>0</v>
      </c>
      <c r="V3700" s="5">
        <v>0</v>
      </c>
      <c r="W3700" s="5">
        <v>0</v>
      </c>
      <c r="X3700" s="5">
        <v>0</v>
      </c>
      <c r="Y3700" s="6">
        <v>0</v>
      </c>
    </row>
    <row r="3701" spans="1:25" ht="131" thickBot="1" x14ac:dyDescent="0.4">
      <c r="A3701" s="20" t="s">
        <v>3968</v>
      </c>
      <c r="B3701" s="1">
        <v>11</v>
      </c>
      <c r="C3701" s="2" t="s">
        <v>4260</v>
      </c>
      <c r="D3701" s="1">
        <v>156</v>
      </c>
      <c r="E3701" s="3" t="s">
        <v>4261</v>
      </c>
      <c r="F3701" s="1">
        <v>168000</v>
      </c>
      <c r="G3701" s="1" t="s">
        <v>27</v>
      </c>
      <c r="H3701" s="1" t="s">
        <v>28</v>
      </c>
      <c r="I3701" s="1">
        <v>2020</v>
      </c>
      <c r="J3701" s="1">
        <v>2020</v>
      </c>
      <c r="K3701" s="1" t="s">
        <v>4914</v>
      </c>
      <c r="L3701" s="2" t="s">
        <v>49</v>
      </c>
      <c r="M3701" s="1">
        <v>40</v>
      </c>
      <c r="N3701" s="2" t="s">
        <v>4296</v>
      </c>
      <c r="O3701" s="2" t="s">
        <v>4297</v>
      </c>
      <c r="P3701" s="4">
        <v>-2412825</v>
      </c>
      <c r="Q3701" s="4">
        <v>-1587203</v>
      </c>
      <c r="R3701" s="4">
        <v>0</v>
      </c>
      <c r="S3701" s="4">
        <v>0</v>
      </c>
      <c r="T3701" s="5">
        <v>-18</v>
      </c>
      <c r="U3701" s="5">
        <v>-18</v>
      </c>
      <c r="V3701" s="5">
        <v>0</v>
      </c>
      <c r="W3701" s="5">
        <v>0</v>
      </c>
      <c r="X3701" s="5">
        <v>-18</v>
      </c>
      <c r="Y3701" s="6">
        <v>-18</v>
      </c>
    </row>
    <row r="3702" spans="1:25" ht="73" thickBot="1" x14ac:dyDescent="0.4">
      <c r="A3702" s="20" t="s">
        <v>3968</v>
      </c>
      <c r="B3702" s="1">
        <v>11</v>
      </c>
      <c r="C3702" s="2" t="s">
        <v>4260</v>
      </c>
      <c r="D3702" s="1">
        <v>156</v>
      </c>
      <c r="E3702" s="3" t="s">
        <v>4261</v>
      </c>
      <c r="F3702" s="1">
        <v>168000</v>
      </c>
      <c r="G3702" s="1" t="s">
        <v>27</v>
      </c>
      <c r="H3702" s="1" t="s">
        <v>28</v>
      </c>
      <c r="I3702" s="1">
        <v>2020</v>
      </c>
      <c r="J3702" s="1">
        <v>2020</v>
      </c>
      <c r="K3702" s="1" t="s">
        <v>4914</v>
      </c>
      <c r="L3702" s="2" t="s">
        <v>49</v>
      </c>
      <c r="M3702" s="1">
        <v>40</v>
      </c>
      <c r="N3702" s="2" t="s">
        <v>4298</v>
      </c>
      <c r="O3702" s="2" t="s">
        <v>4299</v>
      </c>
      <c r="P3702" s="4">
        <v>2921927</v>
      </c>
      <c r="Q3702" s="4">
        <v>2921927</v>
      </c>
      <c r="R3702" s="4">
        <v>0</v>
      </c>
      <c r="S3702" s="4">
        <v>0</v>
      </c>
      <c r="T3702" s="5">
        <v>43</v>
      </c>
      <c r="U3702" s="5">
        <v>43</v>
      </c>
      <c r="V3702" s="5">
        <v>0</v>
      </c>
      <c r="W3702" s="5">
        <v>0</v>
      </c>
      <c r="X3702" s="5">
        <v>43</v>
      </c>
      <c r="Y3702" s="6">
        <v>43</v>
      </c>
    </row>
    <row r="3703" spans="1:25" ht="87.5" thickBot="1" x14ac:dyDescent="0.4">
      <c r="A3703" s="20" t="s">
        <v>3968</v>
      </c>
      <c r="B3703" s="1">
        <v>11</v>
      </c>
      <c r="C3703" s="2" t="s">
        <v>4260</v>
      </c>
      <c r="D3703" s="1">
        <v>156</v>
      </c>
      <c r="E3703" s="3" t="s">
        <v>4261</v>
      </c>
      <c r="F3703" s="1">
        <v>168000</v>
      </c>
      <c r="G3703" s="1" t="s">
        <v>27</v>
      </c>
      <c r="H3703" s="1" t="s">
        <v>28</v>
      </c>
      <c r="I3703" s="1">
        <v>2020</v>
      </c>
      <c r="J3703" s="1">
        <v>2020</v>
      </c>
      <c r="K3703" s="1" t="s">
        <v>4914</v>
      </c>
      <c r="L3703" s="2" t="s">
        <v>49</v>
      </c>
      <c r="M3703" s="1">
        <v>40</v>
      </c>
      <c r="N3703" s="2" t="s">
        <v>4300</v>
      </c>
      <c r="O3703" s="2" t="s">
        <v>4301</v>
      </c>
      <c r="P3703" s="4">
        <v>-8028647</v>
      </c>
      <c r="Q3703" s="4">
        <v>-4318564</v>
      </c>
      <c r="R3703" s="4">
        <v>0</v>
      </c>
      <c r="S3703" s="4">
        <v>0</v>
      </c>
      <c r="T3703" s="5">
        <v>-43</v>
      </c>
      <c r="U3703" s="5">
        <v>-43</v>
      </c>
      <c r="V3703" s="5">
        <v>0</v>
      </c>
      <c r="W3703" s="5">
        <v>0</v>
      </c>
      <c r="X3703" s="5">
        <v>-43</v>
      </c>
      <c r="Y3703" s="6">
        <v>-43</v>
      </c>
    </row>
    <row r="3704" spans="1:25" ht="73" thickBot="1" x14ac:dyDescent="0.4">
      <c r="A3704" s="20" t="s">
        <v>3968</v>
      </c>
      <c r="B3704" s="1">
        <v>11</v>
      </c>
      <c r="C3704" s="2" t="s">
        <v>4260</v>
      </c>
      <c r="D3704" s="1">
        <v>156</v>
      </c>
      <c r="E3704" s="3" t="s">
        <v>4261</v>
      </c>
      <c r="F3704" s="1">
        <v>168000</v>
      </c>
      <c r="G3704" s="1" t="s">
        <v>27</v>
      </c>
      <c r="H3704" s="1" t="s">
        <v>28</v>
      </c>
      <c r="I3704" s="1">
        <v>2020</v>
      </c>
      <c r="J3704" s="1">
        <v>2020</v>
      </c>
      <c r="K3704" s="1" t="s">
        <v>4914</v>
      </c>
      <c r="L3704" s="2" t="s">
        <v>49</v>
      </c>
      <c r="M3704" s="1">
        <v>40</v>
      </c>
      <c r="N3704" s="2" t="s">
        <v>269</v>
      </c>
      <c r="O3704" s="2" t="s">
        <v>4302</v>
      </c>
      <c r="P3704" s="4">
        <v>0</v>
      </c>
      <c r="Q3704" s="4">
        <v>0</v>
      </c>
      <c r="R3704" s="4">
        <v>0</v>
      </c>
      <c r="S3704" s="4">
        <v>0</v>
      </c>
      <c r="T3704" s="5">
        <v>0</v>
      </c>
      <c r="U3704" s="5">
        <v>0</v>
      </c>
      <c r="V3704" s="5">
        <v>0</v>
      </c>
      <c r="W3704" s="5">
        <v>0</v>
      </c>
      <c r="X3704" s="5">
        <v>0</v>
      </c>
      <c r="Y3704" s="6">
        <v>0</v>
      </c>
    </row>
    <row r="3705" spans="1:25" ht="87.5" thickBot="1" x14ac:dyDescent="0.4">
      <c r="A3705" s="20" t="s">
        <v>3968</v>
      </c>
      <c r="B3705" s="1">
        <v>11</v>
      </c>
      <c r="C3705" s="2" t="s">
        <v>4260</v>
      </c>
      <c r="D3705" s="1">
        <v>156</v>
      </c>
      <c r="E3705" s="3" t="s">
        <v>4261</v>
      </c>
      <c r="F3705" s="1">
        <v>168000</v>
      </c>
      <c r="G3705" s="1" t="s">
        <v>271</v>
      </c>
      <c r="H3705" s="1" t="s">
        <v>59</v>
      </c>
      <c r="I3705" s="1" t="s">
        <v>272</v>
      </c>
      <c r="J3705" s="1">
        <v>2020.1</v>
      </c>
      <c r="K3705" s="1" t="s">
        <v>4916</v>
      </c>
      <c r="L3705" s="2" t="s">
        <v>206</v>
      </c>
      <c r="M3705" s="1">
        <v>30</v>
      </c>
      <c r="N3705" s="2" t="s">
        <v>4303</v>
      </c>
      <c r="O3705" s="2" t="s">
        <v>4304</v>
      </c>
      <c r="P3705" s="4">
        <v>500000</v>
      </c>
      <c r="Q3705" s="4">
        <v>0</v>
      </c>
      <c r="R3705" s="4">
        <v>0</v>
      </c>
      <c r="S3705" s="4">
        <v>0</v>
      </c>
      <c r="T3705" s="5">
        <v>0</v>
      </c>
      <c r="U3705" s="5">
        <v>0</v>
      </c>
      <c r="V3705" s="5">
        <v>0</v>
      </c>
      <c r="W3705" s="5">
        <v>0</v>
      </c>
      <c r="X3705" s="5">
        <v>0</v>
      </c>
      <c r="Y3705" s="6">
        <v>0</v>
      </c>
    </row>
    <row r="3706" spans="1:25" ht="73" thickBot="1" x14ac:dyDescent="0.4">
      <c r="A3706" s="20" t="s">
        <v>3968</v>
      </c>
      <c r="B3706" s="1">
        <v>11</v>
      </c>
      <c r="C3706" s="2" t="s">
        <v>4260</v>
      </c>
      <c r="D3706" s="1">
        <v>156</v>
      </c>
      <c r="E3706" s="3" t="s">
        <v>4261</v>
      </c>
      <c r="F3706" s="1">
        <v>168000</v>
      </c>
      <c r="G3706" s="1" t="s">
        <v>271</v>
      </c>
      <c r="H3706" s="1" t="s">
        <v>59</v>
      </c>
      <c r="I3706" s="1" t="s">
        <v>272</v>
      </c>
      <c r="J3706" s="1">
        <v>2020.1</v>
      </c>
      <c r="K3706" s="1" t="s">
        <v>4916</v>
      </c>
      <c r="L3706" s="2" t="s">
        <v>49</v>
      </c>
      <c r="M3706" s="1">
        <v>40</v>
      </c>
      <c r="N3706" s="2" t="s">
        <v>273</v>
      </c>
      <c r="O3706" s="2" t="s">
        <v>4305</v>
      </c>
      <c r="P3706" s="4">
        <v>0</v>
      </c>
      <c r="Q3706" s="4">
        <v>0</v>
      </c>
      <c r="R3706" s="4">
        <v>0</v>
      </c>
      <c r="S3706" s="4">
        <v>0</v>
      </c>
      <c r="T3706" s="5">
        <v>0</v>
      </c>
      <c r="U3706" s="5">
        <v>0</v>
      </c>
      <c r="V3706" s="5">
        <v>0</v>
      </c>
      <c r="W3706" s="5">
        <v>0</v>
      </c>
      <c r="X3706" s="5">
        <v>0</v>
      </c>
      <c r="Y3706" s="6">
        <v>0</v>
      </c>
    </row>
    <row r="3707" spans="1:25" ht="174.5" thickBot="1" x14ac:dyDescent="0.4">
      <c r="A3707" s="20" t="s">
        <v>3968</v>
      </c>
      <c r="B3707" s="1">
        <v>11</v>
      </c>
      <c r="C3707" s="2" t="s">
        <v>4260</v>
      </c>
      <c r="D3707" s="1">
        <v>156</v>
      </c>
      <c r="E3707" s="3" t="s">
        <v>4261</v>
      </c>
      <c r="F3707" s="1">
        <v>168000</v>
      </c>
      <c r="G3707" s="1" t="s">
        <v>271</v>
      </c>
      <c r="H3707" s="1" t="s">
        <v>59</v>
      </c>
      <c r="I3707" s="1" t="s">
        <v>272</v>
      </c>
      <c r="J3707" s="1">
        <v>2020.1</v>
      </c>
      <c r="K3707" s="1" t="s">
        <v>4916</v>
      </c>
      <c r="L3707" s="2" t="s">
        <v>49</v>
      </c>
      <c r="M3707" s="1">
        <v>40</v>
      </c>
      <c r="N3707" s="2" t="s">
        <v>4306</v>
      </c>
      <c r="O3707" s="2" t="s">
        <v>4307</v>
      </c>
      <c r="P3707" s="4">
        <v>165917</v>
      </c>
      <c r="Q3707" s="4">
        <v>278976</v>
      </c>
      <c r="R3707" s="4">
        <v>0</v>
      </c>
      <c r="S3707" s="4">
        <v>0</v>
      </c>
      <c r="T3707" s="5">
        <v>3</v>
      </c>
      <c r="U3707" s="5">
        <v>3</v>
      </c>
      <c r="V3707" s="5">
        <v>0</v>
      </c>
      <c r="W3707" s="5">
        <v>0</v>
      </c>
      <c r="X3707" s="5">
        <v>3</v>
      </c>
      <c r="Y3707" s="6">
        <v>3</v>
      </c>
    </row>
    <row r="3708" spans="1:25" ht="87.5" thickBot="1" x14ac:dyDescent="0.4">
      <c r="A3708" s="20" t="s">
        <v>3968</v>
      </c>
      <c r="B3708" s="1">
        <v>11</v>
      </c>
      <c r="C3708" s="2" t="s">
        <v>4260</v>
      </c>
      <c r="D3708" s="1">
        <v>156</v>
      </c>
      <c r="E3708" s="3" t="s">
        <v>4261</v>
      </c>
      <c r="F3708" s="1">
        <v>168000</v>
      </c>
      <c r="G3708" s="1" t="s">
        <v>271</v>
      </c>
      <c r="H3708" s="1" t="s">
        <v>59</v>
      </c>
      <c r="I3708" s="1" t="s">
        <v>272</v>
      </c>
      <c r="J3708" s="1">
        <v>2020.1</v>
      </c>
      <c r="K3708" s="1" t="s">
        <v>4916</v>
      </c>
      <c r="L3708" s="2" t="s">
        <v>49</v>
      </c>
      <c r="M3708" s="1">
        <v>40</v>
      </c>
      <c r="N3708" s="2" t="s">
        <v>4308</v>
      </c>
      <c r="O3708" s="2" t="s">
        <v>4309</v>
      </c>
      <c r="P3708" s="4">
        <v>-500000</v>
      </c>
      <c r="Q3708" s="4">
        <v>0</v>
      </c>
      <c r="R3708" s="4">
        <v>0</v>
      </c>
      <c r="S3708" s="4">
        <v>0</v>
      </c>
      <c r="T3708" s="5">
        <v>0</v>
      </c>
      <c r="U3708" s="5">
        <v>0</v>
      </c>
      <c r="V3708" s="5">
        <v>0</v>
      </c>
      <c r="W3708" s="5">
        <v>0</v>
      </c>
      <c r="X3708" s="5">
        <v>0</v>
      </c>
      <c r="Y3708" s="6">
        <v>0</v>
      </c>
    </row>
    <row r="3709" spans="1:25" ht="58.5" thickBot="1" x14ac:dyDescent="0.4">
      <c r="A3709" s="20" t="s">
        <v>3968</v>
      </c>
      <c r="B3709" s="1">
        <v>11</v>
      </c>
      <c r="C3709" s="2" t="s">
        <v>4260</v>
      </c>
      <c r="D3709" s="1">
        <v>156</v>
      </c>
      <c r="E3709" s="3" t="s">
        <v>4261</v>
      </c>
      <c r="F3709" s="1">
        <v>168000</v>
      </c>
      <c r="G3709" s="1" t="s">
        <v>58</v>
      </c>
      <c r="H3709" s="1" t="s">
        <v>59</v>
      </c>
      <c r="I3709" s="1" t="s">
        <v>60</v>
      </c>
      <c r="J3709" s="1">
        <v>2021</v>
      </c>
      <c r="K3709" s="1" t="s">
        <v>4915</v>
      </c>
      <c r="L3709" s="2" t="s">
        <v>206</v>
      </c>
      <c r="M3709" s="1">
        <v>30</v>
      </c>
      <c r="N3709" s="2" t="s">
        <v>4310</v>
      </c>
      <c r="O3709" s="2" t="s">
        <v>4311</v>
      </c>
      <c r="P3709" s="4">
        <v>0</v>
      </c>
      <c r="Q3709" s="4">
        <v>9488184</v>
      </c>
      <c r="R3709" s="4">
        <v>0</v>
      </c>
      <c r="S3709" s="4">
        <v>0</v>
      </c>
      <c r="T3709" s="5">
        <v>0</v>
      </c>
      <c r="U3709" s="5">
        <v>0</v>
      </c>
      <c r="V3709" s="5">
        <v>0</v>
      </c>
      <c r="W3709" s="5">
        <v>0</v>
      </c>
      <c r="X3709" s="5">
        <v>0</v>
      </c>
      <c r="Y3709" s="6">
        <v>0</v>
      </c>
    </row>
    <row r="3710" spans="1:25" ht="87.5" thickBot="1" x14ac:dyDescent="0.4">
      <c r="A3710" s="20" t="s">
        <v>3968</v>
      </c>
      <c r="B3710" s="1">
        <v>11</v>
      </c>
      <c r="C3710" s="2" t="s">
        <v>4260</v>
      </c>
      <c r="D3710" s="1">
        <v>156</v>
      </c>
      <c r="E3710" s="3" t="s">
        <v>4261</v>
      </c>
      <c r="F3710" s="1">
        <v>168000</v>
      </c>
      <c r="G3710" s="1" t="s">
        <v>58</v>
      </c>
      <c r="H3710" s="1" t="s">
        <v>59</v>
      </c>
      <c r="I3710" s="1" t="s">
        <v>60</v>
      </c>
      <c r="J3710" s="1">
        <v>2021</v>
      </c>
      <c r="K3710" s="1" t="s">
        <v>4915</v>
      </c>
      <c r="L3710" s="2" t="s">
        <v>206</v>
      </c>
      <c r="M3710" s="1">
        <v>30</v>
      </c>
      <c r="N3710" s="2" t="s">
        <v>4312</v>
      </c>
      <c r="O3710" s="2" t="s">
        <v>4313</v>
      </c>
      <c r="P3710" s="4">
        <v>1147694</v>
      </c>
      <c r="Q3710" s="4">
        <v>5209045</v>
      </c>
      <c r="R3710" s="4">
        <v>0</v>
      </c>
      <c r="S3710" s="4">
        <v>0</v>
      </c>
      <c r="T3710" s="5">
        <v>0</v>
      </c>
      <c r="U3710" s="5">
        <v>0</v>
      </c>
      <c r="V3710" s="5">
        <v>0</v>
      </c>
      <c r="W3710" s="5">
        <v>0</v>
      </c>
      <c r="X3710" s="5">
        <v>0</v>
      </c>
      <c r="Y3710" s="6">
        <v>0</v>
      </c>
    </row>
    <row r="3711" spans="1:25" ht="116.5" thickBot="1" x14ac:dyDescent="0.4">
      <c r="A3711" s="20" t="s">
        <v>3968</v>
      </c>
      <c r="B3711" s="1">
        <v>11</v>
      </c>
      <c r="C3711" s="2" t="s">
        <v>4260</v>
      </c>
      <c r="D3711" s="1">
        <v>156</v>
      </c>
      <c r="E3711" s="3" t="s">
        <v>4261</v>
      </c>
      <c r="F3711" s="1">
        <v>168000</v>
      </c>
      <c r="G3711" s="1" t="s">
        <v>58</v>
      </c>
      <c r="H3711" s="1" t="s">
        <v>59</v>
      </c>
      <c r="I3711" s="1" t="s">
        <v>60</v>
      </c>
      <c r="J3711" s="1">
        <v>2021</v>
      </c>
      <c r="K3711" s="1" t="s">
        <v>4915</v>
      </c>
      <c r="L3711" s="2" t="s">
        <v>206</v>
      </c>
      <c r="M3711" s="1">
        <v>30</v>
      </c>
      <c r="N3711" s="2" t="s">
        <v>4314</v>
      </c>
      <c r="O3711" s="2" t="s">
        <v>4315</v>
      </c>
      <c r="P3711" s="4">
        <v>0</v>
      </c>
      <c r="Q3711" s="4">
        <v>0</v>
      </c>
      <c r="R3711" s="4">
        <v>10000</v>
      </c>
      <c r="S3711" s="4">
        <v>10000</v>
      </c>
      <c r="T3711" s="5">
        <v>0</v>
      </c>
      <c r="U3711" s="5">
        <v>0</v>
      </c>
      <c r="V3711" s="5">
        <v>0</v>
      </c>
      <c r="W3711" s="5">
        <v>0</v>
      </c>
      <c r="X3711" s="5">
        <v>0</v>
      </c>
      <c r="Y3711" s="6">
        <v>0</v>
      </c>
    </row>
    <row r="3712" spans="1:25" ht="102" thickBot="1" x14ac:dyDescent="0.4">
      <c r="A3712" s="20" t="s">
        <v>3968</v>
      </c>
      <c r="B3712" s="1">
        <v>11</v>
      </c>
      <c r="C3712" s="2" t="s">
        <v>4260</v>
      </c>
      <c r="D3712" s="1">
        <v>156</v>
      </c>
      <c r="E3712" s="3" t="s">
        <v>4261</v>
      </c>
      <c r="F3712" s="1">
        <v>168000</v>
      </c>
      <c r="G3712" s="1" t="s">
        <v>58</v>
      </c>
      <c r="H3712" s="1" t="s">
        <v>59</v>
      </c>
      <c r="I3712" s="1" t="s">
        <v>60</v>
      </c>
      <c r="J3712" s="1">
        <v>2021</v>
      </c>
      <c r="K3712" s="1" t="s">
        <v>4915</v>
      </c>
      <c r="L3712" s="2" t="s">
        <v>206</v>
      </c>
      <c r="M3712" s="1">
        <v>30</v>
      </c>
      <c r="N3712" s="2" t="s">
        <v>4316</v>
      </c>
      <c r="O3712" s="2" t="s">
        <v>4317</v>
      </c>
      <c r="P3712" s="4">
        <v>0</v>
      </c>
      <c r="Q3712" s="4">
        <v>0</v>
      </c>
      <c r="R3712" s="4">
        <v>0</v>
      </c>
      <c r="S3712" s="4">
        <v>475000</v>
      </c>
      <c r="T3712" s="5">
        <v>0</v>
      </c>
      <c r="U3712" s="5">
        <v>0</v>
      </c>
      <c r="V3712" s="5">
        <v>0</v>
      </c>
      <c r="W3712" s="5">
        <v>0</v>
      </c>
      <c r="X3712" s="5">
        <v>0</v>
      </c>
      <c r="Y3712" s="6">
        <v>0</v>
      </c>
    </row>
    <row r="3713" spans="1:25" ht="305" thickBot="1" x14ac:dyDescent="0.4">
      <c r="A3713" s="20" t="s">
        <v>3968</v>
      </c>
      <c r="B3713" s="1">
        <v>11</v>
      </c>
      <c r="C3713" s="2" t="s">
        <v>4260</v>
      </c>
      <c r="D3713" s="1">
        <v>156</v>
      </c>
      <c r="E3713" s="3" t="s">
        <v>4261</v>
      </c>
      <c r="F3713" s="1">
        <v>168000</v>
      </c>
      <c r="G3713" s="1" t="s">
        <v>58</v>
      </c>
      <c r="H3713" s="1" t="s">
        <v>59</v>
      </c>
      <c r="I3713" s="1" t="s">
        <v>60</v>
      </c>
      <c r="J3713" s="1">
        <v>2021</v>
      </c>
      <c r="K3713" s="1" t="s">
        <v>4915</v>
      </c>
      <c r="L3713" s="2" t="s">
        <v>49</v>
      </c>
      <c r="M3713" s="1">
        <v>40</v>
      </c>
      <c r="N3713" s="2" t="s">
        <v>4318</v>
      </c>
      <c r="O3713" s="2" t="s">
        <v>4319</v>
      </c>
      <c r="P3713" s="4">
        <v>0</v>
      </c>
      <c r="Q3713" s="4">
        <v>-2310700</v>
      </c>
      <c r="R3713" s="4">
        <v>0</v>
      </c>
      <c r="S3713" s="4">
        <v>0</v>
      </c>
      <c r="T3713" s="5">
        <v>0</v>
      </c>
      <c r="U3713" s="5">
        <v>0</v>
      </c>
      <c r="V3713" s="5">
        <v>0</v>
      </c>
      <c r="W3713" s="5">
        <v>0</v>
      </c>
      <c r="X3713" s="5">
        <v>0</v>
      </c>
      <c r="Y3713" s="6">
        <v>0</v>
      </c>
    </row>
    <row r="3714" spans="1:25" ht="87.5" thickBot="1" x14ac:dyDescent="0.4">
      <c r="A3714" s="20" t="s">
        <v>3968</v>
      </c>
      <c r="B3714" s="1">
        <v>11</v>
      </c>
      <c r="C3714" s="2" t="s">
        <v>4260</v>
      </c>
      <c r="D3714" s="1">
        <v>156</v>
      </c>
      <c r="E3714" s="3" t="s">
        <v>4261</v>
      </c>
      <c r="F3714" s="1">
        <v>168000</v>
      </c>
      <c r="G3714" s="1" t="s">
        <v>58</v>
      </c>
      <c r="H3714" s="1" t="s">
        <v>59</v>
      </c>
      <c r="I3714" s="1" t="s">
        <v>60</v>
      </c>
      <c r="J3714" s="1">
        <v>2021</v>
      </c>
      <c r="K3714" s="1" t="s">
        <v>4915</v>
      </c>
      <c r="L3714" s="2" t="s">
        <v>49</v>
      </c>
      <c r="M3714" s="1">
        <v>40</v>
      </c>
      <c r="N3714" s="2" t="s">
        <v>4320</v>
      </c>
      <c r="O3714" s="2" t="s">
        <v>4321</v>
      </c>
      <c r="P3714" s="4">
        <v>0</v>
      </c>
      <c r="Q3714" s="4">
        <v>13019984</v>
      </c>
      <c r="R3714" s="4">
        <v>0</v>
      </c>
      <c r="S3714" s="4">
        <v>0</v>
      </c>
      <c r="T3714" s="5">
        <v>0</v>
      </c>
      <c r="U3714" s="5">
        <v>4</v>
      </c>
      <c r="V3714" s="5">
        <v>0</v>
      </c>
      <c r="W3714" s="5">
        <v>0</v>
      </c>
      <c r="X3714" s="5">
        <v>0</v>
      </c>
      <c r="Y3714" s="6">
        <v>4</v>
      </c>
    </row>
    <row r="3715" spans="1:25" ht="102" thickBot="1" x14ac:dyDescent="0.4">
      <c r="A3715" s="20" t="s">
        <v>3968</v>
      </c>
      <c r="B3715" s="1">
        <v>11</v>
      </c>
      <c r="C3715" s="2" t="s">
        <v>4260</v>
      </c>
      <c r="D3715" s="1">
        <v>156</v>
      </c>
      <c r="E3715" s="3" t="s">
        <v>4261</v>
      </c>
      <c r="F3715" s="1">
        <v>168000</v>
      </c>
      <c r="G3715" s="1" t="s">
        <v>58</v>
      </c>
      <c r="H3715" s="1" t="s">
        <v>59</v>
      </c>
      <c r="I3715" s="1" t="s">
        <v>60</v>
      </c>
      <c r="J3715" s="1">
        <v>2021</v>
      </c>
      <c r="K3715" s="1" t="s">
        <v>4915</v>
      </c>
      <c r="L3715" s="2" t="s">
        <v>49</v>
      </c>
      <c r="M3715" s="1">
        <v>40</v>
      </c>
      <c r="N3715" s="2" t="s">
        <v>4322</v>
      </c>
      <c r="O3715" s="2" t="s">
        <v>4323</v>
      </c>
      <c r="P3715" s="4">
        <v>0</v>
      </c>
      <c r="Q3715" s="4">
        <v>301194</v>
      </c>
      <c r="R3715" s="4">
        <v>0</v>
      </c>
      <c r="S3715" s="4">
        <v>0</v>
      </c>
      <c r="T3715" s="5">
        <v>0</v>
      </c>
      <c r="U3715" s="5">
        <v>3</v>
      </c>
      <c r="V3715" s="5">
        <v>0</v>
      </c>
      <c r="W3715" s="5">
        <v>0</v>
      </c>
      <c r="X3715" s="5">
        <v>0</v>
      </c>
      <c r="Y3715" s="6">
        <v>3</v>
      </c>
    </row>
    <row r="3716" spans="1:25" ht="73" thickBot="1" x14ac:dyDescent="0.4">
      <c r="A3716" s="20" t="s">
        <v>3968</v>
      </c>
      <c r="B3716" s="1">
        <v>11</v>
      </c>
      <c r="C3716" s="2" t="s">
        <v>4260</v>
      </c>
      <c r="D3716" s="1">
        <v>156</v>
      </c>
      <c r="E3716" s="3" t="s">
        <v>4261</v>
      </c>
      <c r="F3716" s="1">
        <v>168000</v>
      </c>
      <c r="G3716" s="1" t="s">
        <v>58</v>
      </c>
      <c r="H3716" s="1" t="s">
        <v>59</v>
      </c>
      <c r="I3716" s="1" t="s">
        <v>60</v>
      </c>
      <c r="J3716" s="1">
        <v>2021</v>
      </c>
      <c r="K3716" s="1" t="s">
        <v>4915</v>
      </c>
      <c r="L3716" s="2" t="s">
        <v>49</v>
      </c>
      <c r="M3716" s="1">
        <v>40</v>
      </c>
      <c r="N3716" s="2" t="s">
        <v>4324</v>
      </c>
      <c r="O3716" s="2" t="s">
        <v>4325</v>
      </c>
      <c r="P3716" s="4">
        <v>0</v>
      </c>
      <c r="Q3716" s="4">
        <v>0</v>
      </c>
      <c r="R3716" s="4">
        <v>0</v>
      </c>
      <c r="S3716" s="4">
        <v>0</v>
      </c>
      <c r="T3716" s="5">
        <v>0</v>
      </c>
      <c r="U3716" s="5">
        <v>0</v>
      </c>
      <c r="V3716" s="5">
        <v>0</v>
      </c>
      <c r="W3716" s="5">
        <v>0</v>
      </c>
      <c r="X3716" s="5">
        <v>0</v>
      </c>
      <c r="Y3716" s="6">
        <v>0</v>
      </c>
    </row>
    <row r="3717" spans="1:25" ht="58.5" thickBot="1" x14ac:dyDescent="0.4">
      <c r="A3717" s="20" t="s">
        <v>3968</v>
      </c>
      <c r="B3717" s="1">
        <v>11</v>
      </c>
      <c r="C3717" s="2" t="s">
        <v>4260</v>
      </c>
      <c r="D3717" s="1">
        <v>156</v>
      </c>
      <c r="E3717" s="3" t="s">
        <v>4261</v>
      </c>
      <c r="F3717" s="1">
        <v>168000</v>
      </c>
      <c r="G3717" s="1" t="s">
        <v>58</v>
      </c>
      <c r="H3717" s="1" t="s">
        <v>59</v>
      </c>
      <c r="I3717" s="1" t="s">
        <v>60</v>
      </c>
      <c r="J3717" s="1">
        <v>2021</v>
      </c>
      <c r="K3717" s="1" t="s">
        <v>4915</v>
      </c>
      <c r="L3717" s="2" t="s">
        <v>49</v>
      </c>
      <c r="M3717" s="1">
        <v>40</v>
      </c>
      <c r="N3717" s="2" t="s">
        <v>4326</v>
      </c>
      <c r="O3717" s="2" t="s">
        <v>4327</v>
      </c>
      <c r="P3717" s="4">
        <v>0</v>
      </c>
      <c r="Q3717" s="4">
        <v>145074</v>
      </c>
      <c r="R3717" s="4">
        <v>0</v>
      </c>
      <c r="S3717" s="4">
        <v>0</v>
      </c>
      <c r="T3717" s="5">
        <v>0</v>
      </c>
      <c r="U3717" s="5">
        <v>2</v>
      </c>
      <c r="V3717" s="5">
        <v>0</v>
      </c>
      <c r="W3717" s="5">
        <v>0</v>
      </c>
      <c r="X3717" s="5">
        <v>0</v>
      </c>
      <c r="Y3717" s="6">
        <v>2</v>
      </c>
    </row>
    <row r="3718" spans="1:25" ht="73" thickBot="1" x14ac:dyDescent="0.4">
      <c r="A3718" s="20" t="s">
        <v>3968</v>
      </c>
      <c r="B3718" s="1">
        <v>11</v>
      </c>
      <c r="C3718" s="2" t="s">
        <v>4260</v>
      </c>
      <c r="D3718" s="1">
        <v>156</v>
      </c>
      <c r="E3718" s="3" t="s">
        <v>4261</v>
      </c>
      <c r="F3718" s="1">
        <v>168000</v>
      </c>
      <c r="G3718" s="1" t="s">
        <v>58</v>
      </c>
      <c r="H3718" s="1" t="s">
        <v>59</v>
      </c>
      <c r="I3718" s="1" t="s">
        <v>60</v>
      </c>
      <c r="J3718" s="1">
        <v>2021</v>
      </c>
      <c r="K3718" s="1" t="s">
        <v>4915</v>
      </c>
      <c r="L3718" s="2" t="s">
        <v>49</v>
      </c>
      <c r="M3718" s="1">
        <v>40</v>
      </c>
      <c r="N3718" s="2" t="s">
        <v>4328</v>
      </c>
      <c r="O3718" s="2" t="s">
        <v>4329</v>
      </c>
      <c r="P3718" s="4">
        <v>0</v>
      </c>
      <c r="Q3718" s="4">
        <v>100000</v>
      </c>
      <c r="R3718" s="4">
        <v>0</v>
      </c>
      <c r="S3718" s="4">
        <v>0</v>
      </c>
      <c r="T3718" s="5">
        <v>0</v>
      </c>
      <c r="U3718" s="5">
        <v>0</v>
      </c>
      <c r="V3718" s="5">
        <v>0</v>
      </c>
      <c r="W3718" s="5">
        <v>0</v>
      </c>
      <c r="X3718" s="5">
        <v>0</v>
      </c>
      <c r="Y3718" s="6">
        <v>0</v>
      </c>
    </row>
    <row r="3719" spans="1:25" ht="116.5" thickBot="1" x14ac:dyDescent="0.4">
      <c r="A3719" s="20" t="s">
        <v>3968</v>
      </c>
      <c r="B3719" s="1">
        <v>11</v>
      </c>
      <c r="C3719" s="2" t="s">
        <v>4260</v>
      </c>
      <c r="D3719" s="1">
        <v>156</v>
      </c>
      <c r="E3719" s="3" t="s">
        <v>4261</v>
      </c>
      <c r="F3719" s="1">
        <v>168000</v>
      </c>
      <c r="G3719" s="1" t="s">
        <v>58</v>
      </c>
      <c r="H3719" s="1" t="s">
        <v>59</v>
      </c>
      <c r="I3719" s="1" t="s">
        <v>60</v>
      </c>
      <c r="J3719" s="1">
        <v>2021</v>
      </c>
      <c r="K3719" s="1" t="s">
        <v>4915</v>
      </c>
      <c r="L3719" s="2" t="s">
        <v>49</v>
      </c>
      <c r="M3719" s="1">
        <v>40</v>
      </c>
      <c r="N3719" s="2" t="s">
        <v>4330</v>
      </c>
      <c r="O3719" s="2" t="s">
        <v>4331</v>
      </c>
      <c r="P3719" s="4">
        <v>0</v>
      </c>
      <c r="Q3719" s="4">
        <v>1000000</v>
      </c>
      <c r="R3719" s="4">
        <v>0</v>
      </c>
      <c r="S3719" s="4">
        <v>0</v>
      </c>
      <c r="T3719" s="5">
        <v>0</v>
      </c>
      <c r="U3719" s="5">
        <v>0</v>
      </c>
      <c r="V3719" s="5">
        <v>0</v>
      </c>
      <c r="W3719" s="5">
        <v>0</v>
      </c>
      <c r="X3719" s="5">
        <v>0</v>
      </c>
      <c r="Y3719" s="6">
        <v>0</v>
      </c>
    </row>
    <row r="3720" spans="1:25" ht="73" thickBot="1" x14ac:dyDescent="0.4">
      <c r="A3720" s="20" t="s">
        <v>3968</v>
      </c>
      <c r="B3720" s="1">
        <v>11</v>
      </c>
      <c r="C3720" s="2" t="s">
        <v>4332</v>
      </c>
      <c r="D3720" s="1">
        <v>766</v>
      </c>
      <c r="E3720" s="3" t="s">
        <v>4333</v>
      </c>
      <c r="F3720" s="1">
        <v>170000</v>
      </c>
      <c r="G3720" s="1" t="s">
        <v>27</v>
      </c>
      <c r="H3720" s="1" t="s">
        <v>28</v>
      </c>
      <c r="I3720" s="1">
        <v>2020</v>
      </c>
      <c r="J3720" s="1">
        <v>2020</v>
      </c>
      <c r="K3720" s="1" t="s">
        <v>4914</v>
      </c>
      <c r="L3720" s="2" t="s">
        <v>29</v>
      </c>
      <c r="M3720" s="1">
        <v>10</v>
      </c>
      <c r="N3720" s="2" t="s">
        <v>30</v>
      </c>
      <c r="O3720" s="2" t="s">
        <v>31</v>
      </c>
      <c r="P3720" s="4">
        <v>1787462</v>
      </c>
      <c r="Q3720" s="4">
        <v>1787462</v>
      </c>
      <c r="R3720" s="4">
        <v>0</v>
      </c>
      <c r="S3720" s="4">
        <v>0</v>
      </c>
      <c r="T3720" s="5">
        <v>12</v>
      </c>
      <c r="U3720" s="5">
        <v>12</v>
      </c>
      <c r="V3720" s="5">
        <v>0</v>
      </c>
      <c r="W3720" s="5">
        <v>0</v>
      </c>
      <c r="X3720" s="5">
        <v>12</v>
      </c>
      <c r="Y3720" s="6">
        <v>12</v>
      </c>
    </row>
    <row r="3721" spans="1:25" ht="87.5" thickBot="1" x14ac:dyDescent="0.4">
      <c r="A3721" s="20" t="s">
        <v>3968</v>
      </c>
      <c r="B3721" s="1">
        <v>11</v>
      </c>
      <c r="C3721" s="2" t="s">
        <v>4332</v>
      </c>
      <c r="D3721" s="1">
        <v>766</v>
      </c>
      <c r="E3721" s="3" t="s">
        <v>4333</v>
      </c>
      <c r="F3721" s="1">
        <v>170000</v>
      </c>
      <c r="G3721" s="1" t="s">
        <v>27</v>
      </c>
      <c r="H3721" s="1" t="s">
        <v>28</v>
      </c>
      <c r="I3721" s="1">
        <v>2020</v>
      </c>
      <c r="J3721" s="1">
        <v>2020</v>
      </c>
      <c r="K3721" s="1" t="s">
        <v>4914</v>
      </c>
      <c r="L3721" s="2" t="s">
        <v>32</v>
      </c>
      <c r="M3721" s="1">
        <v>20</v>
      </c>
      <c r="N3721" s="2" t="s">
        <v>33</v>
      </c>
      <c r="O3721" s="2" t="s">
        <v>34</v>
      </c>
      <c r="P3721" s="4">
        <v>10576</v>
      </c>
      <c r="Q3721" s="4">
        <v>10576</v>
      </c>
      <c r="R3721" s="4">
        <v>0</v>
      </c>
      <c r="S3721" s="4">
        <v>0</v>
      </c>
      <c r="T3721" s="5">
        <v>0</v>
      </c>
      <c r="U3721" s="5">
        <v>0</v>
      </c>
      <c r="V3721" s="5">
        <v>0</v>
      </c>
      <c r="W3721" s="5">
        <v>0</v>
      </c>
      <c r="X3721" s="5">
        <v>0</v>
      </c>
      <c r="Y3721" s="6">
        <v>0</v>
      </c>
    </row>
    <row r="3722" spans="1:25" ht="73" thickBot="1" x14ac:dyDescent="0.4">
      <c r="A3722" s="20" t="s">
        <v>3968</v>
      </c>
      <c r="B3722" s="1">
        <v>11</v>
      </c>
      <c r="C3722" s="2" t="s">
        <v>4332</v>
      </c>
      <c r="D3722" s="1">
        <v>766</v>
      </c>
      <c r="E3722" s="3" t="s">
        <v>4333</v>
      </c>
      <c r="F3722" s="1">
        <v>170000</v>
      </c>
      <c r="G3722" s="1" t="s">
        <v>27</v>
      </c>
      <c r="H3722" s="1" t="s">
        <v>28</v>
      </c>
      <c r="I3722" s="1">
        <v>2020</v>
      </c>
      <c r="J3722" s="1">
        <v>2020</v>
      </c>
      <c r="K3722" s="1" t="s">
        <v>4914</v>
      </c>
      <c r="L3722" s="2" t="s">
        <v>32</v>
      </c>
      <c r="M3722" s="1">
        <v>20</v>
      </c>
      <c r="N3722" s="2" t="s">
        <v>35</v>
      </c>
      <c r="O3722" s="2" t="s">
        <v>36</v>
      </c>
      <c r="P3722" s="4">
        <v>27027</v>
      </c>
      <c r="Q3722" s="4">
        <v>27027</v>
      </c>
      <c r="R3722" s="4">
        <v>0</v>
      </c>
      <c r="S3722" s="4">
        <v>0</v>
      </c>
      <c r="T3722" s="5">
        <v>0</v>
      </c>
      <c r="U3722" s="5">
        <v>0</v>
      </c>
      <c r="V3722" s="5">
        <v>0</v>
      </c>
      <c r="W3722" s="5">
        <v>0</v>
      </c>
      <c r="X3722" s="5">
        <v>0</v>
      </c>
      <c r="Y3722" s="6">
        <v>0</v>
      </c>
    </row>
    <row r="3723" spans="1:25" ht="73" thickBot="1" x14ac:dyDescent="0.4">
      <c r="A3723" s="20" t="s">
        <v>3968</v>
      </c>
      <c r="B3723" s="1">
        <v>11</v>
      </c>
      <c r="C3723" s="2" t="s">
        <v>4332</v>
      </c>
      <c r="D3723" s="1">
        <v>766</v>
      </c>
      <c r="E3723" s="3" t="s">
        <v>4333</v>
      </c>
      <c r="F3723" s="1">
        <v>170000</v>
      </c>
      <c r="G3723" s="1" t="s">
        <v>27</v>
      </c>
      <c r="H3723" s="1" t="s">
        <v>28</v>
      </c>
      <c r="I3723" s="1">
        <v>2020</v>
      </c>
      <c r="J3723" s="1">
        <v>2020</v>
      </c>
      <c r="K3723" s="1" t="s">
        <v>4914</v>
      </c>
      <c r="L3723" s="2" t="s">
        <v>32</v>
      </c>
      <c r="M3723" s="1">
        <v>20</v>
      </c>
      <c r="N3723" s="2" t="s">
        <v>37</v>
      </c>
      <c r="O3723" s="2" t="s">
        <v>38</v>
      </c>
      <c r="P3723" s="4">
        <v>376</v>
      </c>
      <c r="Q3723" s="4">
        <v>376</v>
      </c>
      <c r="R3723" s="4">
        <v>0</v>
      </c>
      <c r="S3723" s="4">
        <v>0</v>
      </c>
      <c r="T3723" s="5">
        <v>0</v>
      </c>
      <c r="U3723" s="5">
        <v>0</v>
      </c>
      <c r="V3723" s="5">
        <v>0</v>
      </c>
      <c r="W3723" s="5">
        <v>0</v>
      </c>
      <c r="X3723" s="5">
        <v>0</v>
      </c>
      <c r="Y3723" s="6">
        <v>0</v>
      </c>
    </row>
    <row r="3724" spans="1:25" ht="87.5" thickBot="1" x14ac:dyDescent="0.4">
      <c r="A3724" s="20" t="s">
        <v>3968</v>
      </c>
      <c r="B3724" s="1">
        <v>11</v>
      </c>
      <c r="C3724" s="2" t="s">
        <v>4332</v>
      </c>
      <c r="D3724" s="1">
        <v>766</v>
      </c>
      <c r="E3724" s="3" t="s">
        <v>4333</v>
      </c>
      <c r="F3724" s="1">
        <v>170000</v>
      </c>
      <c r="G3724" s="1" t="s">
        <v>27</v>
      </c>
      <c r="H3724" s="1" t="s">
        <v>28</v>
      </c>
      <c r="I3724" s="1">
        <v>2020</v>
      </c>
      <c r="J3724" s="1">
        <v>2020</v>
      </c>
      <c r="K3724" s="1" t="s">
        <v>4914</v>
      </c>
      <c r="L3724" s="2" t="s">
        <v>32</v>
      </c>
      <c r="M3724" s="1">
        <v>20</v>
      </c>
      <c r="N3724" s="2" t="s">
        <v>39</v>
      </c>
      <c r="O3724" s="2" t="s">
        <v>40</v>
      </c>
      <c r="P3724" s="4">
        <v>23</v>
      </c>
      <c r="Q3724" s="4">
        <v>23</v>
      </c>
      <c r="R3724" s="4">
        <v>0</v>
      </c>
      <c r="S3724" s="4">
        <v>0</v>
      </c>
      <c r="T3724" s="5">
        <v>0</v>
      </c>
      <c r="U3724" s="5">
        <v>0</v>
      </c>
      <c r="V3724" s="5">
        <v>0</v>
      </c>
      <c r="W3724" s="5">
        <v>0</v>
      </c>
      <c r="X3724" s="5">
        <v>0</v>
      </c>
      <c r="Y3724" s="6">
        <v>0</v>
      </c>
    </row>
    <row r="3725" spans="1:25" ht="73" thickBot="1" x14ac:dyDescent="0.4">
      <c r="A3725" s="20" t="s">
        <v>3968</v>
      </c>
      <c r="B3725" s="1">
        <v>11</v>
      </c>
      <c r="C3725" s="2" t="s">
        <v>4332</v>
      </c>
      <c r="D3725" s="1">
        <v>766</v>
      </c>
      <c r="E3725" s="3" t="s">
        <v>4333</v>
      </c>
      <c r="F3725" s="1">
        <v>170000</v>
      </c>
      <c r="G3725" s="1" t="s">
        <v>27</v>
      </c>
      <c r="H3725" s="1" t="s">
        <v>28</v>
      </c>
      <c r="I3725" s="1">
        <v>2020</v>
      </c>
      <c r="J3725" s="1">
        <v>2020</v>
      </c>
      <c r="K3725" s="1" t="s">
        <v>4914</v>
      </c>
      <c r="L3725" s="2" t="s">
        <v>32</v>
      </c>
      <c r="M3725" s="1">
        <v>20</v>
      </c>
      <c r="N3725" s="2" t="s">
        <v>41</v>
      </c>
      <c r="O3725" s="2" t="s">
        <v>42</v>
      </c>
      <c r="P3725" s="4">
        <v>6062</v>
      </c>
      <c r="Q3725" s="4">
        <v>6062</v>
      </c>
      <c r="R3725" s="4">
        <v>0</v>
      </c>
      <c r="S3725" s="4">
        <v>0</v>
      </c>
      <c r="T3725" s="5">
        <v>0</v>
      </c>
      <c r="U3725" s="5">
        <v>0</v>
      </c>
      <c r="V3725" s="5">
        <v>0</v>
      </c>
      <c r="W3725" s="5">
        <v>0</v>
      </c>
      <c r="X3725" s="5">
        <v>0</v>
      </c>
      <c r="Y3725" s="6">
        <v>0</v>
      </c>
    </row>
    <row r="3726" spans="1:25" ht="87.5" thickBot="1" x14ac:dyDescent="0.4">
      <c r="A3726" s="20" t="s">
        <v>3968</v>
      </c>
      <c r="B3726" s="1">
        <v>11</v>
      </c>
      <c r="C3726" s="2" t="s">
        <v>4332</v>
      </c>
      <c r="D3726" s="1">
        <v>766</v>
      </c>
      <c r="E3726" s="3" t="s">
        <v>4333</v>
      </c>
      <c r="F3726" s="1">
        <v>170000</v>
      </c>
      <c r="G3726" s="1" t="s">
        <v>27</v>
      </c>
      <c r="H3726" s="1" t="s">
        <v>28</v>
      </c>
      <c r="I3726" s="1">
        <v>2020</v>
      </c>
      <c r="J3726" s="1">
        <v>2020</v>
      </c>
      <c r="K3726" s="1" t="s">
        <v>4914</v>
      </c>
      <c r="L3726" s="2" t="s">
        <v>32</v>
      </c>
      <c r="M3726" s="1">
        <v>20</v>
      </c>
      <c r="N3726" s="2" t="s">
        <v>344</v>
      </c>
      <c r="O3726" s="2" t="s">
        <v>345</v>
      </c>
      <c r="P3726" s="4">
        <v>50</v>
      </c>
      <c r="Q3726" s="4">
        <v>50</v>
      </c>
      <c r="R3726" s="4">
        <v>0</v>
      </c>
      <c r="S3726" s="4">
        <v>0</v>
      </c>
      <c r="T3726" s="5">
        <v>0</v>
      </c>
      <c r="U3726" s="5">
        <v>0</v>
      </c>
      <c r="V3726" s="5">
        <v>0</v>
      </c>
      <c r="W3726" s="5">
        <v>0</v>
      </c>
      <c r="X3726" s="5">
        <v>0</v>
      </c>
      <c r="Y3726" s="6">
        <v>0</v>
      </c>
    </row>
    <row r="3727" spans="1:25" ht="87.5" thickBot="1" x14ac:dyDescent="0.4">
      <c r="A3727" s="20" t="s">
        <v>3968</v>
      </c>
      <c r="B3727" s="1">
        <v>11</v>
      </c>
      <c r="C3727" s="2" t="s">
        <v>4332</v>
      </c>
      <c r="D3727" s="1">
        <v>766</v>
      </c>
      <c r="E3727" s="3" t="s">
        <v>4333</v>
      </c>
      <c r="F3727" s="1">
        <v>170000</v>
      </c>
      <c r="G3727" s="1" t="s">
        <v>27</v>
      </c>
      <c r="H3727" s="1" t="s">
        <v>28</v>
      </c>
      <c r="I3727" s="1">
        <v>2020</v>
      </c>
      <c r="J3727" s="1">
        <v>2020</v>
      </c>
      <c r="K3727" s="1" t="s">
        <v>4914</v>
      </c>
      <c r="L3727" s="2" t="s">
        <v>32</v>
      </c>
      <c r="M3727" s="1">
        <v>20</v>
      </c>
      <c r="N3727" s="2" t="s">
        <v>43</v>
      </c>
      <c r="O3727" s="2" t="s">
        <v>44</v>
      </c>
      <c r="P3727" s="4">
        <v>238</v>
      </c>
      <c r="Q3727" s="4">
        <v>238</v>
      </c>
      <c r="R3727" s="4">
        <v>0</v>
      </c>
      <c r="S3727" s="4">
        <v>0</v>
      </c>
      <c r="T3727" s="5">
        <v>0</v>
      </c>
      <c r="U3727" s="5">
        <v>0</v>
      </c>
      <c r="V3727" s="5">
        <v>0</v>
      </c>
      <c r="W3727" s="5">
        <v>0</v>
      </c>
      <c r="X3727" s="5">
        <v>0</v>
      </c>
      <c r="Y3727" s="6">
        <v>0</v>
      </c>
    </row>
    <row r="3728" spans="1:25" ht="73" thickBot="1" x14ac:dyDescent="0.4">
      <c r="A3728" s="20" t="s">
        <v>3968</v>
      </c>
      <c r="B3728" s="1">
        <v>11</v>
      </c>
      <c r="C3728" s="2" t="s">
        <v>4332</v>
      </c>
      <c r="D3728" s="1">
        <v>766</v>
      </c>
      <c r="E3728" s="3" t="s">
        <v>4333</v>
      </c>
      <c r="F3728" s="1">
        <v>170000</v>
      </c>
      <c r="G3728" s="1" t="s">
        <v>27</v>
      </c>
      <c r="H3728" s="1" t="s">
        <v>28</v>
      </c>
      <c r="I3728" s="1">
        <v>2020</v>
      </c>
      <c r="J3728" s="1">
        <v>2020</v>
      </c>
      <c r="K3728" s="1" t="s">
        <v>4914</v>
      </c>
      <c r="L3728" s="2" t="s">
        <v>32</v>
      </c>
      <c r="M3728" s="1">
        <v>20</v>
      </c>
      <c r="N3728" s="2" t="s">
        <v>45</v>
      </c>
      <c r="O3728" s="2" t="s">
        <v>46</v>
      </c>
      <c r="P3728" s="4">
        <v>-238</v>
      </c>
      <c r="Q3728" s="4">
        <v>-238</v>
      </c>
      <c r="R3728" s="4">
        <v>0</v>
      </c>
      <c r="S3728" s="4">
        <v>0</v>
      </c>
      <c r="T3728" s="5">
        <v>0</v>
      </c>
      <c r="U3728" s="5">
        <v>0</v>
      </c>
      <c r="V3728" s="5">
        <v>0</v>
      </c>
      <c r="W3728" s="5">
        <v>0</v>
      </c>
      <c r="X3728" s="5">
        <v>0</v>
      </c>
      <c r="Y3728" s="6">
        <v>0</v>
      </c>
    </row>
    <row r="3729" spans="1:25" ht="73" thickBot="1" x14ac:dyDescent="0.4">
      <c r="A3729" s="20" t="s">
        <v>3968</v>
      </c>
      <c r="B3729" s="1">
        <v>11</v>
      </c>
      <c r="C3729" s="2" t="s">
        <v>4332</v>
      </c>
      <c r="D3729" s="1">
        <v>766</v>
      </c>
      <c r="E3729" s="3" t="s">
        <v>4333</v>
      </c>
      <c r="F3729" s="1">
        <v>170000</v>
      </c>
      <c r="G3729" s="1" t="s">
        <v>27</v>
      </c>
      <c r="H3729" s="1" t="s">
        <v>28</v>
      </c>
      <c r="I3729" s="1">
        <v>2020</v>
      </c>
      <c r="J3729" s="1">
        <v>2020</v>
      </c>
      <c r="K3729" s="1" t="s">
        <v>4914</v>
      </c>
      <c r="L3729" s="2" t="s">
        <v>32</v>
      </c>
      <c r="M3729" s="1">
        <v>20</v>
      </c>
      <c r="N3729" s="2" t="s">
        <v>47</v>
      </c>
      <c r="O3729" s="2" t="s">
        <v>48</v>
      </c>
      <c r="P3729" s="4">
        <v>238</v>
      </c>
      <c r="Q3729" s="4">
        <v>238</v>
      </c>
      <c r="R3729" s="4">
        <v>0</v>
      </c>
      <c r="S3729" s="4">
        <v>0</v>
      </c>
      <c r="T3729" s="5">
        <v>0</v>
      </c>
      <c r="U3729" s="5">
        <v>0</v>
      </c>
      <c r="V3729" s="5">
        <v>0</v>
      </c>
      <c r="W3729" s="5">
        <v>0</v>
      </c>
      <c r="X3729" s="5">
        <v>0</v>
      </c>
      <c r="Y3729" s="6">
        <v>0</v>
      </c>
    </row>
    <row r="3730" spans="1:25" ht="44" thickBot="1" x14ac:dyDescent="0.4">
      <c r="A3730" s="20" t="s">
        <v>3968</v>
      </c>
      <c r="B3730" s="1">
        <v>11</v>
      </c>
      <c r="C3730" s="2" t="s">
        <v>4332</v>
      </c>
      <c r="D3730" s="1">
        <v>766</v>
      </c>
      <c r="E3730" s="3" t="s">
        <v>4333</v>
      </c>
      <c r="F3730" s="1">
        <v>170000</v>
      </c>
      <c r="G3730" s="1" t="s">
        <v>27</v>
      </c>
      <c r="H3730" s="1" t="s">
        <v>28</v>
      </c>
      <c r="I3730" s="1">
        <v>2020</v>
      </c>
      <c r="J3730" s="1">
        <v>2020</v>
      </c>
      <c r="K3730" s="1" t="s">
        <v>4914</v>
      </c>
      <c r="L3730" s="2" t="s">
        <v>206</v>
      </c>
      <c r="M3730" s="1">
        <v>30</v>
      </c>
      <c r="N3730" s="2" t="s">
        <v>3985</v>
      </c>
      <c r="O3730" s="2" t="s">
        <v>4334</v>
      </c>
      <c r="P3730" s="4">
        <v>0</v>
      </c>
      <c r="Q3730" s="4">
        <v>0</v>
      </c>
      <c r="R3730" s="4">
        <v>50000</v>
      </c>
      <c r="S3730" s="4">
        <v>50000</v>
      </c>
      <c r="T3730" s="5">
        <v>0</v>
      </c>
      <c r="U3730" s="5">
        <v>0</v>
      </c>
      <c r="V3730" s="5">
        <v>0</v>
      </c>
      <c r="W3730" s="5">
        <v>0</v>
      </c>
      <c r="X3730" s="5">
        <v>0</v>
      </c>
      <c r="Y3730" s="6">
        <v>0</v>
      </c>
    </row>
    <row r="3731" spans="1:25" ht="73" thickBot="1" x14ac:dyDescent="0.4">
      <c r="A3731" s="20" t="s">
        <v>3968</v>
      </c>
      <c r="B3731" s="1">
        <v>11</v>
      </c>
      <c r="C3731" s="2" t="s">
        <v>4332</v>
      </c>
      <c r="D3731" s="1">
        <v>766</v>
      </c>
      <c r="E3731" s="3" t="s">
        <v>4333</v>
      </c>
      <c r="F3731" s="1">
        <v>170000</v>
      </c>
      <c r="G3731" s="1" t="s">
        <v>27</v>
      </c>
      <c r="H3731" s="1" t="s">
        <v>28</v>
      </c>
      <c r="I3731" s="1">
        <v>2020</v>
      </c>
      <c r="J3731" s="1">
        <v>2020</v>
      </c>
      <c r="K3731" s="1" t="s">
        <v>4914</v>
      </c>
      <c r="L3731" s="2" t="s">
        <v>206</v>
      </c>
      <c r="M3731" s="1">
        <v>30</v>
      </c>
      <c r="N3731" s="2" t="s">
        <v>4335</v>
      </c>
      <c r="O3731" s="2" t="s">
        <v>4336</v>
      </c>
      <c r="P3731" s="4">
        <v>42319</v>
      </c>
      <c r="Q3731" s="4">
        <v>42319</v>
      </c>
      <c r="R3731" s="4">
        <v>0</v>
      </c>
      <c r="S3731" s="4">
        <v>0</v>
      </c>
      <c r="T3731" s="5">
        <v>0</v>
      </c>
      <c r="U3731" s="5">
        <v>0</v>
      </c>
      <c r="V3731" s="5">
        <v>0</v>
      </c>
      <c r="W3731" s="5">
        <v>0</v>
      </c>
      <c r="X3731" s="5">
        <v>0</v>
      </c>
      <c r="Y3731" s="6">
        <v>0</v>
      </c>
    </row>
    <row r="3732" spans="1:25" ht="58.5" thickBot="1" x14ac:dyDescent="0.4">
      <c r="A3732" s="20" t="s">
        <v>3968</v>
      </c>
      <c r="B3732" s="1">
        <v>11</v>
      </c>
      <c r="C3732" s="2" t="s">
        <v>4332</v>
      </c>
      <c r="D3732" s="1">
        <v>766</v>
      </c>
      <c r="E3732" s="3" t="s">
        <v>4333</v>
      </c>
      <c r="F3732" s="1">
        <v>170000</v>
      </c>
      <c r="G3732" s="1" t="s">
        <v>27</v>
      </c>
      <c r="H3732" s="1" t="s">
        <v>28</v>
      </c>
      <c r="I3732" s="1">
        <v>2020</v>
      </c>
      <c r="J3732" s="1">
        <v>2020</v>
      </c>
      <c r="K3732" s="1" t="s">
        <v>4914</v>
      </c>
      <c r="L3732" s="2" t="s">
        <v>206</v>
      </c>
      <c r="M3732" s="1">
        <v>30</v>
      </c>
      <c r="N3732" s="2" t="s">
        <v>4337</v>
      </c>
      <c r="O3732" s="2" t="s">
        <v>4338</v>
      </c>
      <c r="P3732" s="4">
        <v>406392</v>
      </c>
      <c r="Q3732" s="4">
        <v>406392</v>
      </c>
      <c r="R3732" s="4">
        <v>0</v>
      </c>
      <c r="S3732" s="4">
        <v>0</v>
      </c>
      <c r="T3732" s="5">
        <v>0</v>
      </c>
      <c r="U3732" s="5">
        <v>0</v>
      </c>
      <c r="V3732" s="5">
        <v>0</v>
      </c>
      <c r="W3732" s="5">
        <v>0</v>
      </c>
      <c r="X3732" s="5">
        <v>0</v>
      </c>
      <c r="Y3732" s="6">
        <v>0</v>
      </c>
    </row>
    <row r="3733" spans="1:25" ht="87.5" thickBot="1" x14ac:dyDescent="0.4">
      <c r="A3733" s="20" t="s">
        <v>3968</v>
      </c>
      <c r="B3733" s="1">
        <v>11</v>
      </c>
      <c r="C3733" s="2" t="s">
        <v>4332</v>
      </c>
      <c r="D3733" s="1">
        <v>766</v>
      </c>
      <c r="E3733" s="3" t="s">
        <v>4333</v>
      </c>
      <c r="F3733" s="1">
        <v>170000</v>
      </c>
      <c r="G3733" s="1" t="s">
        <v>27</v>
      </c>
      <c r="H3733" s="1" t="s">
        <v>28</v>
      </c>
      <c r="I3733" s="1">
        <v>2020</v>
      </c>
      <c r="J3733" s="1">
        <v>2020</v>
      </c>
      <c r="K3733" s="1" t="s">
        <v>4914</v>
      </c>
      <c r="L3733" s="2" t="s">
        <v>206</v>
      </c>
      <c r="M3733" s="1">
        <v>30</v>
      </c>
      <c r="N3733" s="2" t="s">
        <v>4339</v>
      </c>
      <c r="O3733" s="2" t="s">
        <v>4340</v>
      </c>
      <c r="P3733" s="4">
        <v>156092</v>
      </c>
      <c r="Q3733" s="4">
        <v>195115</v>
      </c>
      <c r="R3733" s="4">
        <v>0</v>
      </c>
      <c r="S3733" s="4">
        <v>0</v>
      </c>
      <c r="T3733" s="5">
        <v>0</v>
      </c>
      <c r="U3733" s="5">
        <v>0</v>
      </c>
      <c r="V3733" s="5">
        <v>0</v>
      </c>
      <c r="W3733" s="5">
        <v>0</v>
      </c>
      <c r="X3733" s="5">
        <v>0</v>
      </c>
      <c r="Y3733" s="6">
        <v>0</v>
      </c>
    </row>
    <row r="3734" spans="1:25" ht="87.5" thickBot="1" x14ac:dyDescent="0.4">
      <c r="A3734" s="20" t="s">
        <v>3968</v>
      </c>
      <c r="B3734" s="1">
        <v>11</v>
      </c>
      <c r="C3734" s="2" t="s">
        <v>4332</v>
      </c>
      <c r="D3734" s="1">
        <v>766</v>
      </c>
      <c r="E3734" s="3" t="s">
        <v>4333</v>
      </c>
      <c r="F3734" s="1">
        <v>170000</v>
      </c>
      <c r="G3734" s="1" t="s">
        <v>27</v>
      </c>
      <c r="H3734" s="1" t="s">
        <v>28</v>
      </c>
      <c r="I3734" s="1">
        <v>2020</v>
      </c>
      <c r="J3734" s="1">
        <v>2020</v>
      </c>
      <c r="K3734" s="1" t="s">
        <v>4914</v>
      </c>
      <c r="L3734" s="2" t="s">
        <v>206</v>
      </c>
      <c r="M3734" s="1">
        <v>30</v>
      </c>
      <c r="N3734" s="2" t="s">
        <v>4341</v>
      </c>
      <c r="O3734" s="2" t="s">
        <v>4342</v>
      </c>
      <c r="P3734" s="4">
        <v>39023</v>
      </c>
      <c r="Q3734" s="4">
        <v>39023</v>
      </c>
      <c r="R3734" s="4">
        <v>0</v>
      </c>
      <c r="S3734" s="4">
        <v>0</v>
      </c>
      <c r="T3734" s="5">
        <v>0</v>
      </c>
      <c r="U3734" s="5">
        <v>0</v>
      </c>
      <c r="V3734" s="5">
        <v>0</v>
      </c>
      <c r="W3734" s="5">
        <v>0</v>
      </c>
      <c r="X3734" s="5">
        <v>0</v>
      </c>
      <c r="Y3734" s="6">
        <v>0</v>
      </c>
    </row>
    <row r="3735" spans="1:25" ht="58.5" thickBot="1" x14ac:dyDescent="0.4">
      <c r="A3735" s="20" t="s">
        <v>3968</v>
      </c>
      <c r="B3735" s="1">
        <v>11</v>
      </c>
      <c r="C3735" s="2" t="s">
        <v>4332</v>
      </c>
      <c r="D3735" s="1">
        <v>766</v>
      </c>
      <c r="E3735" s="3" t="s">
        <v>4333</v>
      </c>
      <c r="F3735" s="1">
        <v>170000</v>
      </c>
      <c r="G3735" s="1" t="s">
        <v>27</v>
      </c>
      <c r="H3735" s="1" t="s">
        <v>28</v>
      </c>
      <c r="I3735" s="1">
        <v>2020</v>
      </c>
      <c r="J3735" s="1">
        <v>2020</v>
      </c>
      <c r="K3735" s="1" t="s">
        <v>4914</v>
      </c>
      <c r="L3735" s="2" t="s">
        <v>49</v>
      </c>
      <c r="M3735" s="1">
        <v>40</v>
      </c>
      <c r="N3735" s="2" t="s">
        <v>4343</v>
      </c>
      <c r="O3735" s="2" t="s">
        <v>4344</v>
      </c>
      <c r="P3735" s="4">
        <v>-195115</v>
      </c>
      <c r="Q3735" s="4">
        <v>-234138</v>
      </c>
      <c r="R3735" s="4">
        <v>0</v>
      </c>
      <c r="S3735" s="4">
        <v>0</v>
      </c>
      <c r="T3735" s="5">
        <v>0</v>
      </c>
      <c r="U3735" s="5">
        <v>0</v>
      </c>
      <c r="V3735" s="5">
        <v>0</v>
      </c>
      <c r="W3735" s="5">
        <v>0</v>
      </c>
      <c r="X3735" s="5">
        <v>0</v>
      </c>
      <c r="Y3735" s="6">
        <v>0</v>
      </c>
    </row>
    <row r="3736" spans="1:25" ht="73" thickBot="1" x14ac:dyDescent="0.4">
      <c r="A3736" s="20" t="s">
        <v>3968</v>
      </c>
      <c r="B3736" s="1">
        <v>11</v>
      </c>
      <c r="C3736" s="2" t="s">
        <v>4332</v>
      </c>
      <c r="D3736" s="1">
        <v>766</v>
      </c>
      <c r="E3736" s="3" t="s">
        <v>4333</v>
      </c>
      <c r="F3736" s="1">
        <v>170000</v>
      </c>
      <c r="G3736" s="1" t="s">
        <v>27</v>
      </c>
      <c r="H3736" s="1" t="s">
        <v>28</v>
      </c>
      <c r="I3736" s="1">
        <v>2020</v>
      </c>
      <c r="J3736" s="1">
        <v>2020</v>
      </c>
      <c r="K3736" s="1" t="s">
        <v>4914</v>
      </c>
      <c r="L3736" s="2" t="s">
        <v>49</v>
      </c>
      <c r="M3736" s="1">
        <v>40</v>
      </c>
      <c r="N3736" s="2" t="s">
        <v>269</v>
      </c>
      <c r="O3736" s="2" t="s">
        <v>4345</v>
      </c>
      <c r="P3736" s="4">
        <v>0</v>
      </c>
      <c r="Q3736" s="4">
        <v>0</v>
      </c>
      <c r="R3736" s="4">
        <v>0</v>
      </c>
      <c r="S3736" s="4">
        <v>0</v>
      </c>
      <c r="T3736" s="5">
        <v>0</v>
      </c>
      <c r="U3736" s="5">
        <v>0</v>
      </c>
      <c r="V3736" s="5">
        <v>0</v>
      </c>
      <c r="W3736" s="5">
        <v>0</v>
      </c>
      <c r="X3736" s="5">
        <v>0</v>
      </c>
      <c r="Y3736" s="6">
        <v>0</v>
      </c>
    </row>
    <row r="3737" spans="1:25" ht="102" thickBot="1" x14ac:dyDescent="0.4">
      <c r="A3737" s="20" t="s">
        <v>3968</v>
      </c>
      <c r="B3737" s="1">
        <v>11</v>
      </c>
      <c r="C3737" s="2" t="s">
        <v>4332</v>
      </c>
      <c r="D3737" s="1">
        <v>766</v>
      </c>
      <c r="E3737" s="3" t="s">
        <v>4333</v>
      </c>
      <c r="F3737" s="1">
        <v>170000</v>
      </c>
      <c r="G3737" s="1" t="s">
        <v>271</v>
      </c>
      <c r="H3737" s="1" t="s">
        <v>59</v>
      </c>
      <c r="I3737" s="1" t="s">
        <v>272</v>
      </c>
      <c r="J3737" s="1">
        <v>2020.1</v>
      </c>
      <c r="K3737" s="1" t="s">
        <v>4916</v>
      </c>
      <c r="L3737" s="2" t="s">
        <v>49</v>
      </c>
      <c r="M3737" s="1">
        <v>40</v>
      </c>
      <c r="N3737" s="2" t="s">
        <v>4346</v>
      </c>
      <c r="O3737" s="2" t="s">
        <v>4347</v>
      </c>
      <c r="P3737" s="4">
        <v>19512</v>
      </c>
      <c r="Q3737" s="4">
        <v>39023</v>
      </c>
      <c r="R3737" s="4">
        <v>0</v>
      </c>
      <c r="S3737" s="4">
        <v>0</v>
      </c>
      <c r="T3737" s="5">
        <v>0</v>
      </c>
      <c r="U3737" s="5">
        <v>0</v>
      </c>
      <c r="V3737" s="5">
        <v>0</v>
      </c>
      <c r="W3737" s="5">
        <v>0</v>
      </c>
      <c r="X3737" s="5">
        <v>0</v>
      </c>
      <c r="Y3737" s="6">
        <v>0</v>
      </c>
    </row>
    <row r="3738" spans="1:25" ht="73" thickBot="1" x14ac:dyDescent="0.4">
      <c r="A3738" s="20" t="s">
        <v>3968</v>
      </c>
      <c r="B3738" s="1">
        <v>11</v>
      </c>
      <c r="C3738" s="2" t="s">
        <v>4332</v>
      </c>
      <c r="D3738" s="1">
        <v>766</v>
      </c>
      <c r="E3738" s="3" t="s">
        <v>4333</v>
      </c>
      <c r="F3738" s="1">
        <v>170000</v>
      </c>
      <c r="G3738" s="1" t="s">
        <v>58</v>
      </c>
      <c r="H3738" s="1" t="s">
        <v>59</v>
      </c>
      <c r="I3738" s="1" t="s">
        <v>60</v>
      </c>
      <c r="J3738" s="1">
        <v>2021</v>
      </c>
      <c r="K3738" s="1" t="s">
        <v>4915</v>
      </c>
      <c r="L3738" s="2" t="s">
        <v>206</v>
      </c>
      <c r="M3738" s="1">
        <v>30</v>
      </c>
      <c r="N3738" s="2" t="s">
        <v>275</v>
      </c>
      <c r="O3738" s="2" t="s">
        <v>276</v>
      </c>
      <c r="P3738" s="4">
        <v>-448711</v>
      </c>
      <c r="Q3738" s="4">
        <v>-448711</v>
      </c>
      <c r="R3738" s="4">
        <v>0</v>
      </c>
      <c r="S3738" s="4">
        <v>0</v>
      </c>
      <c r="T3738" s="5">
        <v>0</v>
      </c>
      <c r="U3738" s="5">
        <v>0</v>
      </c>
      <c r="V3738" s="5">
        <v>0</v>
      </c>
      <c r="W3738" s="5">
        <v>0</v>
      </c>
      <c r="X3738" s="5">
        <v>0</v>
      </c>
      <c r="Y3738" s="6">
        <v>0</v>
      </c>
    </row>
    <row r="3739" spans="1:25" ht="116.5" thickBot="1" x14ac:dyDescent="0.4">
      <c r="A3739" s="20" t="s">
        <v>3968</v>
      </c>
      <c r="B3739" s="1">
        <v>11</v>
      </c>
      <c r="C3739" s="2" t="s">
        <v>4332</v>
      </c>
      <c r="D3739" s="1">
        <v>766</v>
      </c>
      <c r="E3739" s="3" t="s">
        <v>4333</v>
      </c>
      <c r="F3739" s="1">
        <v>170000</v>
      </c>
      <c r="G3739" s="1" t="s">
        <v>58</v>
      </c>
      <c r="H3739" s="1" t="s">
        <v>59</v>
      </c>
      <c r="I3739" s="1" t="s">
        <v>60</v>
      </c>
      <c r="J3739" s="1">
        <v>2021</v>
      </c>
      <c r="K3739" s="1" t="s">
        <v>4915</v>
      </c>
      <c r="L3739" s="2" t="s">
        <v>206</v>
      </c>
      <c r="M3739" s="1">
        <v>30</v>
      </c>
      <c r="N3739" s="2" t="s">
        <v>4335</v>
      </c>
      <c r="O3739" s="2" t="s">
        <v>4348</v>
      </c>
      <c r="P3739" s="4">
        <v>0</v>
      </c>
      <c r="Q3739" s="4">
        <v>42319</v>
      </c>
      <c r="R3739" s="4">
        <v>0</v>
      </c>
      <c r="S3739" s="4">
        <v>0</v>
      </c>
      <c r="T3739" s="5">
        <v>0</v>
      </c>
      <c r="U3739" s="5">
        <v>0</v>
      </c>
      <c r="V3739" s="5">
        <v>0</v>
      </c>
      <c r="W3739" s="5">
        <v>0</v>
      </c>
      <c r="X3739" s="5">
        <v>0</v>
      </c>
      <c r="Y3739" s="6">
        <v>0</v>
      </c>
    </row>
    <row r="3740" spans="1:25" ht="102" thickBot="1" x14ac:dyDescent="0.4">
      <c r="A3740" s="20" t="s">
        <v>3968</v>
      </c>
      <c r="B3740" s="1">
        <v>11</v>
      </c>
      <c r="C3740" s="2" t="s">
        <v>4332</v>
      </c>
      <c r="D3740" s="1">
        <v>766</v>
      </c>
      <c r="E3740" s="3" t="s">
        <v>4333</v>
      </c>
      <c r="F3740" s="1">
        <v>170000</v>
      </c>
      <c r="G3740" s="1" t="s">
        <v>58</v>
      </c>
      <c r="H3740" s="1" t="s">
        <v>59</v>
      </c>
      <c r="I3740" s="1" t="s">
        <v>60</v>
      </c>
      <c r="J3740" s="1">
        <v>2021</v>
      </c>
      <c r="K3740" s="1" t="s">
        <v>4915</v>
      </c>
      <c r="L3740" s="2" t="s">
        <v>206</v>
      </c>
      <c r="M3740" s="1">
        <v>30</v>
      </c>
      <c r="N3740" s="2" t="s">
        <v>4349</v>
      </c>
      <c r="O3740" s="2" t="s">
        <v>4350</v>
      </c>
      <c r="P3740" s="4">
        <v>0</v>
      </c>
      <c r="Q3740" s="4">
        <v>100000</v>
      </c>
      <c r="R3740" s="4">
        <v>0</v>
      </c>
      <c r="S3740" s="4">
        <v>0</v>
      </c>
      <c r="T3740" s="5">
        <v>0</v>
      </c>
      <c r="U3740" s="5">
        <v>0</v>
      </c>
      <c r="V3740" s="5">
        <v>0</v>
      </c>
      <c r="W3740" s="5">
        <v>0</v>
      </c>
      <c r="X3740" s="5">
        <v>0</v>
      </c>
      <c r="Y3740" s="6">
        <v>0</v>
      </c>
    </row>
    <row r="3741" spans="1:25" ht="102" thickBot="1" x14ac:dyDescent="0.4">
      <c r="A3741" s="20" t="s">
        <v>3968</v>
      </c>
      <c r="B3741" s="1">
        <v>11</v>
      </c>
      <c r="C3741" s="2" t="s">
        <v>4332</v>
      </c>
      <c r="D3741" s="1">
        <v>766</v>
      </c>
      <c r="E3741" s="3" t="s">
        <v>4333</v>
      </c>
      <c r="F3741" s="1">
        <v>170000</v>
      </c>
      <c r="G3741" s="1" t="s">
        <v>58</v>
      </c>
      <c r="H3741" s="1" t="s">
        <v>59</v>
      </c>
      <c r="I3741" s="1" t="s">
        <v>60</v>
      </c>
      <c r="J3741" s="1">
        <v>2021</v>
      </c>
      <c r="K3741" s="1" t="s">
        <v>4915</v>
      </c>
      <c r="L3741" s="2" t="s">
        <v>206</v>
      </c>
      <c r="M3741" s="1">
        <v>30</v>
      </c>
      <c r="N3741" s="2" t="s">
        <v>4337</v>
      </c>
      <c r="O3741" s="2" t="s">
        <v>4351</v>
      </c>
      <c r="P3741" s="4">
        <v>0</v>
      </c>
      <c r="Q3741" s="4">
        <v>406392</v>
      </c>
      <c r="R3741" s="4">
        <v>0</v>
      </c>
      <c r="S3741" s="4">
        <v>0</v>
      </c>
      <c r="T3741" s="5">
        <v>0</v>
      </c>
      <c r="U3741" s="5">
        <v>0</v>
      </c>
      <c r="V3741" s="5">
        <v>0</v>
      </c>
      <c r="W3741" s="5">
        <v>0</v>
      </c>
      <c r="X3741" s="5">
        <v>0</v>
      </c>
      <c r="Y3741" s="6">
        <v>0</v>
      </c>
    </row>
    <row r="3742" spans="1:25" ht="58.5" thickBot="1" x14ac:dyDescent="0.4">
      <c r="A3742" s="20" t="s">
        <v>3968</v>
      </c>
      <c r="B3742" s="1">
        <v>11</v>
      </c>
      <c r="C3742" s="2" t="s">
        <v>4332</v>
      </c>
      <c r="D3742" s="1">
        <v>766</v>
      </c>
      <c r="E3742" s="3" t="s">
        <v>4333</v>
      </c>
      <c r="F3742" s="1">
        <v>170000</v>
      </c>
      <c r="G3742" s="1" t="s">
        <v>58</v>
      </c>
      <c r="H3742" s="1" t="s">
        <v>59</v>
      </c>
      <c r="I3742" s="1" t="s">
        <v>60</v>
      </c>
      <c r="J3742" s="1">
        <v>2021</v>
      </c>
      <c r="K3742" s="1" t="s">
        <v>4915</v>
      </c>
      <c r="L3742" s="2" t="s">
        <v>206</v>
      </c>
      <c r="M3742" s="1">
        <v>30</v>
      </c>
      <c r="N3742" s="2" t="s">
        <v>4352</v>
      </c>
      <c r="O3742" s="2" t="s">
        <v>4353</v>
      </c>
      <c r="P3742" s="4">
        <v>0</v>
      </c>
      <c r="Q3742" s="4">
        <v>117555</v>
      </c>
      <c r="R3742" s="4">
        <v>0</v>
      </c>
      <c r="S3742" s="4">
        <v>0</v>
      </c>
      <c r="T3742" s="5">
        <v>0</v>
      </c>
      <c r="U3742" s="5">
        <v>0</v>
      </c>
      <c r="V3742" s="5">
        <v>0</v>
      </c>
      <c r="W3742" s="5">
        <v>0</v>
      </c>
      <c r="X3742" s="5">
        <v>0</v>
      </c>
      <c r="Y3742" s="6">
        <v>0</v>
      </c>
    </row>
    <row r="3743" spans="1:25" ht="58.5" thickBot="1" x14ac:dyDescent="0.4">
      <c r="A3743" s="20" t="s">
        <v>3968</v>
      </c>
      <c r="B3743" s="1">
        <v>11</v>
      </c>
      <c r="C3743" s="2" t="s">
        <v>4332</v>
      </c>
      <c r="D3743" s="1">
        <v>766</v>
      </c>
      <c r="E3743" s="3" t="s">
        <v>4333</v>
      </c>
      <c r="F3743" s="1">
        <v>170000</v>
      </c>
      <c r="G3743" s="1" t="s">
        <v>58</v>
      </c>
      <c r="H3743" s="1" t="s">
        <v>59</v>
      </c>
      <c r="I3743" s="1" t="s">
        <v>60</v>
      </c>
      <c r="J3743" s="1">
        <v>2021</v>
      </c>
      <c r="K3743" s="1" t="s">
        <v>4915</v>
      </c>
      <c r="L3743" s="2" t="s">
        <v>206</v>
      </c>
      <c r="M3743" s="1">
        <v>30</v>
      </c>
      <c r="N3743" s="2" t="s">
        <v>4354</v>
      </c>
      <c r="O3743" s="2" t="s">
        <v>4355</v>
      </c>
      <c r="P3743" s="4">
        <v>0</v>
      </c>
      <c r="Q3743" s="4">
        <v>61065</v>
      </c>
      <c r="R3743" s="4">
        <v>0</v>
      </c>
      <c r="S3743" s="4">
        <v>0</v>
      </c>
      <c r="T3743" s="5">
        <v>0</v>
      </c>
      <c r="U3743" s="5">
        <v>1</v>
      </c>
      <c r="V3743" s="5">
        <v>0</v>
      </c>
      <c r="W3743" s="5">
        <v>0</v>
      </c>
      <c r="X3743" s="5">
        <v>0</v>
      </c>
      <c r="Y3743" s="6">
        <v>1</v>
      </c>
    </row>
    <row r="3744" spans="1:25" ht="73" thickBot="1" x14ac:dyDescent="0.4">
      <c r="A3744" s="20" t="s">
        <v>4356</v>
      </c>
      <c r="B3744" s="1">
        <v>13</v>
      </c>
      <c r="C3744" s="2" t="s">
        <v>4357</v>
      </c>
      <c r="D3744" s="1">
        <v>186</v>
      </c>
      <c r="E3744" s="3" t="s">
        <v>4358</v>
      </c>
      <c r="F3744" s="1">
        <v>175000</v>
      </c>
      <c r="G3744" s="1" t="s">
        <v>27</v>
      </c>
      <c r="H3744" s="1" t="s">
        <v>28</v>
      </c>
      <c r="I3744" s="1">
        <v>2020</v>
      </c>
      <c r="J3744" s="1">
        <v>2020</v>
      </c>
      <c r="K3744" s="1" t="s">
        <v>4914</v>
      </c>
      <c r="L3744" s="2" t="s">
        <v>29</v>
      </c>
      <c r="M3744" s="1">
        <v>10</v>
      </c>
      <c r="N3744" s="2" t="s">
        <v>30</v>
      </c>
      <c r="O3744" s="2" t="s">
        <v>31</v>
      </c>
      <c r="P3744" s="4">
        <v>0</v>
      </c>
      <c r="Q3744" s="4">
        <v>0</v>
      </c>
      <c r="R3744" s="4">
        <v>916840</v>
      </c>
      <c r="S3744" s="4">
        <v>916840</v>
      </c>
      <c r="T3744" s="5">
        <v>0</v>
      </c>
      <c r="U3744" s="5">
        <v>0</v>
      </c>
      <c r="V3744" s="5">
        <v>6</v>
      </c>
      <c r="W3744" s="5">
        <v>6</v>
      </c>
      <c r="X3744" s="5">
        <v>6</v>
      </c>
      <c r="Y3744" s="6">
        <v>6</v>
      </c>
    </row>
    <row r="3745" spans="1:25" ht="87.5" thickBot="1" x14ac:dyDescent="0.4">
      <c r="A3745" s="20" t="s">
        <v>4356</v>
      </c>
      <c r="B3745" s="1">
        <v>13</v>
      </c>
      <c r="C3745" s="2" t="s">
        <v>4357</v>
      </c>
      <c r="D3745" s="1">
        <v>186</v>
      </c>
      <c r="E3745" s="3" t="s">
        <v>4358</v>
      </c>
      <c r="F3745" s="1">
        <v>175000</v>
      </c>
      <c r="G3745" s="1" t="s">
        <v>27</v>
      </c>
      <c r="H3745" s="1" t="s">
        <v>28</v>
      </c>
      <c r="I3745" s="1">
        <v>2020</v>
      </c>
      <c r="J3745" s="1">
        <v>2020</v>
      </c>
      <c r="K3745" s="1" t="s">
        <v>4914</v>
      </c>
      <c r="L3745" s="2" t="s">
        <v>32</v>
      </c>
      <c r="M3745" s="1">
        <v>20</v>
      </c>
      <c r="N3745" s="2" t="s">
        <v>33</v>
      </c>
      <c r="O3745" s="2" t="s">
        <v>34</v>
      </c>
      <c r="P3745" s="4">
        <v>0</v>
      </c>
      <c r="Q3745" s="4">
        <v>0</v>
      </c>
      <c r="R3745" s="4">
        <v>11603</v>
      </c>
      <c r="S3745" s="4">
        <v>11603</v>
      </c>
      <c r="T3745" s="5">
        <v>0</v>
      </c>
      <c r="U3745" s="5">
        <v>0</v>
      </c>
      <c r="V3745" s="5">
        <v>0</v>
      </c>
      <c r="W3745" s="5">
        <v>0</v>
      </c>
      <c r="X3745" s="5">
        <v>0</v>
      </c>
      <c r="Y3745" s="6">
        <v>0</v>
      </c>
    </row>
    <row r="3746" spans="1:25" ht="73" thickBot="1" x14ac:dyDescent="0.4">
      <c r="A3746" s="20" t="s">
        <v>4356</v>
      </c>
      <c r="B3746" s="1">
        <v>13</v>
      </c>
      <c r="C3746" s="2" t="s">
        <v>4357</v>
      </c>
      <c r="D3746" s="1">
        <v>186</v>
      </c>
      <c r="E3746" s="3" t="s">
        <v>4358</v>
      </c>
      <c r="F3746" s="1">
        <v>175000</v>
      </c>
      <c r="G3746" s="1" t="s">
        <v>27</v>
      </c>
      <c r="H3746" s="1" t="s">
        <v>28</v>
      </c>
      <c r="I3746" s="1">
        <v>2020</v>
      </c>
      <c r="J3746" s="1">
        <v>2020</v>
      </c>
      <c r="K3746" s="1" t="s">
        <v>4914</v>
      </c>
      <c r="L3746" s="2" t="s">
        <v>32</v>
      </c>
      <c r="M3746" s="1">
        <v>20</v>
      </c>
      <c r="N3746" s="2" t="s">
        <v>35</v>
      </c>
      <c r="O3746" s="2" t="s">
        <v>36</v>
      </c>
      <c r="P3746" s="4">
        <v>0</v>
      </c>
      <c r="Q3746" s="4">
        <v>0</v>
      </c>
      <c r="R3746" s="4">
        <v>22195</v>
      </c>
      <c r="S3746" s="4">
        <v>22195</v>
      </c>
      <c r="T3746" s="5">
        <v>0</v>
      </c>
      <c r="U3746" s="5">
        <v>0</v>
      </c>
      <c r="V3746" s="5">
        <v>0</v>
      </c>
      <c r="W3746" s="5">
        <v>0</v>
      </c>
      <c r="X3746" s="5">
        <v>0</v>
      </c>
      <c r="Y3746" s="6">
        <v>0</v>
      </c>
    </row>
    <row r="3747" spans="1:25" ht="87.5" thickBot="1" x14ac:dyDescent="0.4">
      <c r="A3747" s="20" t="s">
        <v>4356</v>
      </c>
      <c r="B3747" s="1">
        <v>13</v>
      </c>
      <c r="C3747" s="2" t="s">
        <v>4357</v>
      </c>
      <c r="D3747" s="1">
        <v>186</v>
      </c>
      <c r="E3747" s="3" t="s">
        <v>4358</v>
      </c>
      <c r="F3747" s="1">
        <v>175000</v>
      </c>
      <c r="G3747" s="1" t="s">
        <v>27</v>
      </c>
      <c r="H3747" s="1" t="s">
        <v>28</v>
      </c>
      <c r="I3747" s="1">
        <v>2020</v>
      </c>
      <c r="J3747" s="1">
        <v>2020</v>
      </c>
      <c r="K3747" s="1" t="s">
        <v>4914</v>
      </c>
      <c r="L3747" s="2" t="s">
        <v>32</v>
      </c>
      <c r="M3747" s="1">
        <v>20</v>
      </c>
      <c r="N3747" s="2" t="s">
        <v>342</v>
      </c>
      <c r="O3747" s="2" t="s">
        <v>343</v>
      </c>
      <c r="P3747" s="4">
        <v>0</v>
      </c>
      <c r="Q3747" s="4">
        <v>0</v>
      </c>
      <c r="R3747" s="4">
        <v>5133</v>
      </c>
      <c r="S3747" s="4">
        <v>5133</v>
      </c>
      <c r="T3747" s="5">
        <v>0</v>
      </c>
      <c r="U3747" s="5">
        <v>0</v>
      </c>
      <c r="V3747" s="5">
        <v>0</v>
      </c>
      <c r="W3747" s="5">
        <v>0</v>
      </c>
      <c r="X3747" s="5">
        <v>0</v>
      </c>
      <c r="Y3747" s="6">
        <v>0</v>
      </c>
    </row>
    <row r="3748" spans="1:25" ht="73" thickBot="1" x14ac:dyDescent="0.4">
      <c r="A3748" s="20" t="s">
        <v>4356</v>
      </c>
      <c r="B3748" s="1">
        <v>13</v>
      </c>
      <c r="C3748" s="2" t="s">
        <v>4357</v>
      </c>
      <c r="D3748" s="1">
        <v>186</v>
      </c>
      <c r="E3748" s="3" t="s">
        <v>4358</v>
      </c>
      <c r="F3748" s="1">
        <v>175000</v>
      </c>
      <c r="G3748" s="1" t="s">
        <v>27</v>
      </c>
      <c r="H3748" s="1" t="s">
        <v>28</v>
      </c>
      <c r="I3748" s="1">
        <v>2020</v>
      </c>
      <c r="J3748" s="1">
        <v>2020</v>
      </c>
      <c r="K3748" s="1" t="s">
        <v>4914</v>
      </c>
      <c r="L3748" s="2" t="s">
        <v>32</v>
      </c>
      <c r="M3748" s="1">
        <v>20</v>
      </c>
      <c r="N3748" s="2" t="s">
        <v>75</v>
      </c>
      <c r="O3748" s="2" t="s">
        <v>76</v>
      </c>
      <c r="P3748" s="4">
        <v>0</v>
      </c>
      <c r="Q3748" s="4">
        <v>0</v>
      </c>
      <c r="R3748" s="4">
        <v>-3655</v>
      </c>
      <c r="S3748" s="4">
        <v>-3655</v>
      </c>
      <c r="T3748" s="5">
        <v>0</v>
      </c>
      <c r="U3748" s="5">
        <v>0</v>
      </c>
      <c r="V3748" s="5">
        <v>0</v>
      </c>
      <c r="W3748" s="5">
        <v>0</v>
      </c>
      <c r="X3748" s="5">
        <v>0</v>
      </c>
      <c r="Y3748" s="6">
        <v>0</v>
      </c>
    </row>
    <row r="3749" spans="1:25" ht="73" thickBot="1" x14ac:dyDescent="0.4">
      <c r="A3749" s="20" t="s">
        <v>4356</v>
      </c>
      <c r="B3749" s="1">
        <v>13</v>
      </c>
      <c r="C3749" s="2" t="s">
        <v>4357</v>
      </c>
      <c r="D3749" s="1">
        <v>186</v>
      </c>
      <c r="E3749" s="3" t="s">
        <v>4358</v>
      </c>
      <c r="F3749" s="1">
        <v>175000</v>
      </c>
      <c r="G3749" s="1" t="s">
        <v>27</v>
      </c>
      <c r="H3749" s="1" t="s">
        <v>28</v>
      </c>
      <c r="I3749" s="1">
        <v>2020</v>
      </c>
      <c r="J3749" s="1">
        <v>2020</v>
      </c>
      <c r="K3749" s="1" t="s">
        <v>4914</v>
      </c>
      <c r="L3749" s="2" t="s">
        <v>32</v>
      </c>
      <c r="M3749" s="1">
        <v>20</v>
      </c>
      <c r="N3749" s="2" t="s">
        <v>37</v>
      </c>
      <c r="O3749" s="2" t="s">
        <v>38</v>
      </c>
      <c r="P3749" s="4">
        <v>0</v>
      </c>
      <c r="Q3749" s="4">
        <v>0</v>
      </c>
      <c r="R3749" s="4">
        <v>-777</v>
      </c>
      <c r="S3749" s="4">
        <v>-777</v>
      </c>
      <c r="T3749" s="5">
        <v>0</v>
      </c>
      <c r="U3749" s="5">
        <v>0</v>
      </c>
      <c r="V3749" s="5">
        <v>0</v>
      </c>
      <c r="W3749" s="5">
        <v>0</v>
      </c>
      <c r="X3749" s="5">
        <v>0</v>
      </c>
      <c r="Y3749" s="6">
        <v>0</v>
      </c>
    </row>
    <row r="3750" spans="1:25" ht="87.5" thickBot="1" x14ac:dyDescent="0.4">
      <c r="A3750" s="20" t="s">
        <v>4356</v>
      </c>
      <c r="B3750" s="1">
        <v>13</v>
      </c>
      <c r="C3750" s="2" t="s">
        <v>4357</v>
      </c>
      <c r="D3750" s="1">
        <v>186</v>
      </c>
      <c r="E3750" s="3" t="s">
        <v>4358</v>
      </c>
      <c r="F3750" s="1">
        <v>175000</v>
      </c>
      <c r="G3750" s="1" t="s">
        <v>27</v>
      </c>
      <c r="H3750" s="1" t="s">
        <v>28</v>
      </c>
      <c r="I3750" s="1">
        <v>2020</v>
      </c>
      <c r="J3750" s="1">
        <v>2020</v>
      </c>
      <c r="K3750" s="1" t="s">
        <v>4914</v>
      </c>
      <c r="L3750" s="2" t="s">
        <v>32</v>
      </c>
      <c r="M3750" s="1">
        <v>20</v>
      </c>
      <c r="N3750" s="2" t="s">
        <v>39</v>
      </c>
      <c r="O3750" s="2" t="s">
        <v>40</v>
      </c>
      <c r="P3750" s="4">
        <v>0</v>
      </c>
      <c r="Q3750" s="4">
        <v>0</v>
      </c>
      <c r="R3750" s="4">
        <v>-1</v>
      </c>
      <c r="S3750" s="4">
        <v>-1</v>
      </c>
      <c r="T3750" s="5">
        <v>0</v>
      </c>
      <c r="U3750" s="5">
        <v>0</v>
      </c>
      <c r="V3750" s="5">
        <v>0</v>
      </c>
      <c r="W3750" s="5">
        <v>0</v>
      </c>
      <c r="X3750" s="5">
        <v>0</v>
      </c>
      <c r="Y3750" s="6">
        <v>0</v>
      </c>
    </row>
    <row r="3751" spans="1:25" ht="73" thickBot="1" x14ac:dyDescent="0.4">
      <c r="A3751" s="20" t="s">
        <v>4356</v>
      </c>
      <c r="B3751" s="1">
        <v>13</v>
      </c>
      <c r="C3751" s="2" t="s">
        <v>4357</v>
      </c>
      <c r="D3751" s="1">
        <v>186</v>
      </c>
      <c r="E3751" s="3" t="s">
        <v>4358</v>
      </c>
      <c r="F3751" s="1">
        <v>175000</v>
      </c>
      <c r="G3751" s="1" t="s">
        <v>27</v>
      </c>
      <c r="H3751" s="1" t="s">
        <v>28</v>
      </c>
      <c r="I3751" s="1">
        <v>2020</v>
      </c>
      <c r="J3751" s="1">
        <v>2020</v>
      </c>
      <c r="K3751" s="1" t="s">
        <v>4914</v>
      </c>
      <c r="L3751" s="2" t="s">
        <v>32</v>
      </c>
      <c r="M3751" s="1">
        <v>20</v>
      </c>
      <c r="N3751" s="2" t="s">
        <v>41</v>
      </c>
      <c r="O3751" s="2" t="s">
        <v>42</v>
      </c>
      <c r="P3751" s="4">
        <v>0</v>
      </c>
      <c r="Q3751" s="4">
        <v>0</v>
      </c>
      <c r="R3751" s="4">
        <v>2556</v>
      </c>
      <c r="S3751" s="4">
        <v>2556</v>
      </c>
      <c r="T3751" s="5">
        <v>0</v>
      </c>
      <c r="U3751" s="5">
        <v>0</v>
      </c>
      <c r="V3751" s="5">
        <v>0</v>
      </c>
      <c r="W3751" s="5">
        <v>0</v>
      </c>
      <c r="X3751" s="5">
        <v>0</v>
      </c>
      <c r="Y3751" s="6">
        <v>0</v>
      </c>
    </row>
    <row r="3752" spans="1:25" ht="87.5" thickBot="1" x14ac:dyDescent="0.4">
      <c r="A3752" s="20" t="s">
        <v>4356</v>
      </c>
      <c r="B3752" s="1">
        <v>13</v>
      </c>
      <c r="C3752" s="2" t="s">
        <v>4357</v>
      </c>
      <c r="D3752" s="1">
        <v>186</v>
      </c>
      <c r="E3752" s="3" t="s">
        <v>4358</v>
      </c>
      <c r="F3752" s="1">
        <v>175000</v>
      </c>
      <c r="G3752" s="1" t="s">
        <v>27</v>
      </c>
      <c r="H3752" s="1" t="s">
        <v>28</v>
      </c>
      <c r="I3752" s="1">
        <v>2020</v>
      </c>
      <c r="J3752" s="1">
        <v>2020</v>
      </c>
      <c r="K3752" s="1" t="s">
        <v>4914</v>
      </c>
      <c r="L3752" s="2" t="s">
        <v>32</v>
      </c>
      <c r="M3752" s="1">
        <v>20</v>
      </c>
      <c r="N3752" s="2" t="s">
        <v>344</v>
      </c>
      <c r="O3752" s="2" t="s">
        <v>345</v>
      </c>
      <c r="P3752" s="4">
        <v>0</v>
      </c>
      <c r="Q3752" s="4">
        <v>0</v>
      </c>
      <c r="R3752" s="4">
        <v>1</v>
      </c>
      <c r="S3752" s="4">
        <v>1</v>
      </c>
      <c r="T3752" s="5">
        <v>0</v>
      </c>
      <c r="U3752" s="5">
        <v>0</v>
      </c>
      <c r="V3752" s="5">
        <v>0</v>
      </c>
      <c r="W3752" s="5">
        <v>0</v>
      </c>
      <c r="X3752" s="5">
        <v>0</v>
      </c>
      <c r="Y3752" s="6">
        <v>0</v>
      </c>
    </row>
    <row r="3753" spans="1:25" ht="87.5" thickBot="1" x14ac:dyDescent="0.4">
      <c r="A3753" s="20" t="s">
        <v>4356</v>
      </c>
      <c r="B3753" s="1">
        <v>13</v>
      </c>
      <c r="C3753" s="2" t="s">
        <v>4357</v>
      </c>
      <c r="D3753" s="1">
        <v>186</v>
      </c>
      <c r="E3753" s="3" t="s">
        <v>4358</v>
      </c>
      <c r="F3753" s="1">
        <v>175000</v>
      </c>
      <c r="G3753" s="1" t="s">
        <v>27</v>
      </c>
      <c r="H3753" s="1" t="s">
        <v>28</v>
      </c>
      <c r="I3753" s="1">
        <v>2020</v>
      </c>
      <c r="J3753" s="1">
        <v>2020</v>
      </c>
      <c r="K3753" s="1" t="s">
        <v>4914</v>
      </c>
      <c r="L3753" s="2" t="s">
        <v>32</v>
      </c>
      <c r="M3753" s="1">
        <v>20</v>
      </c>
      <c r="N3753" s="2" t="s">
        <v>43</v>
      </c>
      <c r="O3753" s="2" t="s">
        <v>44</v>
      </c>
      <c r="P3753" s="4">
        <v>0</v>
      </c>
      <c r="Q3753" s="4">
        <v>0</v>
      </c>
      <c r="R3753" s="4">
        <v>195</v>
      </c>
      <c r="S3753" s="4">
        <v>195</v>
      </c>
      <c r="T3753" s="5">
        <v>0</v>
      </c>
      <c r="U3753" s="5">
        <v>0</v>
      </c>
      <c r="V3753" s="5">
        <v>0</v>
      </c>
      <c r="W3753" s="5">
        <v>0</v>
      </c>
      <c r="X3753" s="5">
        <v>0</v>
      </c>
      <c r="Y3753" s="6">
        <v>0</v>
      </c>
    </row>
    <row r="3754" spans="1:25" ht="73" thickBot="1" x14ac:dyDescent="0.4">
      <c r="A3754" s="20" t="s">
        <v>4356</v>
      </c>
      <c r="B3754" s="1">
        <v>13</v>
      </c>
      <c r="C3754" s="2" t="s">
        <v>4357</v>
      </c>
      <c r="D3754" s="1">
        <v>186</v>
      </c>
      <c r="E3754" s="3" t="s">
        <v>4358</v>
      </c>
      <c r="F3754" s="1">
        <v>175000</v>
      </c>
      <c r="G3754" s="1" t="s">
        <v>27</v>
      </c>
      <c r="H3754" s="1" t="s">
        <v>28</v>
      </c>
      <c r="I3754" s="1">
        <v>2020</v>
      </c>
      <c r="J3754" s="1">
        <v>2020</v>
      </c>
      <c r="K3754" s="1" t="s">
        <v>4914</v>
      </c>
      <c r="L3754" s="2" t="s">
        <v>32</v>
      </c>
      <c r="M3754" s="1">
        <v>20</v>
      </c>
      <c r="N3754" s="2" t="s">
        <v>45</v>
      </c>
      <c r="O3754" s="2" t="s">
        <v>46</v>
      </c>
      <c r="P3754" s="4">
        <v>0</v>
      </c>
      <c r="Q3754" s="4">
        <v>0</v>
      </c>
      <c r="R3754" s="4">
        <v>-195</v>
      </c>
      <c r="S3754" s="4">
        <v>-195</v>
      </c>
      <c r="T3754" s="5">
        <v>0</v>
      </c>
      <c r="U3754" s="5">
        <v>0</v>
      </c>
      <c r="V3754" s="5">
        <v>0</v>
      </c>
      <c r="W3754" s="5">
        <v>0</v>
      </c>
      <c r="X3754" s="5">
        <v>0</v>
      </c>
      <c r="Y3754" s="6">
        <v>0</v>
      </c>
    </row>
    <row r="3755" spans="1:25" ht="160" thickBot="1" x14ac:dyDescent="0.4">
      <c r="A3755" s="20" t="s">
        <v>4356</v>
      </c>
      <c r="B3755" s="1">
        <v>13</v>
      </c>
      <c r="C3755" s="2" t="s">
        <v>4357</v>
      </c>
      <c r="D3755" s="1">
        <v>186</v>
      </c>
      <c r="E3755" s="3" t="s">
        <v>4358</v>
      </c>
      <c r="F3755" s="1">
        <v>175000</v>
      </c>
      <c r="G3755" s="1" t="s">
        <v>27</v>
      </c>
      <c r="H3755" s="1" t="s">
        <v>28</v>
      </c>
      <c r="I3755" s="1">
        <v>2020</v>
      </c>
      <c r="J3755" s="1">
        <v>2020</v>
      </c>
      <c r="K3755" s="1" t="s">
        <v>4914</v>
      </c>
      <c r="L3755" s="2" t="s">
        <v>49</v>
      </c>
      <c r="M3755" s="1">
        <v>40</v>
      </c>
      <c r="N3755" s="2" t="s">
        <v>4359</v>
      </c>
      <c r="O3755" s="2" t="s">
        <v>4360</v>
      </c>
      <c r="P3755" s="4">
        <v>0</v>
      </c>
      <c r="Q3755" s="4">
        <v>0</v>
      </c>
      <c r="R3755" s="4">
        <v>0</v>
      </c>
      <c r="S3755" s="4">
        <v>0</v>
      </c>
      <c r="T3755" s="5">
        <v>0</v>
      </c>
      <c r="U3755" s="5">
        <v>0</v>
      </c>
      <c r="V3755" s="5">
        <v>0</v>
      </c>
      <c r="W3755" s="5">
        <v>0</v>
      </c>
      <c r="X3755" s="5">
        <v>0</v>
      </c>
      <c r="Y3755" s="6">
        <v>0</v>
      </c>
    </row>
    <row r="3756" spans="1:25" ht="87.5" thickBot="1" x14ac:dyDescent="0.4">
      <c r="A3756" s="20" t="s">
        <v>4356</v>
      </c>
      <c r="B3756" s="1">
        <v>13</v>
      </c>
      <c r="C3756" s="2" t="s">
        <v>4357</v>
      </c>
      <c r="D3756" s="1">
        <v>186</v>
      </c>
      <c r="E3756" s="3" t="s">
        <v>4358</v>
      </c>
      <c r="F3756" s="1">
        <v>175000</v>
      </c>
      <c r="G3756" s="1" t="s">
        <v>27</v>
      </c>
      <c r="H3756" s="1" t="s">
        <v>28</v>
      </c>
      <c r="I3756" s="1">
        <v>2020</v>
      </c>
      <c r="J3756" s="1">
        <v>2020</v>
      </c>
      <c r="K3756" s="1" t="s">
        <v>4914</v>
      </c>
      <c r="L3756" s="2" t="s">
        <v>49</v>
      </c>
      <c r="M3756" s="1">
        <v>40</v>
      </c>
      <c r="N3756" s="2" t="s">
        <v>4361</v>
      </c>
      <c r="O3756" s="2" t="s">
        <v>4362</v>
      </c>
      <c r="P3756" s="4">
        <v>0</v>
      </c>
      <c r="Q3756" s="4">
        <v>0</v>
      </c>
      <c r="R3756" s="4">
        <v>0</v>
      </c>
      <c r="S3756" s="4">
        <v>0</v>
      </c>
      <c r="T3756" s="5">
        <v>0</v>
      </c>
      <c r="U3756" s="5">
        <v>0</v>
      </c>
      <c r="V3756" s="5">
        <v>0</v>
      </c>
      <c r="W3756" s="5">
        <v>0</v>
      </c>
      <c r="X3756" s="5">
        <v>0</v>
      </c>
      <c r="Y3756" s="6">
        <v>0</v>
      </c>
    </row>
    <row r="3757" spans="1:25" ht="102" thickBot="1" x14ac:dyDescent="0.4">
      <c r="A3757" s="20" t="s">
        <v>4356</v>
      </c>
      <c r="B3757" s="1">
        <v>13</v>
      </c>
      <c r="C3757" s="2" t="s">
        <v>4357</v>
      </c>
      <c r="D3757" s="1">
        <v>186</v>
      </c>
      <c r="E3757" s="3" t="s">
        <v>4358</v>
      </c>
      <c r="F3757" s="1">
        <v>175000</v>
      </c>
      <c r="G3757" s="1" t="s">
        <v>27</v>
      </c>
      <c r="H3757" s="1" t="s">
        <v>28</v>
      </c>
      <c r="I3757" s="1">
        <v>2020</v>
      </c>
      <c r="J3757" s="1">
        <v>2020</v>
      </c>
      <c r="K3757" s="1" t="s">
        <v>4914</v>
      </c>
      <c r="L3757" s="2" t="s">
        <v>49</v>
      </c>
      <c r="M3757" s="1">
        <v>40</v>
      </c>
      <c r="N3757" s="2" t="s">
        <v>4363</v>
      </c>
      <c r="O3757" s="2" t="s">
        <v>4364</v>
      </c>
      <c r="P3757" s="4">
        <v>0</v>
      </c>
      <c r="Q3757" s="4">
        <v>0</v>
      </c>
      <c r="R3757" s="4">
        <v>0</v>
      </c>
      <c r="S3757" s="4">
        <v>0</v>
      </c>
      <c r="T3757" s="5">
        <v>0</v>
      </c>
      <c r="U3757" s="5">
        <v>0</v>
      </c>
      <c r="V3757" s="5">
        <v>0</v>
      </c>
      <c r="W3757" s="5">
        <v>0</v>
      </c>
      <c r="X3757" s="5">
        <v>0</v>
      </c>
      <c r="Y3757" s="6">
        <v>0</v>
      </c>
    </row>
    <row r="3758" spans="1:25" ht="160" thickBot="1" x14ac:dyDescent="0.4">
      <c r="A3758" s="20" t="s">
        <v>4356</v>
      </c>
      <c r="B3758" s="1">
        <v>13</v>
      </c>
      <c r="C3758" s="2" t="s">
        <v>4357</v>
      </c>
      <c r="D3758" s="1">
        <v>186</v>
      </c>
      <c r="E3758" s="3" t="s">
        <v>4358</v>
      </c>
      <c r="F3758" s="1">
        <v>175000</v>
      </c>
      <c r="G3758" s="1" t="s">
        <v>27</v>
      </c>
      <c r="H3758" s="1" t="s">
        <v>28</v>
      </c>
      <c r="I3758" s="1">
        <v>2020</v>
      </c>
      <c r="J3758" s="1">
        <v>2020</v>
      </c>
      <c r="K3758" s="1" t="s">
        <v>4914</v>
      </c>
      <c r="L3758" s="2" t="s">
        <v>49</v>
      </c>
      <c r="M3758" s="1">
        <v>40</v>
      </c>
      <c r="N3758" s="2" t="s">
        <v>4365</v>
      </c>
      <c r="O3758" s="2" t="s">
        <v>4366</v>
      </c>
      <c r="P3758" s="4">
        <v>0</v>
      </c>
      <c r="Q3758" s="4">
        <v>0</v>
      </c>
      <c r="R3758" s="4">
        <v>0</v>
      </c>
      <c r="S3758" s="4">
        <v>0</v>
      </c>
      <c r="T3758" s="5">
        <v>0</v>
      </c>
      <c r="U3758" s="5">
        <v>0</v>
      </c>
      <c r="V3758" s="5">
        <v>0</v>
      </c>
      <c r="W3758" s="5">
        <v>0</v>
      </c>
      <c r="X3758" s="5">
        <v>0</v>
      </c>
      <c r="Y3758" s="6">
        <v>0</v>
      </c>
    </row>
    <row r="3759" spans="1:25" ht="44" thickBot="1" x14ac:dyDescent="0.4">
      <c r="A3759" s="20" t="s">
        <v>4356</v>
      </c>
      <c r="B3759" s="1">
        <v>13</v>
      </c>
      <c r="C3759" s="2" t="s">
        <v>4357</v>
      </c>
      <c r="D3759" s="1">
        <v>186</v>
      </c>
      <c r="E3759" s="3" t="s">
        <v>4358</v>
      </c>
      <c r="F3759" s="1">
        <v>175000</v>
      </c>
      <c r="G3759" s="1" t="s">
        <v>27</v>
      </c>
      <c r="H3759" s="1" t="s">
        <v>28</v>
      </c>
      <c r="I3759" s="1">
        <v>2020</v>
      </c>
      <c r="J3759" s="1">
        <v>2020</v>
      </c>
      <c r="K3759" s="1" t="s">
        <v>4914</v>
      </c>
      <c r="L3759" s="2" t="s">
        <v>49</v>
      </c>
      <c r="M3759" s="1">
        <v>40</v>
      </c>
      <c r="N3759" s="2" t="s">
        <v>4367</v>
      </c>
      <c r="O3759" s="2" t="s">
        <v>4368</v>
      </c>
      <c r="P3759" s="4">
        <v>0</v>
      </c>
      <c r="Q3759" s="4">
        <v>0</v>
      </c>
      <c r="R3759" s="4">
        <v>0</v>
      </c>
      <c r="S3759" s="4">
        <v>0</v>
      </c>
      <c r="T3759" s="5">
        <v>0</v>
      </c>
      <c r="U3759" s="5">
        <v>0</v>
      </c>
      <c r="V3759" s="5">
        <v>0</v>
      </c>
      <c r="W3759" s="5">
        <v>0</v>
      </c>
      <c r="X3759" s="5">
        <v>0</v>
      </c>
      <c r="Y3759" s="6">
        <v>0</v>
      </c>
    </row>
    <row r="3760" spans="1:25" ht="116.5" thickBot="1" x14ac:dyDescent="0.4">
      <c r="A3760" s="20" t="s">
        <v>4356</v>
      </c>
      <c r="B3760" s="1">
        <v>13</v>
      </c>
      <c r="C3760" s="2" t="s">
        <v>4357</v>
      </c>
      <c r="D3760" s="1">
        <v>186</v>
      </c>
      <c r="E3760" s="3" t="s">
        <v>4358</v>
      </c>
      <c r="F3760" s="1">
        <v>175000</v>
      </c>
      <c r="G3760" s="1" t="s">
        <v>271</v>
      </c>
      <c r="H3760" s="1" t="s">
        <v>59</v>
      </c>
      <c r="I3760" s="1" t="s">
        <v>272</v>
      </c>
      <c r="J3760" s="1">
        <v>2020.1</v>
      </c>
      <c r="K3760" s="1" t="s">
        <v>4916</v>
      </c>
      <c r="L3760" s="2" t="s">
        <v>206</v>
      </c>
      <c r="M3760" s="1">
        <v>30</v>
      </c>
      <c r="N3760" s="2" t="s">
        <v>4369</v>
      </c>
      <c r="O3760" s="2" t="s">
        <v>4370</v>
      </c>
      <c r="P3760" s="4">
        <v>0</v>
      </c>
      <c r="Q3760" s="4">
        <v>0</v>
      </c>
      <c r="R3760" s="4">
        <v>0</v>
      </c>
      <c r="S3760" s="4">
        <v>0</v>
      </c>
      <c r="T3760" s="5">
        <v>0</v>
      </c>
      <c r="U3760" s="5">
        <v>0</v>
      </c>
      <c r="V3760" s="5">
        <v>0</v>
      </c>
      <c r="W3760" s="5">
        <v>0</v>
      </c>
      <c r="X3760" s="5">
        <v>0</v>
      </c>
      <c r="Y3760" s="6">
        <v>0</v>
      </c>
    </row>
    <row r="3761" spans="1:25" ht="131" thickBot="1" x14ac:dyDescent="0.4">
      <c r="A3761" s="20" t="s">
        <v>4356</v>
      </c>
      <c r="B3761" s="1">
        <v>13</v>
      </c>
      <c r="C3761" s="2" t="s">
        <v>4357</v>
      </c>
      <c r="D3761" s="1">
        <v>186</v>
      </c>
      <c r="E3761" s="3" t="s">
        <v>4358</v>
      </c>
      <c r="F3761" s="1">
        <v>175000</v>
      </c>
      <c r="G3761" s="1" t="s">
        <v>271</v>
      </c>
      <c r="H3761" s="1" t="s">
        <v>59</v>
      </c>
      <c r="I3761" s="1" t="s">
        <v>272</v>
      </c>
      <c r="J3761" s="1">
        <v>2020.1</v>
      </c>
      <c r="K3761" s="1" t="s">
        <v>4916</v>
      </c>
      <c r="L3761" s="2" t="s">
        <v>49</v>
      </c>
      <c r="M3761" s="1">
        <v>40</v>
      </c>
      <c r="N3761" s="2" t="s">
        <v>4371</v>
      </c>
      <c r="O3761" s="2" t="s">
        <v>4372</v>
      </c>
      <c r="P3761" s="4">
        <v>0</v>
      </c>
      <c r="Q3761" s="4">
        <v>0</v>
      </c>
      <c r="R3761" s="4">
        <v>0</v>
      </c>
      <c r="S3761" s="4">
        <v>0</v>
      </c>
      <c r="T3761" s="5">
        <v>0</v>
      </c>
      <c r="U3761" s="5">
        <v>0</v>
      </c>
      <c r="V3761" s="5">
        <v>0</v>
      </c>
      <c r="W3761" s="5">
        <v>0</v>
      </c>
      <c r="X3761" s="5">
        <v>0</v>
      </c>
      <c r="Y3761" s="6">
        <v>0</v>
      </c>
    </row>
    <row r="3762" spans="1:25" ht="102" thickBot="1" x14ac:dyDescent="0.4">
      <c r="A3762" s="20" t="s">
        <v>4356</v>
      </c>
      <c r="B3762" s="1">
        <v>13</v>
      </c>
      <c r="C3762" s="2" t="s">
        <v>4357</v>
      </c>
      <c r="D3762" s="1">
        <v>186</v>
      </c>
      <c r="E3762" s="3" t="s">
        <v>4358</v>
      </c>
      <c r="F3762" s="1">
        <v>175000</v>
      </c>
      <c r="G3762" s="1" t="s">
        <v>58</v>
      </c>
      <c r="H3762" s="1" t="s">
        <v>59</v>
      </c>
      <c r="I3762" s="1" t="s">
        <v>60</v>
      </c>
      <c r="J3762" s="1">
        <v>2021</v>
      </c>
      <c r="K3762" s="1" t="s">
        <v>4915</v>
      </c>
      <c r="L3762" s="2" t="s">
        <v>49</v>
      </c>
      <c r="M3762" s="1">
        <v>40</v>
      </c>
      <c r="N3762" s="2" t="s">
        <v>4373</v>
      </c>
      <c r="O3762" s="2" t="s">
        <v>4374</v>
      </c>
      <c r="P3762" s="4">
        <v>0</v>
      </c>
      <c r="Q3762" s="4">
        <v>0</v>
      </c>
      <c r="R3762" s="4">
        <v>0</v>
      </c>
      <c r="S3762" s="4">
        <v>0</v>
      </c>
      <c r="T3762" s="5">
        <v>0</v>
      </c>
      <c r="U3762" s="5">
        <v>0</v>
      </c>
      <c r="V3762" s="5">
        <v>0</v>
      </c>
      <c r="W3762" s="5">
        <v>0</v>
      </c>
      <c r="X3762" s="5">
        <v>0</v>
      </c>
      <c r="Y3762" s="6">
        <v>0</v>
      </c>
    </row>
    <row r="3763" spans="1:25" ht="44" thickBot="1" x14ac:dyDescent="0.4">
      <c r="A3763" s="20" t="s">
        <v>4356</v>
      </c>
      <c r="B3763" s="1">
        <v>13</v>
      </c>
      <c r="C3763" s="2" t="s">
        <v>4357</v>
      </c>
      <c r="D3763" s="1">
        <v>186</v>
      </c>
      <c r="E3763" s="3" t="s">
        <v>4358</v>
      </c>
      <c r="F3763" s="1">
        <v>175000</v>
      </c>
      <c r="G3763" s="1" t="s">
        <v>58</v>
      </c>
      <c r="H3763" s="1" t="s">
        <v>59</v>
      </c>
      <c r="I3763" s="1" t="s">
        <v>60</v>
      </c>
      <c r="J3763" s="1">
        <v>2021</v>
      </c>
      <c r="K3763" s="1" t="s">
        <v>4915</v>
      </c>
      <c r="L3763" s="2" t="s">
        <v>49</v>
      </c>
      <c r="M3763" s="1">
        <v>40</v>
      </c>
      <c r="N3763" s="2" t="s">
        <v>4375</v>
      </c>
      <c r="O3763" s="2" t="s">
        <v>4376</v>
      </c>
      <c r="P3763" s="4">
        <v>0</v>
      </c>
      <c r="Q3763" s="4">
        <v>0</v>
      </c>
      <c r="R3763" s="4">
        <v>0</v>
      </c>
      <c r="S3763" s="4">
        <v>0</v>
      </c>
      <c r="T3763" s="5">
        <v>0</v>
      </c>
      <c r="U3763" s="5">
        <v>0</v>
      </c>
      <c r="V3763" s="5">
        <v>0</v>
      </c>
      <c r="W3763" s="5">
        <v>0</v>
      </c>
      <c r="X3763" s="5">
        <v>0</v>
      </c>
      <c r="Y3763" s="6">
        <v>0</v>
      </c>
    </row>
    <row r="3764" spans="1:25" ht="73" thickBot="1" x14ac:dyDescent="0.4">
      <c r="A3764" s="20" t="s">
        <v>4356</v>
      </c>
      <c r="B3764" s="1">
        <v>13</v>
      </c>
      <c r="C3764" s="2" t="s">
        <v>4377</v>
      </c>
      <c r="D3764" s="1">
        <v>509</v>
      </c>
      <c r="E3764" s="3" t="s">
        <v>4378</v>
      </c>
      <c r="F3764" s="1">
        <v>175050</v>
      </c>
      <c r="G3764" s="1" t="s">
        <v>27</v>
      </c>
      <c r="H3764" s="1" t="s">
        <v>28</v>
      </c>
      <c r="I3764" s="1">
        <v>2020</v>
      </c>
      <c r="J3764" s="1">
        <v>2020</v>
      </c>
      <c r="K3764" s="1" t="s">
        <v>4914</v>
      </c>
      <c r="L3764" s="2" t="s">
        <v>29</v>
      </c>
      <c r="M3764" s="1">
        <v>10</v>
      </c>
      <c r="N3764" s="2" t="s">
        <v>30</v>
      </c>
      <c r="O3764" s="2" t="s">
        <v>31</v>
      </c>
      <c r="P3764" s="4">
        <v>0</v>
      </c>
      <c r="Q3764" s="4">
        <v>0</v>
      </c>
      <c r="R3764" s="4">
        <v>15800000</v>
      </c>
      <c r="S3764" s="4">
        <v>15800000</v>
      </c>
      <c r="T3764" s="5">
        <v>0</v>
      </c>
      <c r="U3764" s="5">
        <v>0</v>
      </c>
      <c r="V3764" s="5">
        <v>0</v>
      </c>
      <c r="W3764" s="5">
        <v>0</v>
      </c>
      <c r="X3764" s="5">
        <v>0</v>
      </c>
      <c r="Y3764" s="6">
        <v>0</v>
      </c>
    </row>
    <row r="3765" spans="1:25" ht="87.5" thickBot="1" x14ac:dyDescent="0.4">
      <c r="A3765" s="20" t="s">
        <v>4356</v>
      </c>
      <c r="B3765" s="1">
        <v>13</v>
      </c>
      <c r="C3765" s="2" t="s">
        <v>4377</v>
      </c>
      <c r="D3765" s="1">
        <v>509</v>
      </c>
      <c r="E3765" s="3" t="s">
        <v>4378</v>
      </c>
      <c r="F3765" s="1">
        <v>175050</v>
      </c>
      <c r="G3765" s="1" t="s">
        <v>27</v>
      </c>
      <c r="H3765" s="1" t="s">
        <v>28</v>
      </c>
      <c r="I3765" s="1">
        <v>2020</v>
      </c>
      <c r="J3765" s="1">
        <v>2020</v>
      </c>
      <c r="K3765" s="1" t="s">
        <v>4914</v>
      </c>
      <c r="L3765" s="2" t="s">
        <v>206</v>
      </c>
      <c r="M3765" s="1">
        <v>30</v>
      </c>
      <c r="N3765" s="2" t="s">
        <v>4379</v>
      </c>
      <c r="O3765" s="2" t="s">
        <v>4380</v>
      </c>
      <c r="P3765" s="4">
        <v>0</v>
      </c>
      <c r="Q3765" s="4">
        <v>0</v>
      </c>
      <c r="R3765" s="4">
        <v>2500000</v>
      </c>
      <c r="S3765" s="4">
        <v>0</v>
      </c>
      <c r="T3765" s="5">
        <v>0</v>
      </c>
      <c r="U3765" s="5">
        <v>0</v>
      </c>
      <c r="V3765" s="5">
        <v>0</v>
      </c>
      <c r="W3765" s="5">
        <v>0</v>
      </c>
      <c r="X3765" s="5">
        <v>0</v>
      </c>
      <c r="Y3765" s="6">
        <v>0</v>
      </c>
    </row>
    <row r="3766" spans="1:25" ht="87.5" thickBot="1" x14ac:dyDescent="0.4">
      <c r="A3766" s="20" t="s">
        <v>4356</v>
      </c>
      <c r="B3766" s="1">
        <v>13</v>
      </c>
      <c r="C3766" s="2" t="s">
        <v>4377</v>
      </c>
      <c r="D3766" s="1">
        <v>509</v>
      </c>
      <c r="E3766" s="3" t="s">
        <v>4378</v>
      </c>
      <c r="F3766" s="1">
        <v>175050</v>
      </c>
      <c r="G3766" s="1" t="s">
        <v>27</v>
      </c>
      <c r="H3766" s="1" t="s">
        <v>28</v>
      </c>
      <c r="I3766" s="1">
        <v>2020</v>
      </c>
      <c r="J3766" s="1">
        <v>2020</v>
      </c>
      <c r="K3766" s="1" t="s">
        <v>4914</v>
      </c>
      <c r="L3766" s="2" t="s">
        <v>206</v>
      </c>
      <c r="M3766" s="1">
        <v>30</v>
      </c>
      <c r="N3766" s="2" t="s">
        <v>4381</v>
      </c>
      <c r="O3766" s="2" t="s">
        <v>4382</v>
      </c>
      <c r="P3766" s="4">
        <v>0</v>
      </c>
      <c r="Q3766" s="4">
        <v>0</v>
      </c>
      <c r="R3766" s="4">
        <v>5000000</v>
      </c>
      <c r="S3766" s="4">
        <v>0</v>
      </c>
      <c r="T3766" s="5">
        <v>0</v>
      </c>
      <c r="U3766" s="5">
        <v>0</v>
      </c>
      <c r="V3766" s="5">
        <v>0</v>
      </c>
      <c r="W3766" s="5">
        <v>0</v>
      </c>
      <c r="X3766" s="5">
        <v>0</v>
      </c>
      <c r="Y3766" s="6">
        <v>0</v>
      </c>
    </row>
    <row r="3767" spans="1:25" ht="73" thickBot="1" x14ac:dyDescent="0.4">
      <c r="A3767" s="20" t="s">
        <v>4356</v>
      </c>
      <c r="B3767" s="1">
        <v>13</v>
      </c>
      <c r="C3767" s="2" t="s">
        <v>4377</v>
      </c>
      <c r="D3767" s="1">
        <v>509</v>
      </c>
      <c r="E3767" s="3" t="s">
        <v>4378</v>
      </c>
      <c r="F3767" s="1">
        <v>175050</v>
      </c>
      <c r="G3767" s="1" t="s">
        <v>27</v>
      </c>
      <c r="H3767" s="1" t="s">
        <v>28</v>
      </c>
      <c r="I3767" s="1">
        <v>2020</v>
      </c>
      <c r="J3767" s="1">
        <v>2020</v>
      </c>
      <c r="K3767" s="1" t="s">
        <v>4914</v>
      </c>
      <c r="L3767" s="2" t="s">
        <v>206</v>
      </c>
      <c r="M3767" s="1">
        <v>30</v>
      </c>
      <c r="N3767" s="2" t="s">
        <v>4383</v>
      </c>
      <c r="O3767" s="2" t="s">
        <v>4384</v>
      </c>
      <c r="P3767" s="4">
        <v>0</v>
      </c>
      <c r="Q3767" s="4">
        <v>0</v>
      </c>
      <c r="R3767" s="4">
        <v>1276382</v>
      </c>
      <c r="S3767" s="4">
        <v>1564249</v>
      </c>
      <c r="T3767" s="5">
        <v>0</v>
      </c>
      <c r="U3767" s="5">
        <v>0</v>
      </c>
      <c r="V3767" s="5">
        <v>0</v>
      </c>
      <c r="W3767" s="5">
        <v>0</v>
      </c>
      <c r="X3767" s="5">
        <v>0</v>
      </c>
      <c r="Y3767" s="6">
        <v>0</v>
      </c>
    </row>
    <row r="3768" spans="1:25" ht="218" thickBot="1" x14ac:dyDescent="0.4">
      <c r="A3768" s="20" t="s">
        <v>4356</v>
      </c>
      <c r="B3768" s="1">
        <v>13</v>
      </c>
      <c r="C3768" s="2" t="s">
        <v>4377</v>
      </c>
      <c r="D3768" s="1">
        <v>509</v>
      </c>
      <c r="E3768" s="3" t="s">
        <v>4378</v>
      </c>
      <c r="F3768" s="1">
        <v>175050</v>
      </c>
      <c r="G3768" s="1" t="s">
        <v>27</v>
      </c>
      <c r="H3768" s="1" t="s">
        <v>28</v>
      </c>
      <c r="I3768" s="1">
        <v>2020</v>
      </c>
      <c r="J3768" s="1">
        <v>2020</v>
      </c>
      <c r="K3768" s="1" t="s">
        <v>4914</v>
      </c>
      <c r="L3768" s="2" t="s">
        <v>49</v>
      </c>
      <c r="M3768" s="1">
        <v>40</v>
      </c>
      <c r="N3768" s="2" t="s">
        <v>4385</v>
      </c>
      <c r="O3768" s="2" t="s">
        <v>4386</v>
      </c>
      <c r="P3768" s="4">
        <v>0</v>
      </c>
      <c r="Q3768" s="4">
        <v>0</v>
      </c>
      <c r="R3768" s="4">
        <v>723618</v>
      </c>
      <c r="S3768" s="4">
        <v>3635751</v>
      </c>
      <c r="T3768" s="5">
        <v>0</v>
      </c>
      <c r="U3768" s="5">
        <v>0</v>
      </c>
      <c r="V3768" s="5">
        <v>0</v>
      </c>
      <c r="W3768" s="5">
        <v>0</v>
      </c>
      <c r="X3768" s="5">
        <v>0</v>
      </c>
      <c r="Y3768" s="6">
        <v>0</v>
      </c>
    </row>
    <row r="3769" spans="1:25" ht="73" thickBot="1" x14ac:dyDescent="0.4">
      <c r="A3769" s="20" t="s">
        <v>4356</v>
      </c>
      <c r="B3769" s="1">
        <v>13</v>
      </c>
      <c r="C3769" s="2" t="s">
        <v>4387</v>
      </c>
      <c r="D3769" s="1">
        <v>841</v>
      </c>
      <c r="E3769" s="3" t="s">
        <v>4388</v>
      </c>
      <c r="F3769" s="1">
        <v>176000</v>
      </c>
      <c r="G3769" s="1" t="s">
        <v>27</v>
      </c>
      <c r="H3769" s="1" t="s">
        <v>28</v>
      </c>
      <c r="I3769" s="1">
        <v>2020</v>
      </c>
      <c r="J3769" s="1">
        <v>2020</v>
      </c>
      <c r="K3769" s="1" t="s">
        <v>4914</v>
      </c>
      <c r="L3769" s="2" t="s">
        <v>29</v>
      </c>
      <c r="M3769" s="1">
        <v>10</v>
      </c>
      <c r="N3769" s="2" t="s">
        <v>30</v>
      </c>
      <c r="O3769" s="2" t="s">
        <v>31</v>
      </c>
      <c r="P3769" s="4">
        <v>30246</v>
      </c>
      <c r="Q3769" s="4">
        <v>30246</v>
      </c>
      <c r="R3769" s="4">
        <v>35901693</v>
      </c>
      <c r="S3769" s="4">
        <v>35901693</v>
      </c>
      <c r="T3769" s="5">
        <v>0</v>
      </c>
      <c r="U3769" s="5">
        <v>0</v>
      </c>
      <c r="V3769" s="5">
        <v>37</v>
      </c>
      <c r="W3769" s="5">
        <v>37</v>
      </c>
      <c r="X3769" s="5">
        <v>37</v>
      </c>
      <c r="Y3769" s="6">
        <v>37</v>
      </c>
    </row>
    <row r="3770" spans="1:25" ht="87.5" thickBot="1" x14ac:dyDescent="0.4">
      <c r="A3770" s="20" t="s">
        <v>4356</v>
      </c>
      <c r="B3770" s="1">
        <v>13</v>
      </c>
      <c r="C3770" s="2" t="s">
        <v>4387</v>
      </c>
      <c r="D3770" s="1">
        <v>841</v>
      </c>
      <c r="E3770" s="3" t="s">
        <v>4388</v>
      </c>
      <c r="F3770" s="1">
        <v>176000</v>
      </c>
      <c r="G3770" s="1" t="s">
        <v>27</v>
      </c>
      <c r="H3770" s="1" t="s">
        <v>28</v>
      </c>
      <c r="I3770" s="1">
        <v>2020</v>
      </c>
      <c r="J3770" s="1">
        <v>2020</v>
      </c>
      <c r="K3770" s="1" t="s">
        <v>4914</v>
      </c>
      <c r="L3770" s="2" t="s">
        <v>32</v>
      </c>
      <c r="M3770" s="1">
        <v>20</v>
      </c>
      <c r="N3770" s="2" t="s">
        <v>33</v>
      </c>
      <c r="O3770" s="2" t="s">
        <v>34</v>
      </c>
      <c r="P3770" s="4">
        <v>0</v>
      </c>
      <c r="Q3770" s="4">
        <v>0</v>
      </c>
      <c r="R3770" s="4">
        <v>56789</v>
      </c>
      <c r="S3770" s="4">
        <v>56789</v>
      </c>
      <c r="T3770" s="5">
        <v>0</v>
      </c>
      <c r="U3770" s="5">
        <v>0</v>
      </c>
      <c r="V3770" s="5">
        <v>0</v>
      </c>
      <c r="W3770" s="5">
        <v>0</v>
      </c>
      <c r="X3770" s="5">
        <v>0</v>
      </c>
      <c r="Y3770" s="6">
        <v>0</v>
      </c>
    </row>
    <row r="3771" spans="1:25" ht="73" thickBot="1" x14ac:dyDescent="0.4">
      <c r="A3771" s="20" t="s">
        <v>4356</v>
      </c>
      <c r="B3771" s="1">
        <v>13</v>
      </c>
      <c r="C3771" s="2" t="s">
        <v>4387</v>
      </c>
      <c r="D3771" s="1">
        <v>841</v>
      </c>
      <c r="E3771" s="3" t="s">
        <v>4388</v>
      </c>
      <c r="F3771" s="1">
        <v>176000</v>
      </c>
      <c r="G3771" s="1" t="s">
        <v>27</v>
      </c>
      <c r="H3771" s="1" t="s">
        <v>28</v>
      </c>
      <c r="I3771" s="1">
        <v>2020</v>
      </c>
      <c r="J3771" s="1">
        <v>2020</v>
      </c>
      <c r="K3771" s="1" t="s">
        <v>4914</v>
      </c>
      <c r="L3771" s="2" t="s">
        <v>32</v>
      </c>
      <c r="M3771" s="1">
        <v>20</v>
      </c>
      <c r="N3771" s="2" t="s">
        <v>35</v>
      </c>
      <c r="O3771" s="2" t="s">
        <v>36</v>
      </c>
      <c r="P3771" s="4">
        <v>0</v>
      </c>
      <c r="Q3771" s="4">
        <v>0</v>
      </c>
      <c r="R3771" s="4">
        <v>84617</v>
      </c>
      <c r="S3771" s="4">
        <v>84617</v>
      </c>
      <c r="T3771" s="5">
        <v>0</v>
      </c>
      <c r="U3771" s="5">
        <v>0</v>
      </c>
      <c r="V3771" s="5">
        <v>0</v>
      </c>
      <c r="W3771" s="5">
        <v>0</v>
      </c>
      <c r="X3771" s="5">
        <v>0</v>
      </c>
      <c r="Y3771" s="6">
        <v>0</v>
      </c>
    </row>
    <row r="3772" spans="1:25" ht="87.5" thickBot="1" x14ac:dyDescent="0.4">
      <c r="A3772" s="20" t="s">
        <v>4356</v>
      </c>
      <c r="B3772" s="1">
        <v>13</v>
      </c>
      <c r="C3772" s="2" t="s">
        <v>4387</v>
      </c>
      <c r="D3772" s="1">
        <v>841</v>
      </c>
      <c r="E3772" s="3" t="s">
        <v>4388</v>
      </c>
      <c r="F3772" s="1">
        <v>176000</v>
      </c>
      <c r="G3772" s="1" t="s">
        <v>27</v>
      </c>
      <c r="H3772" s="1" t="s">
        <v>28</v>
      </c>
      <c r="I3772" s="1">
        <v>2020</v>
      </c>
      <c r="J3772" s="1">
        <v>2020</v>
      </c>
      <c r="K3772" s="1" t="s">
        <v>4914</v>
      </c>
      <c r="L3772" s="2" t="s">
        <v>32</v>
      </c>
      <c r="M3772" s="1">
        <v>20</v>
      </c>
      <c r="N3772" s="2" t="s">
        <v>342</v>
      </c>
      <c r="O3772" s="2" t="s">
        <v>343</v>
      </c>
      <c r="P3772" s="4">
        <v>0</v>
      </c>
      <c r="Q3772" s="4">
        <v>0</v>
      </c>
      <c r="R3772" s="4">
        <v>106591</v>
      </c>
      <c r="S3772" s="4">
        <v>106591</v>
      </c>
      <c r="T3772" s="5">
        <v>0</v>
      </c>
      <c r="U3772" s="5">
        <v>0</v>
      </c>
      <c r="V3772" s="5">
        <v>0</v>
      </c>
      <c r="W3772" s="5">
        <v>0</v>
      </c>
      <c r="X3772" s="5">
        <v>0</v>
      </c>
      <c r="Y3772" s="6">
        <v>0</v>
      </c>
    </row>
    <row r="3773" spans="1:25" ht="73" thickBot="1" x14ac:dyDescent="0.4">
      <c r="A3773" s="20" t="s">
        <v>4356</v>
      </c>
      <c r="B3773" s="1">
        <v>13</v>
      </c>
      <c r="C3773" s="2" t="s">
        <v>4387</v>
      </c>
      <c r="D3773" s="1">
        <v>841</v>
      </c>
      <c r="E3773" s="3" t="s">
        <v>4388</v>
      </c>
      <c r="F3773" s="1">
        <v>176000</v>
      </c>
      <c r="G3773" s="1" t="s">
        <v>27</v>
      </c>
      <c r="H3773" s="1" t="s">
        <v>28</v>
      </c>
      <c r="I3773" s="1">
        <v>2020</v>
      </c>
      <c r="J3773" s="1">
        <v>2020</v>
      </c>
      <c r="K3773" s="1" t="s">
        <v>4914</v>
      </c>
      <c r="L3773" s="2" t="s">
        <v>32</v>
      </c>
      <c r="M3773" s="1">
        <v>20</v>
      </c>
      <c r="N3773" s="2" t="s">
        <v>37</v>
      </c>
      <c r="O3773" s="2" t="s">
        <v>38</v>
      </c>
      <c r="P3773" s="4">
        <v>0</v>
      </c>
      <c r="Q3773" s="4">
        <v>0</v>
      </c>
      <c r="R3773" s="4">
        <v>12765</v>
      </c>
      <c r="S3773" s="4">
        <v>12765</v>
      </c>
      <c r="T3773" s="5">
        <v>0</v>
      </c>
      <c r="U3773" s="5">
        <v>0</v>
      </c>
      <c r="V3773" s="5">
        <v>0</v>
      </c>
      <c r="W3773" s="5">
        <v>0</v>
      </c>
      <c r="X3773" s="5">
        <v>0</v>
      </c>
      <c r="Y3773" s="6">
        <v>0</v>
      </c>
    </row>
    <row r="3774" spans="1:25" ht="87.5" thickBot="1" x14ac:dyDescent="0.4">
      <c r="A3774" s="20" t="s">
        <v>4356</v>
      </c>
      <c r="B3774" s="1">
        <v>13</v>
      </c>
      <c r="C3774" s="2" t="s">
        <v>4387</v>
      </c>
      <c r="D3774" s="1">
        <v>841</v>
      </c>
      <c r="E3774" s="3" t="s">
        <v>4388</v>
      </c>
      <c r="F3774" s="1">
        <v>176000</v>
      </c>
      <c r="G3774" s="1" t="s">
        <v>27</v>
      </c>
      <c r="H3774" s="1" t="s">
        <v>28</v>
      </c>
      <c r="I3774" s="1">
        <v>2020</v>
      </c>
      <c r="J3774" s="1">
        <v>2020</v>
      </c>
      <c r="K3774" s="1" t="s">
        <v>4914</v>
      </c>
      <c r="L3774" s="2" t="s">
        <v>32</v>
      </c>
      <c r="M3774" s="1">
        <v>20</v>
      </c>
      <c r="N3774" s="2" t="s">
        <v>39</v>
      </c>
      <c r="O3774" s="2" t="s">
        <v>40</v>
      </c>
      <c r="P3774" s="4">
        <v>0</v>
      </c>
      <c r="Q3774" s="4">
        <v>0</v>
      </c>
      <c r="R3774" s="4">
        <v>-207</v>
      </c>
      <c r="S3774" s="4">
        <v>-207</v>
      </c>
      <c r="T3774" s="5">
        <v>0</v>
      </c>
      <c r="U3774" s="5">
        <v>0</v>
      </c>
      <c r="V3774" s="5">
        <v>0</v>
      </c>
      <c r="W3774" s="5">
        <v>0</v>
      </c>
      <c r="X3774" s="5">
        <v>0</v>
      </c>
      <c r="Y3774" s="6">
        <v>0</v>
      </c>
    </row>
    <row r="3775" spans="1:25" ht="73" thickBot="1" x14ac:dyDescent="0.4">
      <c r="A3775" s="20" t="s">
        <v>4356</v>
      </c>
      <c r="B3775" s="1">
        <v>13</v>
      </c>
      <c r="C3775" s="2" t="s">
        <v>4387</v>
      </c>
      <c r="D3775" s="1">
        <v>841</v>
      </c>
      <c r="E3775" s="3" t="s">
        <v>4388</v>
      </c>
      <c r="F3775" s="1">
        <v>176000</v>
      </c>
      <c r="G3775" s="1" t="s">
        <v>27</v>
      </c>
      <c r="H3775" s="1" t="s">
        <v>28</v>
      </c>
      <c r="I3775" s="1">
        <v>2020</v>
      </c>
      <c r="J3775" s="1">
        <v>2020</v>
      </c>
      <c r="K3775" s="1" t="s">
        <v>4914</v>
      </c>
      <c r="L3775" s="2" t="s">
        <v>32</v>
      </c>
      <c r="M3775" s="1">
        <v>20</v>
      </c>
      <c r="N3775" s="2" t="s">
        <v>41</v>
      </c>
      <c r="O3775" s="2" t="s">
        <v>42</v>
      </c>
      <c r="P3775" s="4">
        <v>0</v>
      </c>
      <c r="Q3775" s="4">
        <v>0</v>
      </c>
      <c r="R3775" s="4">
        <v>23460</v>
      </c>
      <c r="S3775" s="4">
        <v>23460</v>
      </c>
      <c r="T3775" s="5">
        <v>0</v>
      </c>
      <c r="U3775" s="5">
        <v>0</v>
      </c>
      <c r="V3775" s="5">
        <v>0</v>
      </c>
      <c r="W3775" s="5">
        <v>0</v>
      </c>
      <c r="X3775" s="5">
        <v>0</v>
      </c>
      <c r="Y3775" s="6">
        <v>0</v>
      </c>
    </row>
    <row r="3776" spans="1:25" ht="87.5" thickBot="1" x14ac:dyDescent="0.4">
      <c r="A3776" s="20" t="s">
        <v>4356</v>
      </c>
      <c r="B3776" s="1">
        <v>13</v>
      </c>
      <c r="C3776" s="2" t="s">
        <v>4387</v>
      </c>
      <c r="D3776" s="1">
        <v>841</v>
      </c>
      <c r="E3776" s="3" t="s">
        <v>4388</v>
      </c>
      <c r="F3776" s="1">
        <v>176000</v>
      </c>
      <c r="G3776" s="1" t="s">
        <v>27</v>
      </c>
      <c r="H3776" s="1" t="s">
        <v>28</v>
      </c>
      <c r="I3776" s="1">
        <v>2020</v>
      </c>
      <c r="J3776" s="1">
        <v>2020</v>
      </c>
      <c r="K3776" s="1" t="s">
        <v>4914</v>
      </c>
      <c r="L3776" s="2" t="s">
        <v>32</v>
      </c>
      <c r="M3776" s="1">
        <v>20</v>
      </c>
      <c r="N3776" s="2" t="s">
        <v>302</v>
      </c>
      <c r="O3776" s="2" t="s">
        <v>303</v>
      </c>
      <c r="P3776" s="4">
        <v>0</v>
      </c>
      <c r="Q3776" s="4">
        <v>0</v>
      </c>
      <c r="R3776" s="4">
        <v>5051</v>
      </c>
      <c r="S3776" s="4">
        <v>5051</v>
      </c>
      <c r="T3776" s="5">
        <v>0</v>
      </c>
      <c r="U3776" s="5">
        <v>0</v>
      </c>
      <c r="V3776" s="5">
        <v>0</v>
      </c>
      <c r="W3776" s="5">
        <v>0</v>
      </c>
      <c r="X3776" s="5">
        <v>0</v>
      </c>
      <c r="Y3776" s="6">
        <v>0</v>
      </c>
    </row>
    <row r="3777" spans="1:25" ht="87.5" thickBot="1" x14ac:dyDescent="0.4">
      <c r="A3777" s="20" t="s">
        <v>4356</v>
      </c>
      <c r="B3777" s="1">
        <v>13</v>
      </c>
      <c r="C3777" s="2" t="s">
        <v>4387</v>
      </c>
      <c r="D3777" s="1">
        <v>841</v>
      </c>
      <c r="E3777" s="3" t="s">
        <v>4388</v>
      </c>
      <c r="F3777" s="1">
        <v>176000</v>
      </c>
      <c r="G3777" s="1" t="s">
        <v>27</v>
      </c>
      <c r="H3777" s="1" t="s">
        <v>28</v>
      </c>
      <c r="I3777" s="1">
        <v>2020</v>
      </c>
      <c r="J3777" s="1">
        <v>2020</v>
      </c>
      <c r="K3777" s="1" t="s">
        <v>4914</v>
      </c>
      <c r="L3777" s="2" t="s">
        <v>32</v>
      </c>
      <c r="M3777" s="1">
        <v>20</v>
      </c>
      <c r="N3777" s="2" t="s">
        <v>344</v>
      </c>
      <c r="O3777" s="2" t="s">
        <v>345</v>
      </c>
      <c r="P3777" s="4">
        <v>0</v>
      </c>
      <c r="Q3777" s="4">
        <v>0</v>
      </c>
      <c r="R3777" s="4">
        <v>-32</v>
      </c>
      <c r="S3777" s="4">
        <v>-32</v>
      </c>
      <c r="T3777" s="5">
        <v>0</v>
      </c>
      <c r="U3777" s="5">
        <v>0</v>
      </c>
      <c r="V3777" s="5">
        <v>0</v>
      </c>
      <c r="W3777" s="5">
        <v>0</v>
      </c>
      <c r="X3777" s="5">
        <v>0</v>
      </c>
      <c r="Y3777" s="6">
        <v>0</v>
      </c>
    </row>
    <row r="3778" spans="1:25" ht="87.5" thickBot="1" x14ac:dyDescent="0.4">
      <c r="A3778" s="20" t="s">
        <v>4356</v>
      </c>
      <c r="B3778" s="1">
        <v>13</v>
      </c>
      <c r="C3778" s="2" t="s">
        <v>4387</v>
      </c>
      <c r="D3778" s="1">
        <v>841</v>
      </c>
      <c r="E3778" s="3" t="s">
        <v>4388</v>
      </c>
      <c r="F3778" s="1">
        <v>176000</v>
      </c>
      <c r="G3778" s="1" t="s">
        <v>27</v>
      </c>
      <c r="H3778" s="1" t="s">
        <v>28</v>
      </c>
      <c r="I3778" s="1">
        <v>2020</v>
      </c>
      <c r="J3778" s="1">
        <v>2020</v>
      </c>
      <c r="K3778" s="1" t="s">
        <v>4914</v>
      </c>
      <c r="L3778" s="2" t="s">
        <v>32</v>
      </c>
      <c r="M3778" s="1">
        <v>20</v>
      </c>
      <c r="N3778" s="2" t="s">
        <v>43</v>
      </c>
      <c r="O3778" s="2" t="s">
        <v>44</v>
      </c>
      <c r="P3778" s="4">
        <v>0</v>
      </c>
      <c r="Q3778" s="4">
        <v>0</v>
      </c>
      <c r="R3778" s="4">
        <v>743</v>
      </c>
      <c r="S3778" s="4">
        <v>743</v>
      </c>
      <c r="T3778" s="5">
        <v>0</v>
      </c>
      <c r="U3778" s="5">
        <v>0</v>
      </c>
      <c r="V3778" s="5">
        <v>0</v>
      </c>
      <c r="W3778" s="5">
        <v>0</v>
      </c>
      <c r="X3778" s="5">
        <v>0</v>
      </c>
      <c r="Y3778" s="6">
        <v>0</v>
      </c>
    </row>
    <row r="3779" spans="1:25" ht="73" thickBot="1" x14ac:dyDescent="0.4">
      <c r="A3779" s="20" t="s">
        <v>4356</v>
      </c>
      <c r="B3779" s="1">
        <v>13</v>
      </c>
      <c r="C3779" s="2" t="s">
        <v>4387</v>
      </c>
      <c r="D3779" s="1">
        <v>841</v>
      </c>
      <c r="E3779" s="3" t="s">
        <v>4388</v>
      </c>
      <c r="F3779" s="1">
        <v>176000</v>
      </c>
      <c r="G3779" s="1" t="s">
        <v>27</v>
      </c>
      <c r="H3779" s="1" t="s">
        <v>28</v>
      </c>
      <c r="I3779" s="1">
        <v>2020</v>
      </c>
      <c r="J3779" s="1">
        <v>2020</v>
      </c>
      <c r="K3779" s="1" t="s">
        <v>4914</v>
      </c>
      <c r="L3779" s="2" t="s">
        <v>32</v>
      </c>
      <c r="M3779" s="1">
        <v>20</v>
      </c>
      <c r="N3779" s="2" t="s">
        <v>45</v>
      </c>
      <c r="O3779" s="2" t="s">
        <v>46</v>
      </c>
      <c r="P3779" s="4">
        <v>0</v>
      </c>
      <c r="Q3779" s="4">
        <v>0</v>
      </c>
      <c r="R3779" s="4">
        <v>-745</v>
      </c>
      <c r="S3779" s="4">
        <v>-745</v>
      </c>
      <c r="T3779" s="5">
        <v>0</v>
      </c>
      <c r="U3779" s="5">
        <v>0</v>
      </c>
      <c r="V3779" s="5">
        <v>0</v>
      </c>
      <c r="W3779" s="5">
        <v>0</v>
      </c>
      <c r="X3779" s="5">
        <v>0</v>
      </c>
      <c r="Y3779" s="6">
        <v>0</v>
      </c>
    </row>
    <row r="3780" spans="1:25" ht="116.5" thickBot="1" x14ac:dyDescent="0.4">
      <c r="A3780" s="20" t="s">
        <v>4356</v>
      </c>
      <c r="B3780" s="1">
        <v>13</v>
      </c>
      <c r="C3780" s="2" t="s">
        <v>4387</v>
      </c>
      <c r="D3780" s="1">
        <v>841</v>
      </c>
      <c r="E3780" s="3" t="s">
        <v>4388</v>
      </c>
      <c r="F3780" s="1">
        <v>176000</v>
      </c>
      <c r="G3780" s="1" t="s">
        <v>27</v>
      </c>
      <c r="H3780" s="1" t="s">
        <v>28</v>
      </c>
      <c r="I3780" s="1">
        <v>2020</v>
      </c>
      <c r="J3780" s="1">
        <v>2020</v>
      </c>
      <c r="K3780" s="1" t="s">
        <v>4914</v>
      </c>
      <c r="L3780" s="2" t="s">
        <v>206</v>
      </c>
      <c r="M3780" s="1">
        <v>30</v>
      </c>
      <c r="N3780" s="2" t="s">
        <v>4389</v>
      </c>
      <c r="O3780" s="2" t="s">
        <v>4390</v>
      </c>
      <c r="P3780" s="4">
        <v>0</v>
      </c>
      <c r="Q3780" s="4">
        <v>0</v>
      </c>
      <c r="R3780" s="4">
        <v>1565899</v>
      </c>
      <c r="S3780" s="4">
        <v>1565899</v>
      </c>
      <c r="T3780" s="5">
        <v>0</v>
      </c>
      <c r="U3780" s="5">
        <v>0</v>
      </c>
      <c r="V3780" s="5">
        <v>0</v>
      </c>
      <c r="W3780" s="5">
        <v>0</v>
      </c>
      <c r="X3780" s="5">
        <v>0</v>
      </c>
      <c r="Y3780" s="6">
        <v>0</v>
      </c>
    </row>
    <row r="3781" spans="1:25" ht="73" thickBot="1" x14ac:dyDescent="0.4">
      <c r="A3781" s="20" t="s">
        <v>4356</v>
      </c>
      <c r="B3781" s="1">
        <v>13</v>
      </c>
      <c r="C3781" s="2" t="s">
        <v>4387</v>
      </c>
      <c r="D3781" s="1">
        <v>841</v>
      </c>
      <c r="E3781" s="3" t="s">
        <v>4388</v>
      </c>
      <c r="F3781" s="1">
        <v>176000</v>
      </c>
      <c r="G3781" s="1" t="s">
        <v>27</v>
      </c>
      <c r="H3781" s="1" t="s">
        <v>28</v>
      </c>
      <c r="I3781" s="1">
        <v>2020</v>
      </c>
      <c r="J3781" s="1">
        <v>2020</v>
      </c>
      <c r="K3781" s="1" t="s">
        <v>4914</v>
      </c>
      <c r="L3781" s="2" t="s">
        <v>206</v>
      </c>
      <c r="M3781" s="1">
        <v>30</v>
      </c>
      <c r="N3781" s="2" t="s">
        <v>4383</v>
      </c>
      <c r="O3781" s="2" t="s">
        <v>4384</v>
      </c>
      <c r="P3781" s="4">
        <v>0</v>
      </c>
      <c r="Q3781" s="4">
        <v>0</v>
      </c>
      <c r="R3781" s="4">
        <v>1276382</v>
      </c>
      <c r="S3781" s="4">
        <v>1742747</v>
      </c>
      <c r="T3781" s="5">
        <v>0</v>
      </c>
      <c r="U3781" s="5">
        <v>0</v>
      </c>
      <c r="V3781" s="5">
        <v>0</v>
      </c>
      <c r="W3781" s="5">
        <v>0</v>
      </c>
      <c r="X3781" s="5">
        <v>0</v>
      </c>
      <c r="Y3781" s="6">
        <v>0</v>
      </c>
    </row>
    <row r="3782" spans="1:25" ht="145.5" thickBot="1" x14ac:dyDescent="0.4">
      <c r="A3782" s="20" t="s">
        <v>4356</v>
      </c>
      <c r="B3782" s="1">
        <v>13</v>
      </c>
      <c r="C3782" s="2" t="s">
        <v>4387</v>
      </c>
      <c r="D3782" s="1">
        <v>841</v>
      </c>
      <c r="E3782" s="3" t="s">
        <v>4388</v>
      </c>
      <c r="F3782" s="1">
        <v>176000</v>
      </c>
      <c r="G3782" s="1" t="s">
        <v>27</v>
      </c>
      <c r="H3782" s="1" t="s">
        <v>28</v>
      </c>
      <c r="I3782" s="1">
        <v>2020</v>
      </c>
      <c r="J3782" s="1">
        <v>2020</v>
      </c>
      <c r="K3782" s="1" t="s">
        <v>4914</v>
      </c>
      <c r="L3782" s="2" t="s">
        <v>49</v>
      </c>
      <c r="M3782" s="1">
        <v>40</v>
      </c>
      <c r="N3782" s="2" t="s">
        <v>4385</v>
      </c>
      <c r="O3782" s="2" t="s">
        <v>4391</v>
      </c>
      <c r="P3782" s="4">
        <v>0</v>
      </c>
      <c r="Q3782" s="4">
        <v>0</v>
      </c>
      <c r="R3782" s="4">
        <v>923618</v>
      </c>
      <c r="S3782" s="4">
        <v>3057253</v>
      </c>
      <c r="T3782" s="5">
        <v>0</v>
      </c>
      <c r="U3782" s="5">
        <v>0</v>
      </c>
      <c r="V3782" s="5">
        <v>0</v>
      </c>
      <c r="W3782" s="5">
        <v>0</v>
      </c>
      <c r="X3782" s="5">
        <v>0</v>
      </c>
      <c r="Y3782" s="6">
        <v>0</v>
      </c>
    </row>
    <row r="3783" spans="1:25" ht="58.5" thickBot="1" x14ac:dyDescent="0.4">
      <c r="A3783" s="20" t="s">
        <v>4356</v>
      </c>
      <c r="B3783" s="1">
        <v>13</v>
      </c>
      <c r="C3783" s="2" t="s">
        <v>4387</v>
      </c>
      <c r="D3783" s="1">
        <v>841</v>
      </c>
      <c r="E3783" s="3" t="s">
        <v>4388</v>
      </c>
      <c r="F3783" s="1">
        <v>176000</v>
      </c>
      <c r="G3783" s="1" t="s">
        <v>27</v>
      </c>
      <c r="H3783" s="1" t="s">
        <v>28</v>
      </c>
      <c r="I3783" s="1">
        <v>2020</v>
      </c>
      <c r="J3783" s="1">
        <v>2020</v>
      </c>
      <c r="K3783" s="1" t="s">
        <v>4914</v>
      </c>
      <c r="L3783" s="2" t="s">
        <v>49</v>
      </c>
      <c r="M3783" s="1">
        <v>40</v>
      </c>
      <c r="N3783" s="2" t="s">
        <v>4392</v>
      </c>
      <c r="O3783" s="2" t="s">
        <v>4393</v>
      </c>
      <c r="P3783" s="4">
        <v>0</v>
      </c>
      <c r="Q3783" s="4">
        <v>0</v>
      </c>
      <c r="R3783" s="4">
        <v>0</v>
      </c>
      <c r="S3783" s="4">
        <v>0</v>
      </c>
      <c r="T3783" s="5">
        <v>0</v>
      </c>
      <c r="U3783" s="5">
        <v>0</v>
      </c>
      <c r="V3783" s="5">
        <v>0</v>
      </c>
      <c r="W3783" s="5">
        <v>0</v>
      </c>
      <c r="X3783" s="5">
        <v>0</v>
      </c>
      <c r="Y3783" s="6">
        <v>0</v>
      </c>
    </row>
    <row r="3784" spans="1:25" ht="73" thickBot="1" x14ac:dyDescent="0.4">
      <c r="A3784" s="20" t="s">
        <v>4356</v>
      </c>
      <c r="B3784" s="1">
        <v>13</v>
      </c>
      <c r="C3784" s="2" t="s">
        <v>4387</v>
      </c>
      <c r="D3784" s="1">
        <v>841</v>
      </c>
      <c r="E3784" s="3" t="s">
        <v>4388</v>
      </c>
      <c r="F3784" s="1">
        <v>176000</v>
      </c>
      <c r="G3784" s="1" t="s">
        <v>58</v>
      </c>
      <c r="H3784" s="1" t="s">
        <v>59</v>
      </c>
      <c r="I3784" s="1" t="s">
        <v>60</v>
      </c>
      <c r="J3784" s="1">
        <v>2021</v>
      </c>
      <c r="K3784" s="1" t="s">
        <v>4915</v>
      </c>
      <c r="L3784" s="2" t="s">
        <v>206</v>
      </c>
      <c r="M3784" s="1">
        <v>30</v>
      </c>
      <c r="N3784" s="2" t="s">
        <v>4394</v>
      </c>
      <c r="O3784" s="2" t="s">
        <v>4395</v>
      </c>
      <c r="P3784" s="4">
        <v>0</v>
      </c>
      <c r="Q3784" s="4">
        <v>0</v>
      </c>
      <c r="R3784" s="4">
        <v>0</v>
      </c>
      <c r="S3784" s="4">
        <v>0</v>
      </c>
      <c r="T3784" s="5">
        <v>0</v>
      </c>
      <c r="U3784" s="5">
        <v>0</v>
      </c>
      <c r="V3784" s="5">
        <v>0</v>
      </c>
      <c r="W3784" s="5">
        <v>0</v>
      </c>
      <c r="X3784" s="5">
        <v>0</v>
      </c>
      <c r="Y3784" s="6">
        <v>0</v>
      </c>
    </row>
    <row r="3785" spans="1:25" ht="73" thickBot="1" x14ac:dyDescent="0.4">
      <c r="A3785" s="20" t="s">
        <v>4356</v>
      </c>
      <c r="B3785" s="1">
        <v>13</v>
      </c>
      <c r="C3785" s="2" t="s">
        <v>4387</v>
      </c>
      <c r="D3785" s="1">
        <v>841</v>
      </c>
      <c r="E3785" s="3" t="s">
        <v>4388</v>
      </c>
      <c r="F3785" s="1">
        <v>176000</v>
      </c>
      <c r="G3785" s="1" t="s">
        <v>58</v>
      </c>
      <c r="H3785" s="1" t="s">
        <v>59</v>
      </c>
      <c r="I3785" s="1" t="s">
        <v>60</v>
      </c>
      <c r="J3785" s="1">
        <v>2021</v>
      </c>
      <c r="K3785" s="1" t="s">
        <v>4915</v>
      </c>
      <c r="L3785" s="2" t="s">
        <v>206</v>
      </c>
      <c r="M3785" s="1">
        <v>30</v>
      </c>
      <c r="N3785" s="2" t="s">
        <v>4396</v>
      </c>
      <c r="O3785" s="2" t="s">
        <v>4397</v>
      </c>
      <c r="P3785" s="4">
        <v>0</v>
      </c>
      <c r="Q3785" s="4">
        <v>0</v>
      </c>
      <c r="R3785" s="4">
        <v>0</v>
      </c>
      <c r="S3785" s="4">
        <v>0</v>
      </c>
      <c r="T3785" s="5">
        <v>0</v>
      </c>
      <c r="U3785" s="5">
        <v>0</v>
      </c>
      <c r="V3785" s="5">
        <v>0</v>
      </c>
      <c r="W3785" s="5">
        <v>0</v>
      </c>
      <c r="X3785" s="5">
        <v>0</v>
      </c>
      <c r="Y3785" s="6">
        <v>0</v>
      </c>
    </row>
    <row r="3786" spans="1:25" ht="58.5" thickBot="1" x14ac:dyDescent="0.4">
      <c r="A3786" s="20" t="s">
        <v>4356</v>
      </c>
      <c r="B3786" s="1">
        <v>13</v>
      </c>
      <c r="C3786" s="2" t="s">
        <v>4387</v>
      </c>
      <c r="D3786" s="1">
        <v>841</v>
      </c>
      <c r="E3786" s="3" t="s">
        <v>4388</v>
      </c>
      <c r="F3786" s="1">
        <v>176000</v>
      </c>
      <c r="G3786" s="1" t="s">
        <v>58</v>
      </c>
      <c r="H3786" s="1" t="s">
        <v>59</v>
      </c>
      <c r="I3786" s="1" t="s">
        <v>60</v>
      </c>
      <c r="J3786" s="1">
        <v>2021</v>
      </c>
      <c r="K3786" s="1" t="s">
        <v>4915</v>
      </c>
      <c r="L3786" s="2" t="s">
        <v>206</v>
      </c>
      <c r="M3786" s="1">
        <v>30</v>
      </c>
      <c r="N3786" s="2" t="s">
        <v>4398</v>
      </c>
      <c r="O3786" s="2" t="s">
        <v>4399</v>
      </c>
      <c r="P3786" s="4">
        <v>0</v>
      </c>
      <c r="Q3786" s="4">
        <v>0</v>
      </c>
      <c r="R3786" s="4">
        <v>0</v>
      </c>
      <c r="S3786" s="4">
        <v>205555</v>
      </c>
      <c r="T3786" s="5">
        <v>0</v>
      </c>
      <c r="U3786" s="5">
        <v>0</v>
      </c>
      <c r="V3786" s="5">
        <v>0</v>
      </c>
      <c r="W3786" s="5">
        <v>0</v>
      </c>
      <c r="X3786" s="5">
        <v>0</v>
      </c>
      <c r="Y3786" s="6">
        <v>0</v>
      </c>
    </row>
    <row r="3787" spans="1:25" ht="44" thickBot="1" x14ac:dyDescent="0.4">
      <c r="A3787" s="20" t="s">
        <v>4356</v>
      </c>
      <c r="B3787" s="1">
        <v>13</v>
      </c>
      <c r="C3787" s="2" t="s">
        <v>4387</v>
      </c>
      <c r="D3787" s="1">
        <v>841</v>
      </c>
      <c r="E3787" s="3" t="s">
        <v>4388</v>
      </c>
      <c r="F3787" s="1">
        <v>176000</v>
      </c>
      <c r="G3787" s="1" t="s">
        <v>58</v>
      </c>
      <c r="H3787" s="1" t="s">
        <v>59</v>
      </c>
      <c r="I3787" s="1" t="s">
        <v>60</v>
      </c>
      <c r="J3787" s="1">
        <v>2021</v>
      </c>
      <c r="K3787" s="1" t="s">
        <v>4915</v>
      </c>
      <c r="L3787" s="2" t="s">
        <v>206</v>
      </c>
      <c r="M3787" s="1">
        <v>30</v>
      </c>
      <c r="N3787" s="2" t="s">
        <v>4400</v>
      </c>
      <c r="O3787" s="2" t="s">
        <v>4401</v>
      </c>
      <c r="P3787" s="4">
        <v>0</v>
      </c>
      <c r="Q3787" s="4">
        <v>0</v>
      </c>
      <c r="R3787" s="4">
        <v>0</v>
      </c>
      <c r="S3787" s="4">
        <v>0</v>
      </c>
      <c r="T3787" s="5">
        <v>0</v>
      </c>
      <c r="U3787" s="5">
        <v>0</v>
      </c>
      <c r="V3787" s="5">
        <v>0</v>
      </c>
      <c r="W3787" s="5">
        <v>0</v>
      </c>
      <c r="X3787" s="5">
        <v>0</v>
      </c>
      <c r="Y3787" s="6">
        <v>0</v>
      </c>
    </row>
    <row r="3788" spans="1:25" ht="73" thickBot="1" x14ac:dyDescent="0.4">
      <c r="A3788" s="20" t="s">
        <v>4356</v>
      </c>
      <c r="B3788" s="1">
        <v>13</v>
      </c>
      <c r="C3788" s="2" t="s">
        <v>4402</v>
      </c>
      <c r="D3788" s="1">
        <v>154</v>
      </c>
      <c r="E3788" s="3" t="s">
        <v>4403</v>
      </c>
      <c r="F3788" s="1">
        <v>177000</v>
      </c>
      <c r="G3788" s="1" t="s">
        <v>27</v>
      </c>
      <c r="H3788" s="1" t="s">
        <v>28</v>
      </c>
      <c r="I3788" s="1">
        <v>2020</v>
      </c>
      <c r="J3788" s="1">
        <v>2020</v>
      </c>
      <c r="K3788" s="1" t="s">
        <v>4914</v>
      </c>
      <c r="L3788" s="2" t="s">
        <v>29</v>
      </c>
      <c r="M3788" s="1">
        <v>10</v>
      </c>
      <c r="N3788" s="2" t="s">
        <v>30</v>
      </c>
      <c r="O3788" s="2" t="s">
        <v>31</v>
      </c>
      <c r="P3788" s="4">
        <v>0</v>
      </c>
      <c r="Q3788" s="4">
        <v>0</v>
      </c>
      <c r="R3788" s="4">
        <v>293572006</v>
      </c>
      <c r="S3788" s="4">
        <v>293572006</v>
      </c>
      <c r="T3788" s="5">
        <v>0</v>
      </c>
      <c r="U3788" s="5">
        <v>0</v>
      </c>
      <c r="V3788" s="5">
        <v>2080</v>
      </c>
      <c r="W3788" s="5">
        <v>2080</v>
      </c>
      <c r="X3788" s="5">
        <v>2080</v>
      </c>
      <c r="Y3788" s="6">
        <v>2080</v>
      </c>
    </row>
    <row r="3789" spans="1:25" ht="87.5" thickBot="1" x14ac:dyDescent="0.4">
      <c r="A3789" s="20" t="s">
        <v>4356</v>
      </c>
      <c r="B3789" s="1">
        <v>13</v>
      </c>
      <c r="C3789" s="2" t="s">
        <v>4402</v>
      </c>
      <c r="D3789" s="1">
        <v>154</v>
      </c>
      <c r="E3789" s="3" t="s">
        <v>4403</v>
      </c>
      <c r="F3789" s="1">
        <v>177000</v>
      </c>
      <c r="G3789" s="1" t="s">
        <v>27</v>
      </c>
      <c r="H3789" s="1" t="s">
        <v>28</v>
      </c>
      <c r="I3789" s="1">
        <v>2020</v>
      </c>
      <c r="J3789" s="1">
        <v>2020</v>
      </c>
      <c r="K3789" s="1" t="s">
        <v>4914</v>
      </c>
      <c r="L3789" s="2" t="s">
        <v>32</v>
      </c>
      <c r="M3789" s="1">
        <v>20</v>
      </c>
      <c r="N3789" s="2" t="s">
        <v>33</v>
      </c>
      <c r="O3789" s="2" t="s">
        <v>34</v>
      </c>
      <c r="P3789" s="4">
        <v>0</v>
      </c>
      <c r="Q3789" s="4">
        <v>0</v>
      </c>
      <c r="R3789" s="4">
        <v>2118254</v>
      </c>
      <c r="S3789" s="4">
        <v>2118254</v>
      </c>
      <c r="T3789" s="5">
        <v>0</v>
      </c>
      <c r="U3789" s="5">
        <v>0</v>
      </c>
      <c r="V3789" s="5">
        <v>0</v>
      </c>
      <c r="W3789" s="5">
        <v>0</v>
      </c>
      <c r="X3789" s="5">
        <v>0</v>
      </c>
      <c r="Y3789" s="6">
        <v>0</v>
      </c>
    </row>
    <row r="3790" spans="1:25" ht="73" thickBot="1" x14ac:dyDescent="0.4">
      <c r="A3790" s="20" t="s">
        <v>4356</v>
      </c>
      <c r="B3790" s="1">
        <v>13</v>
      </c>
      <c r="C3790" s="2" t="s">
        <v>4402</v>
      </c>
      <c r="D3790" s="1">
        <v>154</v>
      </c>
      <c r="E3790" s="3" t="s">
        <v>4403</v>
      </c>
      <c r="F3790" s="1">
        <v>177000</v>
      </c>
      <c r="G3790" s="1" t="s">
        <v>27</v>
      </c>
      <c r="H3790" s="1" t="s">
        <v>28</v>
      </c>
      <c r="I3790" s="1">
        <v>2020</v>
      </c>
      <c r="J3790" s="1">
        <v>2020</v>
      </c>
      <c r="K3790" s="1" t="s">
        <v>4914</v>
      </c>
      <c r="L3790" s="2" t="s">
        <v>32</v>
      </c>
      <c r="M3790" s="1">
        <v>20</v>
      </c>
      <c r="N3790" s="2" t="s">
        <v>35</v>
      </c>
      <c r="O3790" s="2" t="s">
        <v>36</v>
      </c>
      <c r="P3790" s="4">
        <v>0</v>
      </c>
      <c r="Q3790" s="4">
        <v>0</v>
      </c>
      <c r="R3790" s="4">
        <v>2988863</v>
      </c>
      <c r="S3790" s="4">
        <v>2988863</v>
      </c>
      <c r="T3790" s="5">
        <v>0</v>
      </c>
      <c r="U3790" s="5">
        <v>0</v>
      </c>
      <c r="V3790" s="5">
        <v>0</v>
      </c>
      <c r="W3790" s="5">
        <v>0</v>
      </c>
      <c r="X3790" s="5">
        <v>0</v>
      </c>
      <c r="Y3790" s="6">
        <v>0</v>
      </c>
    </row>
    <row r="3791" spans="1:25" ht="87.5" thickBot="1" x14ac:dyDescent="0.4">
      <c r="A3791" s="20" t="s">
        <v>4356</v>
      </c>
      <c r="B3791" s="1">
        <v>13</v>
      </c>
      <c r="C3791" s="2" t="s">
        <v>4402</v>
      </c>
      <c r="D3791" s="1">
        <v>154</v>
      </c>
      <c r="E3791" s="3" t="s">
        <v>4403</v>
      </c>
      <c r="F3791" s="1">
        <v>177000</v>
      </c>
      <c r="G3791" s="1" t="s">
        <v>27</v>
      </c>
      <c r="H3791" s="1" t="s">
        <v>28</v>
      </c>
      <c r="I3791" s="1">
        <v>2020</v>
      </c>
      <c r="J3791" s="1">
        <v>2020</v>
      </c>
      <c r="K3791" s="1" t="s">
        <v>4914</v>
      </c>
      <c r="L3791" s="2" t="s">
        <v>32</v>
      </c>
      <c r="M3791" s="1">
        <v>20</v>
      </c>
      <c r="N3791" s="2" t="s">
        <v>342</v>
      </c>
      <c r="O3791" s="2" t="s">
        <v>343</v>
      </c>
      <c r="P3791" s="4">
        <v>0</v>
      </c>
      <c r="Q3791" s="4">
        <v>0</v>
      </c>
      <c r="R3791" s="4">
        <v>308369</v>
      </c>
      <c r="S3791" s="4">
        <v>308369</v>
      </c>
      <c r="T3791" s="5">
        <v>0</v>
      </c>
      <c r="U3791" s="5">
        <v>0</v>
      </c>
      <c r="V3791" s="5">
        <v>0</v>
      </c>
      <c r="W3791" s="5">
        <v>0</v>
      </c>
      <c r="X3791" s="5">
        <v>0</v>
      </c>
      <c r="Y3791" s="6">
        <v>0</v>
      </c>
    </row>
    <row r="3792" spans="1:25" ht="73" thickBot="1" x14ac:dyDescent="0.4">
      <c r="A3792" s="20" t="s">
        <v>4356</v>
      </c>
      <c r="B3792" s="1">
        <v>13</v>
      </c>
      <c r="C3792" s="2" t="s">
        <v>4402</v>
      </c>
      <c r="D3792" s="1">
        <v>154</v>
      </c>
      <c r="E3792" s="3" t="s">
        <v>4403</v>
      </c>
      <c r="F3792" s="1">
        <v>177000</v>
      </c>
      <c r="G3792" s="1" t="s">
        <v>27</v>
      </c>
      <c r="H3792" s="1" t="s">
        <v>28</v>
      </c>
      <c r="I3792" s="1">
        <v>2020</v>
      </c>
      <c r="J3792" s="1">
        <v>2020</v>
      </c>
      <c r="K3792" s="1" t="s">
        <v>4914</v>
      </c>
      <c r="L3792" s="2" t="s">
        <v>32</v>
      </c>
      <c r="M3792" s="1">
        <v>20</v>
      </c>
      <c r="N3792" s="2" t="s">
        <v>37</v>
      </c>
      <c r="O3792" s="2" t="s">
        <v>38</v>
      </c>
      <c r="P3792" s="4">
        <v>0</v>
      </c>
      <c r="Q3792" s="4">
        <v>0</v>
      </c>
      <c r="R3792" s="4">
        <v>2970228</v>
      </c>
      <c r="S3792" s="4">
        <v>2970228</v>
      </c>
      <c r="T3792" s="5">
        <v>0</v>
      </c>
      <c r="U3792" s="5">
        <v>0</v>
      </c>
      <c r="V3792" s="5">
        <v>0</v>
      </c>
      <c r="W3792" s="5">
        <v>0</v>
      </c>
      <c r="X3792" s="5">
        <v>0</v>
      </c>
      <c r="Y3792" s="6">
        <v>0</v>
      </c>
    </row>
    <row r="3793" spans="1:25" ht="73" thickBot="1" x14ac:dyDescent="0.4">
      <c r="A3793" s="20" t="s">
        <v>4356</v>
      </c>
      <c r="B3793" s="1">
        <v>13</v>
      </c>
      <c r="C3793" s="2" t="s">
        <v>4402</v>
      </c>
      <c r="D3793" s="1">
        <v>154</v>
      </c>
      <c r="E3793" s="3" t="s">
        <v>4403</v>
      </c>
      <c r="F3793" s="1">
        <v>177000</v>
      </c>
      <c r="G3793" s="1" t="s">
        <v>27</v>
      </c>
      <c r="H3793" s="1" t="s">
        <v>28</v>
      </c>
      <c r="I3793" s="1">
        <v>2020</v>
      </c>
      <c r="J3793" s="1">
        <v>2020</v>
      </c>
      <c r="K3793" s="1" t="s">
        <v>4914</v>
      </c>
      <c r="L3793" s="2" t="s">
        <v>32</v>
      </c>
      <c r="M3793" s="1">
        <v>20</v>
      </c>
      <c r="N3793" s="2" t="s">
        <v>83</v>
      </c>
      <c r="O3793" s="2" t="s">
        <v>84</v>
      </c>
      <c r="P3793" s="4">
        <v>0</v>
      </c>
      <c r="Q3793" s="4">
        <v>0</v>
      </c>
      <c r="R3793" s="4">
        <v>8540</v>
      </c>
      <c r="S3793" s="4">
        <v>8540</v>
      </c>
      <c r="T3793" s="5">
        <v>0</v>
      </c>
      <c r="U3793" s="5">
        <v>0</v>
      </c>
      <c r="V3793" s="5">
        <v>0</v>
      </c>
      <c r="W3793" s="5">
        <v>0</v>
      </c>
      <c r="X3793" s="5">
        <v>0</v>
      </c>
      <c r="Y3793" s="6">
        <v>0</v>
      </c>
    </row>
    <row r="3794" spans="1:25" ht="87.5" thickBot="1" x14ac:dyDescent="0.4">
      <c r="A3794" s="20" t="s">
        <v>4356</v>
      </c>
      <c r="B3794" s="1">
        <v>13</v>
      </c>
      <c r="C3794" s="2" t="s">
        <v>4402</v>
      </c>
      <c r="D3794" s="1">
        <v>154</v>
      </c>
      <c r="E3794" s="3" t="s">
        <v>4403</v>
      </c>
      <c r="F3794" s="1">
        <v>177000</v>
      </c>
      <c r="G3794" s="1" t="s">
        <v>27</v>
      </c>
      <c r="H3794" s="1" t="s">
        <v>28</v>
      </c>
      <c r="I3794" s="1">
        <v>2020</v>
      </c>
      <c r="J3794" s="1">
        <v>2020</v>
      </c>
      <c r="K3794" s="1" t="s">
        <v>4914</v>
      </c>
      <c r="L3794" s="2" t="s">
        <v>32</v>
      </c>
      <c r="M3794" s="1">
        <v>20</v>
      </c>
      <c r="N3794" s="2" t="s">
        <v>39</v>
      </c>
      <c r="O3794" s="2" t="s">
        <v>40</v>
      </c>
      <c r="P3794" s="4">
        <v>0</v>
      </c>
      <c r="Q3794" s="4">
        <v>0</v>
      </c>
      <c r="R3794" s="4">
        <v>1116</v>
      </c>
      <c r="S3794" s="4">
        <v>1116</v>
      </c>
      <c r="T3794" s="5">
        <v>0</v>
      </c>
      <c r="U3794" s="5">
        <v>0</v>
      </c>
      <c r="V3794" s="5">
        <v>0</v>
      </c>
      <c r="W3794" s="5">
        <v>0</v>
      </c>
      <c r="X3794" s="5">
        <v>0</v>
      </c>
      <c r="Y3794" s="6">
        <v>0</v>
      </c>
    </row>
    <row r="3795" spans="1:25" ht="73" thickBot="1" x14ac:dyDescent="0.4">
      <c r="A3795" s="20" t="s">
        <v>4356</v>
      </c>
      <c r="B3795" s="1">
        <v>13</v>
      </c>
      <c r="C3795" s="2" t="s">
        <v>4402</v>
      </c>
      <c r="D3795" s="1">
        <v>154</v>
      </c>
      <c r="E3795" s="3" t="s">
        <v>4403</v>
      </c>
      <c r="F3795" s="1">
        <v>177000</v>
      </c>
      <c r="G3795" s="1" t="s">
        <v>27</v>
      </c>
      <c r="H3795" s="1" t="s">
        <v>28</v>
      </c>
      <c r="I3795" s="1">
        <v>2020</v>
      </c>
      <c r="J3795" s="1">
        <v>2020</v>
      </c>
      <c r="K3795" s="1" t="s">
        <v>4914</v>
      </c>
      <c r="L3795" s="2" t="s">
        <v>32</v>
      </c>
      <c r="M3795" s="1">
        <v>20</v>
      </c>
      <c r="N3795" s="2" t="s">
        <v>41</v>
      </c>
      <c r="O3795" s="2" t="s">
        <v>42</v>
      </c>
      <c r="P3795" s="4">
        <v>0</v>
      </c>
      <c r="Q3795" s="4">
        <v>0</v>
      </c>
      <c r="R3795" s="4">
        <v>1278611</v>
      </c>
      <c r="S3795" s="4">
        <v>1278611</v>
      </c>
      <c r="T3795" s="5">
        <v>0</v>
      </c>
      <c r="U3795" s="5">
        <v>0</v>
      </c>
      <c r="V3795" s="5">
        <v>0</v>
      </c>
      <c r="W3795" s="5">
        <v>0</v>
      </c>
      <c r="X3795" s="5">
        <v>0</v>
      </c>
      <c r="Y3795" s="6">
        <v>0</v>
      </c>
    </row>
    <row r="3796" spans="1:25" ht="87.5" thickBot="1" x14ac:dyDescent="0.4">
      <c r="A3796" s="20" t="s">
        <v>4356</v>
      </c>
      <c r="B3796" s="1">
        <v>13</v>
      </c>
      <c r="C3796" s="2" t="s">
        <v>4402</v>
      </c>
      <c r="D3796" s="1">
        <v>154</v>
      </c>
      <c r="E3796" s="3" t="s">
        <v>4403</v>
      </c>
      <c r="F3796" s="1">
        <v>177000</v>
      </c>
      <c r="G3796" s="1" t="s">
        <v>27</v>
      </c>
      <c r="H3796" s="1" t="s">
        <v>28</v>
      </c>
      <c r="I3796" s="1">
        <v>2020</v>
      </c>
      <c r="J3796" s="1">
        <v>2020</v>
      </c>
      <c r="K3796" s="1" t="s">
        <v>4914</v>
      </c>
      <c r="L3796" s="2" t="s">
        <v>32</v>
      </c>
      <c r="M3796" s="1">
        <v>20</v>
      </c>
      <c r="N3796" s="2" t="s">
        <v>302</v>
      </c>
      <c r="O3796" s="2" t="s">
        <v>303</v>
      </c>
      <c r="P3796" s="4">
        <v>0</v>
      </c>
      <c r="Q3796" s="4">
        <v>0</v>
      </c>
      <c r="R3796" s="4">
        <v>-434571</v>
      </c>
      <c r="S3796" s="4">
        <v>-434571</v>
      </c>
      <c r="T3796" s="5">
        <v>0</v>
      </c>
      <c r="U3796" s="5">
        <v>0</v>
      </c>
      <c r="V3796" s="5">
        <v>0</v>
      </c>
      <c r="W3796" s="5">
        <v>0</v>
      </c>
      <c r="X3796" s="5">
        <v>0</v>
      </c>
      <c r="Y3796" s="6">
        <v>0</v>
      </c>
    </row>
    <row r="3797" spans="1:25" ht="87.5" thickBot="1" x14ac:dyDescent="0.4">
      <c r="A3797" s="20" t="s">
        <v>4356</v>
      </c>
      <c r="B3797" s="1">
        <v>13</v>
      </c>
      <c r="C3797" s="2" t="s">
        <v>4402</v>
      </c>
      <c r="D3797" s="1">
        <v>154</v>
      </c>
      <c r="E3797" s="3" t="s">
        <v>4403</v>
      </c>
      <c r="F3797" s="1">
        <v>177000</v>
      </c>
      <c r="G3797" s="1" t="s">
        <v>27</v>
      </c>
      <c r="H3797" s="1" t="s">
        <v>28</v>
      </c>
      <c r="I3797" s="1">
        <v>2020</v>
      </c>
      <c r="J3797" s="1">
        <v>2020</v>
      </c>
      <c r="K3797" s="1" t="s">
        <v>4914</v>
      </c>
      <c r="L3797" s="2" t="s">
        <v>32</v>
      </c>
      <c r="M3797" s="1">
        <v>20</v>
      </c>
      <c r="N3797" s="2" t="s">
        <v>344</v>
      </c>
      <c r="O3797" s="2" t="s">
        <v>345</v>
      </c>
      <c r="P3797" s="4">
        <v>0</v>
      </c>
      <c r="Q3797" s="4">
        <v>0</v>
      </c>
      <c r="R3797" s="4">
        <v>-139</v>
      </c>
      <c r="S3797" s="4">
        <v>-139</v>
      </c>
      <c r="T3797" s="5">
        <v>0</v>
      </c>
      <c r="U3797" s="5">
        <v>0</v>
      </c>
      <c r="V3797" s="5">
        <v>0</v>
      </c>
      <c r="W3797" s="5">
        <v>0</v>
      </c>
      <c r="X3797" s="5">
        <v>0</v>
      </c>
      <c r="Y3797" s="6">
        <v>0</v>
      </c>
    </row>
    <row r="3798" spans="1:25" ht="87.5" thickBot="1" x14ac:dyDescent="0.4">
      <c r="A3798" s="20" t="s">
        <v>4356</v>
      </c>
      <c r="B3798" s="1">
        <v>13</v>
      </c>
      <c r="C3798" s="2" t="s">
        <v>4402</v>
      </c>
      <c r="D3798" s="1">
        <v>154</v>
      </c>
      <c r="E3798" s="3" t="s">
        <v>4403</v>
      </c>
      <c r="F3798" s="1">
        <v>177000</v>
      </c>
      <c r="G3798" s="1" t="s">
        <v>27</v>
      </c>
      <c r="H3798" s="1" t="s">
        <v>28</v>
      </c>
      <c r="I3798" s="1">
        <v>2020</v>
      </c>
      <c r="J3798" s="1">
        <v>2020</v>
      </c>
      <c r="K3798" s="1" t="s">
        <v>4914</v>
      </c>
      <c r="L3798" s="2" t="s">
        <v>32</v>
      </c>
      <c r="M3798" s="1">
        <v>20</v>
      </c>
      <c r="N3798" s="2" t="s">
        <v>43</v>
      </c>
      <c r="O3798" s="2" t="s">
        <v>44</v>
      </c>
      <c r="P3798" s="4">
        <v>0</v>
      </c>
      <c r="Q3798" s="4">
        <v>0</v>
      </c>
      <c r="R3798" s="4">
        <v>26256</v>
      </c>
      <c r="S3798" s="4">
        <v>26256</v>
      </c>
      <c r="T3798" s="5">
        <v>0</v>
      </c>
      <c r="U3798" s="5">
        <v>0</v>
      </c>
      <c r="V3798" s="5">
        <v>0</v>
      </c>
      <c r="W3798" s="5">
        <v>0</v>
      </c>
      <c r="X3798" s="5">
        <v>0</v>
      </c>
      <c r="Y3798" s="6">
        <v>0</v>
      </c>
    </row>
    <row r="3799" spans="1:25" ht="73" thickBot="1" x14ac:dyDescent="0.4">
      <c r="A3799" s="20" t="s">
        <v>4356</v>
      </c>
      <c r="B3799" s="1">
        <v>13</v>
      </c>
      <c r="C3799" s="2" t="s">
        <v>4402</v>
      </c>
      <c r="D3799" s="1">
        <v>154</v>
      </c>
      <c r="E3799" s="3" t="s">
        <v>4403</v>
      </c>
      <c r="F3799" s="1">
        <v>177000</v>
      </c>
      <c r="G3799" s="1" t="s">
        <v>27</v>
      </c>
      <c r="H3799" s="1" t="s">
        <v>28</v>
      </c>
      <c r="I3799" s="1">
        <v>2020</v>
      </c>
      <c r="J3799" s="1">
        <v>2020</v>
      </c>
      <c r="K3799" s="1" t="s">
        <v>4914</v>
      </c>
      <c r="L3799" s="2" t="s">
        <v>32</v>
      </c>
      <c r="M3799" s="1">
        <v>20</v>
      </c>
      <c r="N3799" s="2" t="s">
        <v>45</v>
      </c>
      <c r="O3799" s="2" t="s">
        <v>46</v>
      </c>
      <c r="P3799" s="4">
        <v>0</v>
      </c>
      <c r="Q3799" s="4">
        <v>0</v>
      </c>
      <c r="R3799" s="4">
        <v>-26255</v>
      </c>
      <c r="S3799" s="4">
        <v>-26255</v>
      </c>
      <c r="T3799" s="5">
        <v>0</v>
      </c>
      <c r="U3799" s="5">
        <v>0</v>
      </c>
      <c r="V3799" s="5">
        <v>0</v>
      </c>
      <c r="W3799" s="5">
        <v>0</v>
      </c>
      <c r="X3799" s="5">
        <v>0</v>
      </c>
      <c r="Y3799" s="6">
        <v>0</v>
      </c>
    </row>
    <row r="3800" spans="1:25" ht="145.5" thickBot="1" x14ac:dyDescent="0.4">
      <c r="A3800" s="20" t="s">
        <v>4356</v>
      </c>
      <c r="B3800" s="1">
        <v>13</v>
      </c>
      <c r="C3800" s="2" t="s">
        <v>4402</v>
      </c>
      <c r="D3800" s="1">
        <v>154</v>
      </c>
      <c r="E3800" s="3" t="s">
        <v>4403</v>
      </c>
      <c r="F3800" s="1">
        <v>177000</v>
      </c>
      <c r="G3800" s="1" t="s">
        <v>27</v>
      </c>
      <c r="H3800" s="1" t="s">
        <v>28</v>
      </c>
      <c r="I3800" s="1">
        <v>2020</v>
      </c>
      <c r="J3800" s="1">
        <v>2020</v>
      </c>
      <c r="K3800" s="1" t="s">
        <v>4914</v>
      </c>
      <c r="L3800" s="2" t="s">
        <v>206</v>
      </c>
      <c r="M3800" s="1">
        <v>30</v>
      </c>
      <c r="N3800" s="2" t="s">
        <v>4404</v>
      </c>
      <c r="O3800" s="2" t="s">
        <v>4405</v>
      </c>
      <c r="P3800" s="4">
        <v>0</v>
      </c>
      <c r="Q3800" s="4">
        <v>0</v>
      </c>
      <c r="R3800" s="4">
        <v>21205</v>
      </c>
      <c r="S3800" s="4">
        <v>21205</v>
      </c>
      <c r="T3800" s="5">
        <v>0</v>
      </c>
      <c r="U3800" s="5">
        <v>0</v>
      </c>
      <c r="V3800" s="5">
        <v>0</v>
      </c>
      <c r="W3800" s="5">
        <v>0</v>
      </c>
      <c r="X3800" s="5">
        <v>0</v>
      </c>
      <c r="Y3800" s="6">
        <v>0</v>
      </c>
    </row>
    <row r="3801" spans="1:25" ht="44" thickBot="1" x14ac:dyDescent="0.4">
      <c r="A3801" s="20" t="s">
        <v>4356</v>
      </c>
      <c r="B3801" s="1">
        <v>13</v>
      </c>
      <c r="C3801" s="2" t="s">
        <v>4402</v>
      </c>
      <c r="D3801" s="1">
        <v>154</v>
      </c>
      <c r="E3801" s="3" t="s">
        <v>4403</v>
      </c>
      <c r="F3801" s="1">
        <v>177000</v>
      </c>
      <c r="G3801" s="1" t="s">
        <v>27</v>
      </c>
      <c r="H3801" s="1" t="s">
        <v>28</v>
      </c>
      <c r="I3801" s="1">
        <v>2020</v>
      </c>
      <c r="J3801" s="1">
        <v>2020</v>
      </c>
      <c r="K3801" s="1" t="s">
        <v>4914</v>
      </c>
      <c r="L3801" s="2" t="s">
        <v>206</v>
      </c>
      <c r="M3801" s="1">
        <v>30</v>
      </c>
      <c r="N3801" s="2" t="s">
        <v>4406</v>
      </c>
      <c r="O3801" s="2" t="s">
        <v>4407</v>
      </c>
      <c r="P3801" s="4">
        <v>0</v>
      </c>
      <c r="Q3801" s="4">
        <v>0</v>
      </c>
      <c r="R3801" s="4">
        <v>0</v>
      </c>
      <c r="S3801" s="4">
        <v>0</v>
      </c>
      <c r="T3801" s="5">
        <v>0</v>
      </c>
      <c r="U3801" s="5">
        <v>0</v>
      </c>
      <c r="V3801" s="5">
        <v>100</v>
      </c>
      <c r="W3801" s="5">
        <v>40</v>
      </c>
      <c r="X3801" s="5">
        <v>100</v>
      </c>
      <c r="Y3801" s="6">
        <v>40</v>
      </c>
    </row>
    <row r="3802" spans="1:25" ht="102" thickBot="1" x14ac:dyDescent="0.4">
      <c r="A3802" s="20" t="s">
        <v>4356</v>
      </c>
      <c r="B3802" s="1">
        <v>13</v>
      </c>
      <c r="C3802" s="2" t="s">
        <v>4402</v>
      </c>
      <c r="D3802" s="1">
        <v>154</v>
      </c>
      <c r="E3802" s="3" t="s">
        <v>4403</v>
      </c>
      <c r="F3802" s="1">
        <v>177000</v>
      </c>
      <c r="G3802" s="1" t="s">
        <v>27</v>
      </c>
      <c r="H3802" s="1" t="s">
        <v>28</v>
      </c>
      <c r="I3802" s="1">
        <v>2020</v>
      </c>
      <c r="J3802" s="1">
        <v>2020</v>
      </c>
      <c r="K3802" s="1" t="s">
        <v>4914</v>
      </c>
      <c r="L3802" s="2" t="s">
        <v>206</v>
      </c>
      <c r="M3802" s="1">
        <v>30</v>
      </c>
      <c r="N3802" s="2" t="s">
        <v>4383</v>
      </c>
      <c r="O3802" s="2" t="s">
        <v>4408</v>
      </c>
      <c r="P3802" s="4">
        <v>0</v>
      </c>
      <c r="Q3802" s="4">
        <v>0</v>
      </c>
      <c r="R3802" s="4">
        <v>3100000</v>
      </c>
      <c r="S3802" s="4">
        <v>3251110</v>
      </c>
      <c r="T3802" s="5">
        <v>0</v>
      </c>
      <c r="U3802" s="5">
        <v>0</v>
      </c>
      <c r="V3802" s="5">
        <v>0</v>
      </c>
      <c r="W3802" s="5">
        <v>0</v>
      </c>
      <c r="X3802" s="5">
        <v>0</v>
      </c>
      <c r="Y3802" s="6">
        <v>0</v>
      </c>
    </row>
    <row r="3803" spans="1:25" ht="203.5" thickBot="1" x14ac:dyDescent="0.4">
      <c r="A3803" s="20" t="s">
        <v>4356</v>
      </c>
      <c r="B3803" s="1">
        <v>13</v>
      </c>
      <c r="C3803" s="2" t="s">
        <v>4402</v>
      </c>
      <c r="D3803" s="1">
        <v>154</v>
      </c>
      <c r="E3803" s="3" t="s">
        <v>4403</v>
      </c>
      <c r="F3803" s="1">
        <v>177000</v>
      </c>
      <c r="G3803" s="1" t="s">
        <v>27</v>
      </c>
      <c r="H3803" s="1" t="s">
        <v>28</v>
      </c>
      <c r="I3803" s="1">
        <v>2020</v>
      </c>
      <c r="J3803" s="1">
        <v>2020</v>
      </c>
      <c r="K3803" s="1" t="s">
        <v>4914</v>
      </c>
      <c r="L3803" s="2" t="s">
        <v>49</v>
      </c>
      <c r="M3803" s="1">
        <v>40</v>
      </c>
      <c r="N3803" s="2" t="s">
        <v>4385</v>
      </c>
      <c r="O3803" s="2" t="s">
        <v>4409</v>
      </c>
      <c r="P3803" s="4">
        <v>0</v>
      </c>
      <c r="Q3803" s="4">
        <v>0</v>
      </c>
      <c r="R3803" s="4">
        <v>4900000</v>
      </c>
      <c r="S3803" s="4">
        <v>8748890</v>
      </c>
      <c r="T3803" s="5">
        <v>0</v>
      </c>
      <c r="U3803" s="5">
        <v>0</v>
      </c>
      <c r="V3803" s="5">
        <v>0</v>
      </c>
      <c r="W3803" s="5">
        <v>0</v>
      </c>
      <c r="X3803" s="5">
        <v>0</v>
      </c>
      <c r="Y3803" s="6">
        <v>0</v>
      </c>
    </row>
    <row r="3804" spans="1:25" ht="73" thickBot="1" x14ac:dyDescent="0.4">
      <c r="A3804" s="20" t="s">
        <v>4356</v>
      </c>
      <c r="B3804" s="1">
        <v>13</v>
      </c>
      <c r="C3804" s="2" t="s">
        <v>4402</v>
      </c>
      <c r="D3804" s="1">
        <v>154</v>
      </c>
      <c r="E3804" s="3" t="s">
        <v>4403</v>
      </c>
      <c r="F3804" s="1">
        <v>177000</v>
      </c>
      <c r="G3804" s="1" t="s">
        <v>27</v>
      </c>
      <c r="H3804" s="1" t="s">
        <v>28</v>
      </c>
      <c r="I3804" s="1">
        <v>2020</v>
      </c>
      <c r="J3804" s="1">
        <v>2020</v>
      </c>
      <c r="K3804" s="1" t="s">
        <v>4914</v>
      </c>
      <c r="L3804" s="2" t="s">
        <v>49</v>
      </c>
      <c r="M3804" s="1">
        <v>40</v>
      </c>
      <c r="N3804" s="2" t="s">
        <v>4410</v>
      </c>
      <c r="O3804" s="2" t="s">
        <v>4411</v>
      </c>
      <c r="P3804" s="4">
        <v>0</v>
      </c>
      <c r="Q3804" s="4">
        <v>0</v>
      </c>
      <c r="R3804" s="4">
        <v>4700000</v>
      </c>
      <c r="S3804" s="4">
        <v>4700000</v>
      </c>
      <c r="T3804" s="5">
        <v>0</v>
      </c>
      <c r="U3804" s="5">
        <v>0</v>
      </c>
      <c r="V3804" s="5">
        <v>42</v>
      </c>
      <c r="W3804" s="5">
        <v>42</v>
      </c>
      <c r="X3804" s="5">
        <v>42</v>
      </c>
      <c r="Y3804" s="6">
        <v>42</v>
      </c>
    </row>
    <row r="3805" spans="1:25" ht="247" thickBot="1" x14ac:dyDescent="0.4">
      <c r="A3805" s="20" t="s">
        <v>4356</v>
      </c>
      <c r="B3805" s="1">
        <v>13</v>
      </c>
      <c r="C3805" s="2" t="s">
        <v>4402</v>
      </c>
      <c r="D3805" s="1">
        <v>154</v>
      </c>
      <c r="E3805" s="3" t="s">
        <v>4403</v>
      </c>
      <c r="F3805" s="1">
        <v>177000</v>
      </c>
      <c r="G3805" s="1" t="s">
        <v>27</v>
      </c>
      <c r="H3805" s="1" t="s">
        <v>28</v>
      </c>
      <c r="I3805" s="1">
        <v>2020</v>
      </c>
      <c r="J3805" s="1">
        <v>2020</v>
      </c>
      <c r="K3805" s="1" t="s">
        <v>4914</v>
      </c>
      <c r="L3805" s="2" t="s">
        <v>49</v>
      </c>
      <c r="M3805" s="1">
        <v>40</v>
      </c>
      <c r="N3805" s="2" t="s">
        <v>4412</v>
      </c>
      <c r="O3805" s="2" t="s">
        <v>4413</v>
      </c>
      <c r="P3805" s="4">
        <v>0</v>
      </c>
      <c r="Q3805" s="4">
        <v>0</v>
      </c>
      <c r="R3805" s="4">
        <v>0</v>
      </c>
      <c r="S3805" s="4">
        <v>0</v>
      </c>
      <c r="T3805" s="5">
        <v>0</v>
      </c>
      <c r="U3805" s="5">
        <v>0</v>
      </c>
      <c r="V3805" s="5">
        <v>0</v>
      </c>
      <c r="W3805" s="5">
        <v>0</v>
      </c>
      <c r="X3805" s="5">
        <v>0</v>
      </c>
      <c r="Y3805" s="6">
        <v>0</v>
      </c>
    </row>
    <row r="3806" spans="1:25" ht="131" thickBot="1" x14ac:dyDescent="0.4">
      <c r="A3806" s="20" t="s">
        <v>4356</v>
      </c>
      <c r="B3806" s="1">
        <v>13</v>
      </c>
      <c r="C3806" s="2" t="s">
        <v>4402</v>
      </c>
      <c r="D3806" s="1">
        <v>154</v>
      </c>
      <c r="E3806" s="3" t="s">
        <v>4403</v>
      </c>
      <c r="F3806" s="1">
        <v>177000</v>
      </c>
      <c r="G3806" s="1" t="s">
        <v>271</v>
      </c>
      <c r="H3806" s="1" t="s">
        <v>59</v>
      </c>
      <c r="I3806" s="1" t="s">
        <v>272</v>
      </c>
      <c r="J3806" s="1">
        <v>2020.1</v>
      </c>
      <c r="K3806" s="1" t="s">
        <v>4916</v>
      </c>
      <c r="L3806" s="2" t="s">
        <v>206</v>
      </c>
      <c r="M3806" s="1">
        <v>30</v>
      </c>
      <c r="N3806" s="2" t="s">
        <v>4414</v>
      </c>
      <c r="O3806" s="2" t="s">
        <v>4415</v>
      </c>
      <c r="P3806" s="4">
        <v>0</v>
      </c>
      <c r="Q3806" s="4">
        <v>0</v>
      </c>
      <c r="R3806" s="4">
        <v>0</v>
      </c>
      <c r="S3806" s="4">
        <v>0</v>
      </c>
      <c r="T3806" s="5">
        <v>0</v>
      </c>
      <c r="U3806" s="5">
        <v>0</v>
      </c>
      <c r="V3806" s="5">
        <v>0</v>
      </c>
      <c r="W3806" s="5">
        <v>0</v>
      </c>
      <c r="X3806" s="5">
        <v>0</v>
      </c>
      <c r="Y3806" s="6">
        <v>0</v>
      </c>
    </row>
    <row r="3807" spans="1:25" ht="87.5" thickBot="1" x14ac:dyDescent="0.4">
      <c r="A3807" s="20" t="s">
        <v>4356</v>
      </c>
      <c r="B3807" s="1">
        <v>13</v>
      </c>
      <c r="C3807" s="2" t="s">
        <v>4402</v>
      </c>
      <c r="D3807" s="1">
        <v>154</v>
      </c>
      <c r="E3807" s="3" t="s">
        <v>4403</v>
      </c>
      <c r="F3807" s="1">
        <v>177000</v>
      </c>
      <c r="G3807" s="1" t="s">
        <v>271</v>
      </c>
      <c r="H3807" s="1" t="s">
        <v>59</v>
      </c>
      <c r="I3807" s="1" t="s">
        <v>272</v>
      </c>
      <c r="J3807" s="1">
        <v>2020.1</v>
      </c>
      <c r="K3807" s="1" t="s">
        <v>4916</v>
      </c>
      <c r="L3807" s="2" t="s">
        <v>49</v>
      </c>
      <c r="M3807" s="1">
        <v>40</v>
      </c>
      <c r="N3807" s="2" t="s">
        <v>4416</v>
      </c>
      <c r="O3807" s="2" t="s">
        <v>4417</v>
      </c>
      <c r="P3807" s="4">
        <v>0</v>
      </c>
      <c r="Q3807" s="4">
        <v>0</v>
      </c>
      <c r="R3807" s="4">
        <v>0</v>
      </c>
      <c r="S3807" s="4">
        <v>0</v>
      </c>
      <c r="T3807" s="5">
        <v>0</v>
      </c>
      <c r="U3807" s="5">
        <v>0</v>
      </c>
      <c r="V3807" s="5">
        <v>0</v>
      </c>
      <c r="W3807" s="5">
        <v>0</v>
      </c>
      <c r="X3807" s="5">
        <v>0</v>
      </c>
      <c r="Y3807" s="6">
        <v>0</v>
      </c>
    </row>
    <row r="3808" spans="1:25" ht="116.5" thickBot="1" x14ac:dyDescent="0.4">
      <c r="A3808" s="20" t="s">
        <v>4356</v>
      </c>
      <c r="B3808" s="1">
        <v>13</v>
      </c>
      <c r="C3808" s="2" t="s">
        <v>4402</v>
      </c>
      <c r="D3808" s="1">
        <v>154</v>
      </c>
      <c r="E3808" s="3" t="s">
        <v>4403</v>
      </c>
      <c r="F3808" s="1">
        <v>177000</v>
      </c>
      <c r="G3808" s="1" t="s">
        <v>271</v>
      </c>
      <c r="H3808" s="1" t="s">
        <v>59</v>
      </c>
      <c r="I3808" s="1" t="s">
        <v>272</v>
      </c>
      <c r="J3808" s="1">
        <v>2020.1</v>
      </c>
      <c r="K3808" s="1" t="s">
        <v>4916</v>
      </c>
      <c r="L3808" s="2" t="s">
        <v>49</v>
      </c>
      <c r="M3808" s="1">
        <v>40</v>
      </c>
      <c r="N3808" s="2" t="s">
        <v>4418</v>
      </c>
      <c r="O3808" s="2" t="s">
        <v>4419</v>
      </c>
      <c r="P3808" s="4">
        <v>0</v>
      </c>
      <c r="Q3808" s="4">
        <v>0</v>
      </c>
      <c r="R3808" s="4">
        <v>0</v>
      </c>
      <c r="S3808" s="4">
        <v>0</v>
      </c>
      <c r="T3808" s="5">
        <v>0</v>
      </c>
      <c r="U3808" s="5">
        <v>0</v>
      </c>
      <c r="V3808" s="5">
        <v>0</v>
      </c>
      <c r="W3808" s="5">
        <v>0</v>
      </c>
      <c r="X3808" s="5">
        <v>0</v>
      </c>
      <c r="Y3808" s="6">
        <v>0</v>
      </c>
    </row>
    <row r="3809" spans="1:25" ht="58.5" thickBot="1" x14ac:dyDescent="0.4">
      <c r="A3809" s="20" t="s">
        <v>4356</v>
      </c>
      <c r="B3809" s="1">
        <v>13</v>
      </c>
      <c r="C3809" s="2" t="s">
        <v>4402</v>
      </c>
      <c r="D3809" s="1">
        <v>154</v>
      </c>
      <c r="E3809" s="3" t="s">
        <v>4403</v>
      </c>
      <c r="F3809" s="1">
        <v>177000</v>
      </c>
      <c r="G3809" s="1" t="s">
        <v>271</v>
      </c>
      <c r="H3809" s="1" t="s">
        <v>59</v>
      </c>
      <c r="I3809" s="1" t="s">
        <v>272</v>
      </c>
      <c r="J3809" s="1">
        <v>2020.1</v>
      </c>
      <c r="K3809" s="1" t="s">
        <v>4916</v>
      </c>
      <c r="L3809" s="2" t="s">
        <v>49</v>
      </c>
      <c r="M3809" s="1">
        <v>40</v>
      </c>
      <c r="N3809" s="2" t="s">
        <v>4420</v>
      </c>
      <c r="O3809" s="2" t="s">
        <v>4421</v>
      </c>
      <c r="P3809" s="4">
        <v>0</v>
      </c>
      <c r="Q3809" s="4">
        <v>0</v>
      </c>
      <c r="R3809" s="4">
        <v>0</v>
      </c>
      <c r="S3809" s="4">
        <v>0</v>
      </c>
      <c r="T3809" s="5">
        <v>0</v>
      </c>
      <c r="U3809" s="5">
        <v>0</v>
      </c>
      <c r="V3809" s="5">
        <v>0</v>
      </c>
      <c r="W3809" s="5">
        <v>0</v>
      </c>
      <c r="X3809" s="5">
        <v>0</v>
      </c>
      <c r="Y3809" s="6">
        <v>0</v>
      </c>
    </row>
    <row r="3810" spans="1:25" ht="160" thickBot="1" x14ac:dyDescent="0.4">
      <c r="A3810" s="20" t="s">
        <v>4356</v>
      </c>
      <c r="B3810" s="1">
        <v>13</v>
      </c>
      <c r="C3810" s="2" t="s">
        <v>4402</v>
      </c>
      <c r="D3810" s="1">
        <v>154</v>
      </c>
      <c r="E3810" s="3" t="s">
        <v>4403</v>
      </c>
      <c r="F3810" s="1">
        <v>177000</v>
      </c>
      <c r="G3810" s="1" t="s">
        <v>58</v>
      </c>
      <c r="H3810" s="1" t="s">
        <v>59</v>
      </c>
      <c r="I3810" s="1" t="s">
        <v>60</v>
      </c>
      <c r="J3810" s="1">
        <v>2021</v>
      </c>
      <c r="K3810" s="1" t="s">
        <v>4915</v>
      </c>
      <c r="L3810" s="2" t="s">
        <v>206</v>
      </c>
      <c r="M3810" s="1">
        <v>30</v>
      </c>
      <c r="N3810" s="2" t="s">
        <v>4422</v>
      </c>
      <c r="O3810" s="2" t="s">
        <v>4423</v>
      </c>
      <c r="P3810" s="4">
        <v>0</v>
      </c>
      <c r="Q3810" s="4">
        <v>0</v>
      </c>
      <c r="R3810" s="4">
        <v>0</v>
      </c>
      <c r="S3810" s="4">
        <v>0</v>
      </c>
      <c r="T3810" s="5">
        <v>0</v>
      </c>
      <c r="U3810" s="5">
        <v>0</v>
      </c>
      <c r="V3810" s="5">
        <v>0</v>
      </c>
      <c r="W3810" s="5">
        <v>60</v>
      </c>
      <c r="X3810" s="5">
        <v>0</v>
      </c>
      <c r="Y3810" s="6">
        <v>60</v>
      </c>
    </row>
    <row r="3811" spans="1:25" ht="160" thickBot="1" x14ac:dyDescent="0.4">
      <c r="A3811" s="20" t="s">
        <v>4356</v>
      </c>
      <c r="B3811" s="1">
        <v>13</v>
      </c>
      <c r="C3811" s="2" t="s">
        <v>4402</v>
      </c>
      <c r="D3811" s="1">
        <v>154</v>
      </c>
      <c r="E3811" s="3" t="s">
        <v>4403</v>
      </c>
      <c r="F3811" s="1">
        <v>177000</v>
      </c>
      <c r="G3811" s="1" t="s">
        <v>58</v>
      </c>
      <c r="H3811" s="1" t="s">
        <v>59</v>
      </c>
      <c r="I3811" s="1" t="s">
        <v>60</v>
      </c>
      <c r="J3811" s="1">
        <v>2021</v>
      </c>
      <c r="K3811" s="1" t="s">
        <v>4915</v>
      </c>
      <c r="L3811" s="2" t="s">
        <v>206</v>
      </c>
      <c r="M3811" s="1">
        <v>30</v>
      </c>
      <c r="N3811" s="2" t="s">
        <v>4424</v>
      </c>
      <c r="O3811" s="2" t="s">
        <v>4425</v>
      </c>
      <c r="P3811" s="4">
        <v>0</v>
      </c>
      <c r="Q3811" s="4">
        <v>0</v>
      </c>
      <c r="R3811" s="4">
        <v>0</v>
      </c>
      <c r="S3811" s="4">
        <v>0</v>
      </c>
      <c r="T3811" s="5">
        <v>0</v>
      </c>
      <c r="U3811" s="5">
        <v>0</v>
      </c>
      <c r="V3811" s="5">
        <v>0</v>
      </c>
      <c r="W3811" s="5">
        <v>0</v>
      </c>
      <c r="X3811" s="5">
        <v>0</v>
      </c>
      <c r="Y3811" s="6">
        <v>0</v>
      </c>
    </row>
    <row r="3812" spans="1:25" ht="87.5" thickBot="1" x14ac:dyDescent="0.4">
      <c r="A3812" s="20" t="s">
        <v>4356</v>
      </c>
      <c r="B3812" s="1">
        <v>13</v>
      </c>
      <c r="C3812" s="2" t="s">
        <v>4402</v>
      </c>
      <c r="D3812" s="1">
        <v>154</v>
      </c>
      <c r="E3812" s="3" t="s">
        <v>4403</v>
      </c>
      <c r="F3812" s="1">
        <v>177000</v>
      </c>
      <c r="G3812" s="1" t="s">
        <v>58</v>
      </c>
      <c r="H3812" s="1" t="s">
        <v>59</v>
      </c>
      <c r="I3812" s="1" t="s">
        <v>60</v>
      </c>
      <c r="J3812" s="1">
        <v>2021</v>
      </c>
      <c r="K3812" s="1" t="s">
        <v>4915</v>
      </c>
      <c r="L3812" s="2" t="s">
        <v>49</v>
      </c>
      <c r="M3812" s="1">
        <v>40</v>
      </c>
      <c r="N3812" s="2" t="s">
        <v>4426</v>
      </c>
      <c r="O3812" s="2" t="s">
        <v>4427</v>
      </c>
      <c r="P3812" s="4">
        <v>0</v>
      </c>
      <c r="Q3812" s="4">
        <v>0</v>
      </c>
      <c r="R3812" s="4">
        <v>0</v>
      </c>
      <c r="S3812" s="4">
        <v>0</v>
      </c>
      <c r="T3812" s="5">
        <v>0</v>
      </c>
      <c r="U3812" s="5">
        <v>0</v>
      </c>
      <c r="V3812" s="5">
        <v>0</v>
      </c>
      <c r="W3812" s="5">
        <v>0</v>
      </c>
      <c r="X3812" s="5">
        <v>0</v>
      </c>
      <c r="Y3812" s="6">
        <v>0</v>
      </c>
    </row>
    <row r="3813" spans="1:25" ht="73" thickBot="1" x14ac:dyDescent="0.4">
      <c r="A3813" s="20" t="s">
        <v>4356</v>
      </c>
      <c r="B3813" s="1">
        <v>13</v>
      </c>
      <c r="C3813" s="2" t="s">
        <v>4428</v>
      </c>
      <c r="D3813" s="1">
        <v>530</v>
      </c>
      <c r="E3813" s="3" t="s">
        <v>4429</v>
      </c>
      <c r="F3813" s="1">
        <v>179000</v>
      </c>
      <c r="G3813" s="1" t="s">
        <v>27</v>
      </c>
      <c r="H3813" s="1" t="s">
        <v>28</v>
      </c>
      <c r="I3813" s="1">
        <v>2020</v>
      </c>
      <c r="J3813" s="1">
        <v>2020</v>
      </c>
      <c r="K3813" s="1" t="s">
        <v>4914</v>
      </c>
      <c r="L3813" s="2" t="s">
        <v>29</v>
      </c>
      <c r="M3813" s="1">
        <v>10</v>
      </c>
      <c r="N3813" s="2" t="s">
        <v>30</v>
      </c>
      <c r="O3813" s="2" t="s">
        <v>31</v>
      </c>
      <c r="P3813" s="4">
        <v>0</v>
      </c>
      <c r="Q3813" s="4">
        <v>0</v>
      </c>
      <c r="R3813" s="4">
        <v>185846529</v>
      </c>
      <c r="S3813" s="4">
        <v>185846529</v>
      </c>
      <c r="T3813" s="5">
        <v>0</v>
      </c>
      <c r="U3813" s="5">
        <v>0</v>
      </c>
      <c r="V3813" s="5">
        <v>0</v>
      </c>
      <c r="W3813" s="5">
        <v>0</v>
      </c>
      <c r="X3813" s="5">
        <v>0</v>
      </c>
      <c r="Y3813" s="6">
        <v>0</v>
      </c>
    </row>
    <row r="3814" spans="1:25" ht="44" thickBot="1" x14ac:dyDescent="0.4">
      <c r="A3814" s="20" t="s">
        <v>4356</v>
      </c>
      <c r="B3814" s="1">
        <v>13</v>
      </c>
      <c r="C3814" s="2" t="s">
        <v>4428</v>
      </c>
      <c r="D3814" s="1">
        <v>530</v>
      </c>
      <c r="E3814" s="3" t="s">
        <v>4429</v>
      </c>
      <c r="F3814" s="1">
        <v>179000</v>
      </c>
      <c r="G3814" s="1" t="s">
        <v>27</v>
      </c>
      <c r="H3814" s="1" t="s">
        <v>28</v>
      </c>
      <c r="I3814" s="1">
        <v>2020</v>
      </c>
      <c r="J3814" s="1">
        <v>2020</v>
      </c>
      <c r="K3814" s="1" t="s">
        <v>4914</v>
      </c>
      <c r="L3814" s="2" t="s">
        <v>206</v>
      </c>
      <c r="M3814" s="1">
        <v>30</v>
      </c>
      <c r="N3814" s="2" t="s">
        <v>4430</v>
      </c>
      <c r="O3814" s="2" t="s">
        <v>4431</v>
      </c>
      <c r="P3814" s="4">
        <v>0</v>
      </c>
      <c r="Q3814" s="4">
        <v>0</v>
      </c>
      <c r="R3814" s="4">
        <v>0</v>
      </c>
      <c r="S3814" s="4">
        <v>0</v>
      </c>
      <c r="T3814" s="5">
        <v>0</v>
      </c>
      <c r="U3814" s="5">
        <v>0</v>
      </c>
      <c r="V3814" s="5">
        <v>0</v>
      </c>
      <c r="W3814" s="5">
        <v>0</v>
      </c>
      <c r="X3814" s="5">
        <v>0</v>
      </c>
      <c r="Y3814" s="6">
        <v>0</v>
      </c>
    </row>
    <row r="3815" spans="1:25" ht="232.5" thickBot="1" x14ac:dyDescent="0.4">
      <c r="A3815" s="20" t="s">
        <v>4356</v>
      </c>
      <c r="B3815" s="1">
        <v>13</v>
      </c>
      <c r="C3815" s="2" t="s">
        <v>4428</v>
      </c>
      <c r="D3815" s="1">
        <v>530</v>
      </c>
      <c r="E3815" s="3" t="s">
        <v>4429</v>
      </c>
      <c r="F3815" s="1">
        <v>179000</v>
      </c>
      <c r="G3815" s="1" t="s">
        <v>27</v>
      </c>
      <c r="H3815" s="1" t="s">
        <v>28</v>
      </c>
      <c r="I3815" s="1">
        <v>2020</v>
      </c>
      <c r="J3815" s="1">
        <v>2020</v>
      </c>
      <c r="K3815" s="1" t="s">
        <v>4914</v>
      </c>
      <c r="L3815" s="2" t="s">
        <v>49</v>
      </c>
      <c r="M3815" s="1">
        <v>40</v>
      </c>
      <c r="N3815" s="2" t="s">
        <v>4432</v>
      </c>
      <c r="O3815" s="2" t="s">
        <v>4433</v>
      </c>
      <c r="P3815" s="4">
        <v>0</v>
      </c>
      <c r="Q3815" s="4">
        <v>0</v>
      </c>
      <c r="R3815" s="4">
        <v>47093109</v>
      </c>
      <c r="S3815" s="4">
        <v>51405817</v>
      </c>
      <c r="T3815" s="5">
        <v>0</v>
      </c>
      <c r="U3815" s="5">
        <v>0</v>
      </c>
      <c r="V3815" s="5">
        <v>0</v>
      </c>
      <c r="W3815" s="5">
        <v>0</v>
      </c>
      <c r="X3815" s="5">
        <v>0</v>
      </c>
      <c r="Y3815" s="6">
        <v>0</v>
      </c>
    </row>
    <row r="3816" spans="1:25" ht="73" thickBot="1" x14ac:dyDescent="0.4">
      <c r="A3816" s="20" t="s">
        <v>4356</v>
      </c>
      <c r="B3816" s="1">
        <v>13</v>
      </c>
      <c r="C3816" s="2" t="s">
        <v>4434</v>
      </c>
      <c r="D3816" s="1">
        <v>505</v>
      </c>
      <c r="E3816" s="3" t="s">
        <v>4435</v>
      </c>
      <c r="F3816" s="1">
        <v>180000</v>
      </c>
      <c r="G3816" s="1" t="s">
        <v>27</v>
      </c>
      <c r="H3816" s="1" t="s">
        <v>28</v>
      </c>
      <c r="I3816" s="1">
        <v>2020</v>
      </c>
      <c r="J3816" s="1">
        <v>2020</v>
      </c>
      <c r="K3816" s="1" t="s">
        <v>4914</v>
      </c>
      <c r="L3816" s="2" t="s">
        <v>29</v>
      </c>
      <c r="M3816" s="1">
        <v>10</v>
      </c>
      <c r="N3816" s="2" t="s">
        <v>30</v>
      </c>
      <c r="O3816" s="2" t="s">
        <v>31</v>
      </c>
      <c r="P3816" s="4">
        <v>0</v>
      </c>
      <c r="Q3816" s="4">
        <v>0</v>
      </c>
      <c r="R3816" s="4">
        <v>590493113</v>
      </c>
      <c r="S3816" s="4">
        <v>590493113</v>
      </c>
      <c r="T3816" s="5">
        <v>0</v>
      </c>
      <c r="U3816" s="5">
        <v>0</v>
      </c>
      <c r="V3816" s="5">
        <v>64</v>
      </c>
      <c r="W3816" s="5">
        <v>64</v>
      </c>
      <c r="X3816" s="5">
        <v>64</v>
      </c>
      <c r="Y3816" s="6">
        <v>64</v>
      </c>
    </row>
    <row r="3817" spans="1:25" ht="87.5" thickBot="1" x14ac:dyDescent="0.4">
      <c r="A3817" s="20" t="s">
        <v>4356</v>
      </c>
      <c r="B3817" s="1">
        <v>13</v>
      </c>
      <c r="C3817" s="2" t="s">
        <v>4434</v>
      </c>
      <c r="D3817" s="1">
        <v>505</v>
      </c>
      <c r="E3817" s="3" t="s">
        <v>4435</v>
      </c>
      <c r="F3817" s="1">
        <v>180000</v>
      </c>
      <c r="G3817" s="1" t="s">
        <v>27</v>
      </c>
      <c r="H3817" s="1" t="s">
        <v>28</v>
      </c>
      <c r="I3817" s="1">
        <v>2020</v>
      </c>
      <c r="J3817" s="1">
        <v>2020</v>
      </c>
      <c r="K3817" s="1" t="s">
        <v>4914</v>
      </c>
      <c r="L3817" s="2" t="s">
        <v>32</v>
      </c>
      <c r="M3817" s="1">
        <v>20</v>
      </c>
      <c r="N3817" s="2" t="s">
        <v>33</v>
      </c>
      <c r="O3817" s="2" t="s">
        <v>34</v>
      </c>
      <c r="P3817" s="4">
        <v>0</v>
      </c>
      <c r="Q3817" s="4">
        <v>0</v>
      </c>
      <c r="R3817" s="4">
        <v>104456</v>
      </c>
      <c r="S3817" s="4">
        <v>104456</v>
      </c>
      <c r="T3817" s="5">
        <v>0</v>
      </c>
      <c r="U3817" s="5">
        <v>0</v>
      </c>
      <c r="V3817" s="5">
        <v>0</v>
      </c>
      <c r="W3817" s="5">
        <v>0</v>
      </c>
      <c r="X3817" s="5">
        <v>0</v>
      </c>
      <c r="Y3817" s="6">
        <v>0</v>
      </c>
    </row>
    <row r="3818" spans="1:25" ht="73" thickBot="1" x14ac:dyDescent="0.4">
      <c r="A3818" s="20" t="s">
        <v>4356</v>
      </c>
      <c r="B3818" s="1">
        <v>13</v>
      </c>
      <c r="C3818" s="2" t="s">
        <v>4434</v>
      </c>
      <c r="D3818" s="1">
        <v>505</v>
      </c>
      <c r="E3818" s="3" t="s">
        <v>4435</v>
      </c>
      <c r="F3818" s="1">
        <v>180000</v>
      </c>
      <c r="G3818" s="1" t="s">
        <v>27</v>
      </c>
      <c r="H3818" s="1" t="s">
        <v>28</v>
      </c>
      <c r="I3818" s="1">
        <v>2020</v>
      </c>
      <c r="J3818" s="1">
        <v>2020</v>
      </c>
      <c r="K3818" s="1" t="s">
        <v>4914</v>
      </c>
      <c r="L3818" s="2" t="s">
        <v>32</v>
      </c>
      <c r="M3818" s="1">
        <v>20</v>
      </c>
      <c r="N3818" s="2" t="s">
        <v>35</v>
      </c>
      <c r="O3818" s="2" t="s">
        <v>36</v>
      </c>
      <c r="P3818" s="4">
        <v>0</v>
      </c>
      <c r="Q3818" s="4">
        <v>0</v>
      </c>
      <c r="R3818" s="4">
        <v>152144</v>
      </c>
      <c r="S3818" s="4">
        <v>152144</v>
      </c>
      <c r="T3818" s="5">
        <v>0</v>
      </c>
      <c r="U3818" s="5">
        <v>0</v>
      </c>
      <c r="V3818" s="5">
        <v>0</v>
      </c>
      <c r="W3818" s="5">
        <v>0</v>
      </c>
      <c r="X3818" s="5">
        <v>0</v>
      </c>
      <c r="Y3818" s="6">
        <v>0</v>
      </c>
    </row>
    <row r="3819" spans="1:25" ht="87.5" thickBot="1" x14ac:dyDescent="0.4">
      <c r="A3819" s="20" t="s">
        <v>4356</v>
      </c>
      <c r="B3819" s="1">
        <v>13</v>
      </c>
      <c r="C3819" s="2" t="s">
        <v>4434</v>
      </c>
      <c r="D3819" s="1">
        <v>505</v>
      </c>
      <c r="E3819" s="3" t="s">
        <v>4435</v>
      </c>
      <c r="F3819" s="1">
        <v>180000</v>
      </c>
      <c r="G3819" s="1" t="s">
        <v>27</v>
      </c>
      <c r="H3819" s="1" t="s">
        <v>28</v>
      </c>
      <c r="I3819" s="1">
        <v>2020</v>
      </c>
      <c r="J3819" s="1">
        <v>2020</v>
      </c>
      <c r="K3819" s="1" t="s">
        <v>4914</v>
      </c>
      <c r="L3819" s="2" t="s">
        <v>32</v>
      </c>
      <c r="M3819" s="1">
        <v>20</v>
      </c>
      <c r="N3819" s="2" t="s">
        <v>342</v>
      </c>
      <c r="O3819" s="2" t="s">
        <v>343</v>
      </c>
      <c r="P3819" s="4">
        <v>0</v>
      </c>
      <c r="Q3819" s="4">
        <v>0</v>
      </c>
      <c r="R3819" s="4">
        <v>129387</v>
      </c>
      <c r="S3819" s="4">
        <v>129387</v>
      </c>
      <c r="T3819" s="5">
        <v>0</v>
      </c>
      <c r="U3819" s="5">
        <v>0</v>
      </c>
      <c r="V3819" s="5">
        <v>0</v>
      </c>
      <c r="W3819" s="5">
        <v>0</v>
      </c>
      <c r="X3819" s="5">
        <v>0</v>
      </c>
      <c r="Y3819" s="6">
        <v>0</v>
      </c>
    </row>
    <row r="3820" spans="1:25" ht="73" thickBot="1" x14ac:dyDescent="0.4">
      <c r="A3820" s="20" t="s">
        <v>4356</v>
      </c>
      <c r="B3820" s="1">
        <v>13</v>
      </c>
      <c r="C3820" s="2" t="s">
        <v>4434</v>
      </c>
      <c r="D3820" s="1">
        <v>505</v>
      </c>
      <c r="E3820" s="3" t="s">
        <v>4435</v>
      </c>
      <c r="F3820" s="1">
        <v>180000</v>
      </c>
      <c r="G3820" s="1" t="s">
        <v>27</v>
      </c>
      <c r="H3820" s="1" t="s">
        <v>28</v>
      </c>
      <c r="I3820" s="1">
        <v>2020</v>
      </c>
      <c r="J3820" s="1">
        <v>2020</v>
      </c>
      <c r="K3820" s="1" t="s">
        <v>4914</v>
      </c>
      <c r="L3820" s="2" t="s">
        <v>32</v>
      </c>
      <c r="M3820" s="1">
        <v>20</v>
      </c>
      <c r="N3820" s="2" t="s">
        <v>75</v>
      </c>
      <c r="O3820" s="2" t="s">
        <v>76</v>
      </c>
      <c r="P3820" s="4">
        <v>0</v>
      </c>
      <c r="Q3820" s="4">
        <v>0</v>
      </c>
      <c r="R3820" s="4">
        <v>73783</v>
      </c>
      <c r="S3820" s="4">
        <v>73783</v>
      </c>
      <c r="T3820" s="5">
        <v>0</v>
      </c>
      <c r="U3820" s="5">
        <v>0</v>
      </c>
      <c r="V3820" s="5">
        <v>0</v>
      </c>
      <c r="W3820" s="5">
        <v>0</v>
      </c>
      <c r="X3820" s="5">
        <v>0</v>
      </c>
      <c r="Y3820" s="6">
        <v>0</v>
      </c>
    </row>
    <row r="3821" spans="1:25" ht="73" thickBot="1" x14ac:dyDescent="0.4">
      <c r="A3821" s="20" t="s">
        <v>4356</v>
      </c>
      <c r="B3821" s="1">
        <v>13</v>
      </c>
      <c r="C3821" s="2" t="s">
        <v>4434</v>
      </c>
      <c r="D3821" s="1">
        <v>505</v>
      </c>
      <c r="E3821" s="3" t="s">
        <v>4435</v>
      </c>
      <c r="F3821" s="1">
        <v>180000</v>
      </c>
      <c r="G3821" s="1" t="s">
        <v>27</v>
      </c>
      <c r="H3821" s="1" t="s">
        <v>28</v>
      </c>
      <c r="I3821" s="1">
        <v>2020</v>
      </c>
      <c r="J3821" s="1">
        <v>2020</v>
      </c>
      <c r="K3821" s="1" t="s">
        <v>4914</v>
      </c>
      <c r="L3821" s="2" t="s">
        <v>32</v>
      </c>
      <c r="M3821" s="1">
        <v>20</v>
      </c>
      <c r="N3821" s="2" t="s">
        <v>37</v>
      </c>
      <c r="O3821" s="2" t="s">
        <v>38</v>
      </c>
      <c r="P3821" s="4">
        <v>0</v>
      </c>
      <c r="Q3821" s="4">
        <v>0</v>
      </c>
      <c r="R3821" s="4">
        <v>17706</v>
      </c>
      <c r="S3821" s="4">
        <v>17706</v>
      </c>
      <c r="T3821" s="5">
        <v>0</v>
      </c>
      <c r="U3821" s="5">
        <v>0</v>
      </c>
      <c r="V3821" s="5">
        <v>0</v>
      </c>
      <c r="W3821" s="5">
        <v>0</v>
      </c>
      <c r="X3821" s="5">
        <v>0</v>
      </c>
      <c r="Y3821" s="6">
        <v>0</v>
      </c>
    </row>
    <row r="3822" spans="1:25" ht="87.5" thickBot="1" x14ac:dyDescent="0.4">
      <c r="A3822" s="20" t="s">
        <v>4356</v>
      </c>
      <c r="B3822" s="1">
        <v>13</v>
      </c>
      <c r="C3822" s="2" t="s">
        <v>4434</v>
      </c>
      <c r="D3822" s="1">
        <v>505</v>
      </c>
      <c r="E3822" s="3" t="s">
        <v>4435</v>
      </c>
      <c r="F3822" s="1">
        <v>180000</v>
      </c>
      <c r="G3822" s="1" t="s">
        <v>27</v>
      </c>
      <c r="H3822" s="1" t="s">
        <v>28</v>
      </c>
      <c r="I3822" s="1">
        <v>2020</v>
      </c>
      <c r="J3822" s="1">
        <v>2020</v>
      </c>
      <c r="K3822" s="1" t="s">
        <v>4914</v>
      </c>
      <c r="L3822" s="2" t="s">
        <v>32</v>
      </c>
      <c r="M3822" s="1">
        <v>20</v>
      </c>
      <c r="N3822" s="2" t="s">
        <v>39</v>
      </c>
      <c r="O3822" s="2" t="s">
        <v>40</v>
      </c>
      <c r="P3822" s="4">
        <v>0</v>
      </c>
      <c r="Q3822" s="4">
        <v>0</v>
      </c>
      <c r="R3822" s="4">
        <v>15598</v>
      </c>
      <c r="S3822" s="4">
        <v>15598</v>
      </c>
      <c r="T3822" s="5">
        <v>0</v>
      </c>
      <c r="U3822" s="5">
        <v>0</v>
      </c>
      <c r="V3822" s="5">
        <v>0</v>
      </c>
      <c r="W3822" s="5">
        <v>0</v>
      </c>
      <c r="X3822" s="5">
        <v>0</v>
      </c>
      <c r="Y3822" s="6">
        <v>0</v>
      </c>
    </row>
    <row r="3823" spans="1:25" ht="73" thickBot="1" x14ac:dyDescent="0.4">
      <c r="A3823" s="20" t="s">
        <v>4356</v>
      </c>
      <c r="B3823" s="1">
        <v>13</v>
      </c>
      <c r="C3823" s="2" t="s">
        <v>4434</v>
      </c>
      <c r="D3823" s="1">
        <v>505</v>
      </c>
      <c r="E3823" s="3" t="s">
        <v>4435</v>
      </c>
      <c r="F3823" s="1">
        <v>180000</v>
      </c>
      <c r="G3823" s="1" t="s">
        <v>27</v>
      </c>
      <c r="H3823" s="1" t="s">
        <v>28</v>
      </c>
      <c r="I3823" s="1">
        <v>2020</v>
      </c>
      <c r="J3823" s="1">
        <v>2020</v>
      </c>
      <c r="K3823" s="1" t="s">
        <v>4914</v>
      </c>
      <c r="L3823" s="2" t="s">
        <v>32</v>
      </c>
      <c r="M3823" s="1">
        <v>20</v>
      </c>
      <c r="N3823" s="2" t="s">
        <v>41</v>
      </c>
      <c r="O3823" s="2" t="s">
        <v>42</v>
      </c>
      <c r="P3823" s="4">
        <v>0</v>
      </c>
      <c r="Q3823" s="4">
        <v>0</v>
      </c>
      <c r="R3823" s="4">
        <v>41641</v>
      </c>
      <c r="S3823" s="4">
        <v>41641</v>
      </c>
      <c r="T3823" s="5">
        <v>0</v>
      </c>
      <c r="U3823" s="5">
        <v>0</v>
      </c>
      <c r="V3823" s="5">
        <v>0</v>
      </c>
      <c r="W3823" s="5">
        <v>0</v>
      </c>
      <c r="X3823" s="5">
        <v>0</v>
      </c>
      <c r="Y3823" s="6">
        <v>0</v>
      </c>
    </row>
    <row r="3824" spans="1:25" ht="87.5" thickBot="1" x14ac:dyDescent="0.4">
      <c r="A3824" s="20" t="s">
        <v>4356</v>
      </c>
      <c r="B3824" s="1">
        <v>13</v>
      </c>
      <c r="C3824" s="2" t="s">
        <v>4434</v>
      </c>
      <c r="D3824" s="1">
        <v>505</v>
      </c>
      <c r="E3824" s="3" t="s">
        <v>4435</v>
      </c>
      <c r="F3824" s="1">
        <v>180000</v>
      </c>
      <c r="G3824" s="1" t="s">
        <v>27</v>
      </c>
      <c r="H3824" s="1" t="s">
        <v>28</v>
      </c>
      <c r="I3824" s="1">
        <v>2020</v>
      </c>
      <c r="J3824" s="1">
        <v>2020</v>
      </c>
      <c r="K3824" s="1" t="s">
        <v>4914</v>
      </c>
      <c r="L3824" s="2" t="s">
        <v>32</v>
      </c>
      <c r="M3824" s="1">
        <v>20</v>
      </c>
      <c r="N3824" s="2" t="s">
        <v>302</v>
      </c>
      <c r="O3824" s="2" t="s">
        <v>303</v>
      </c>
      <c r="P3824" s="4">
        <v>0</v>
      </c>
      <c r="Q3824" s="4">
        <v>0</v>
      </c>
      <c r="R3824" s="4">
        <v>13457</v>
      </c>
      <c r="S3824" s="4">
        <v>13457</v>
      </c>
      <c r="T3824" s="5">
        <v>0</v>
      </c>
      <c r="U3824" s="5">
        <v>0</v>
      </c>
      <c r="V3824" s="5">
        <v>0</v>
      </c>
      <c r="W3824" s="5">
        <v>0</v>
      </c>
      <c r="X3824" s="5">
        <v>0</v>
      </c>
      <c r="Y3824" s="6">
        <v>0</v>
      </c>
    </row>
    <row r="3825" spans="1:25" ht="87.5" thickBot="1" x14ac:dyDescent="0.4">
      <c r="A3825" s="20" t="s">
        <v>4356</v>
      </c>
      <c r="B3825" s="1">
        <v>13</v>
      </c>
      <c r="C3825" s="2" t="s">
        <v>4434</v>
      </c>
      <c r="D3825" s="1">
        <v>505</v>
      </c>
      <c r="E3825" s="3" t="s">
        <v>4435</v>
      </c>
      <c r="F3825" s="1">
        <v>180000</v>
      </c>
      <c r="G3825" s="1" t="s">
        <v>27</v>
      </c>
      <c r="H3825" s="1" t="s">
        <v>28</v>
      </c>
      <c r="I3825" s="1">
        <v>2020</v>
      </c>
      <c r="J3825" s="1">
        <v>2020</v>
      </c>
      <c r="K3825" s="1" t="s">
        <v>4914</v>
      </c>
      <c r="L3825" s="2" t="s">
        <v>32</v>
      </c>
      <c r="M3825" s="1">
        <v>20</v>
      </c>
      <c r="N3825" s="2" t="s">
        <v>344</v>
      </c>
      <c r="O3825" s="2" t="s">
        <v>345</v>
      </c>
      <c r="P3825" s="4">
        <v>0</v>
      </c>
      <c r="Q3825" s="4">
        <v>0</v>
      </c>
      <c r="R3825" s="4">
        <v>56</v>
      </c>
      <c r="S3825" s="4">
        <v>56</v>
      </c>
      <c r="T3825" s="5">
        <v>0</v>
      </c>
      <c r="U3825" s="5">
        <v>0</v>
      </c>
      <c r="V3825" s="5">
        <v>0</v>
      </c>
      <c r="W3825" s="5">
        <v>0</v>
      </c>
      <c r="X3825" s="5">
        <v>0</v>
      </c>
      <c r="Y3825" s="6">
        <v>0</v>
      </c>
    </row>
    <row r="3826" spans="1:25" ht="87.5" thickBot="1" x14ac:dyDescent="0.4">
      <c r="A3826" s="20" t="s">
        <v>4356</v>
      </c>
      <c r="B3826" s="1">
        <v>13</v>
      </c>
      <c r="C3826" s="2" t="s">
        <v>4434</v>
      </c>
      <c r="D3826" s="1">
        <v>505</v>
      </c>
      <c r="E3826" s="3" t="s">
        <v>4435</v>
      </c>
      <c r="F3826" s="1">
        <v>180000</v>
      </c>
      <c r="G3826" s="1" t="s">
        <v>27</v>
      </c>
      <c r="H3826" s="1" t="s">
        <v>28</v>
      </c>
      <c r="I3826" s="1">
        <v>2020</v>
      </c>
      <c r="J3826" s="1">
        <v>2020</v>
      </c>
      <c r="K3826" s="1" t="s">
        <v>4914</v>
      </c>
      <c r="L3826" s="2" t="s">
        <v>32</v>
      </c>
      <c r="M3826" s="1">
        <v>20</v>
      </c>
      <c r="N3826" s="2" t="s">
        <v>43</v>
      </c>
      <c r="O3826" s="2" t="s">
        <v>44</v>
      </c>
      <c r="P3826" s="4">
        <v>0</v>
      </c>
      <c r="Q3826" s="4">
        <v>0</v>
      </c>
      <c r="R3826" s="4">
        <v>1335</v>
      </c>
      <c r="S3826" s="4">
        <v>1335</v>
      </c>
      <c r="T3826" s="5">
        <v>0</v>
      </c>
      <c r="U3826" s="5">
        <v>0</v>
      </c>
      <c r="V3826" s="5">
        <v>0</v>
      </c>
      <c r="W3826" s="5">
        <v>0</v>
      </c>
      <c r="X3826" s="5">
        <v>0</v>
      </c>
      <c r="Y3826" s="6">
        <v>0</v>
      </c>
    </row>
    <row r="3827" spans="1:25" ht="73" thickBot="1" x14ac:dyDescent="0.4">
      <c r="A3827" s="20" t="s">
        <v>4356</v>
      </c>
      <c r="B3827" s="1">
        <v>13</v>
      </c>
      <c r="C3827" s="2" t="s">
        <v>4434</v>
      </c>
      <c r="D3827" s="1">
        <v>505</v>
      </c>
      <c r="E3827" s="3" t="s">
        <v>4435</v>
      </c>
      <c r="F3827" s="1">
        <v>180000</v>
      </c>
      <c r="G3827" s="1" t="s">
        <v>27</v>
      </c>
      <c r="H3827" s="1" t="s">
        <v>28</v>
      </c>
      <c r="I3827" s="1">
        <v>2020</v>
      </c>
      <c r="J3827" s="1">
        <v>2020</v>
      </c>
      <c r="K3827" s="1" t="s">
        <v>4914</v>
      </c>
      <c r="L3827" s="2" t="s">
        <v>32</v>
      </c>
      <c r="M3827" s="1">
        <v>20</v>
      </c>
      <c r="N3827" s="2" t="s">
        <v>45</v>
      </c>
      <c r="O3827" s="2" t="s">
        <v>46</v>
      </c>
      <c r="P3827" s="4">
        <v>0</v>
      </c>
      <c r="Q3827" s="4">
        <v>0</v>
      </c>
      <c r="R3827" s="4">
        <v>-1336</v>
      </c>
      <c r="S3827" s="4">
        <v>-1336</v>
      </c>
      <c r="T3827" s="5">
        <v>0</v>
      </c>
      <c r="U3827" s="5">
        <v>0</v>
      </c>
      <c r="V3827" s="5">
        <v>0</v>
      </c>
      <c r="W3827" s="5">
        <v>0</v>
      </c>
      <c r="X3827" s="5">
        <v>0</v>
      </c>
      <c r="Y3827" s="6">
        <v>0</v>
      </c>
    </row>
    <row r="3828" spans="1:25" ht="73" thickBot="1" x14ac:dyDescent="0.4">
      <c r="A3828" s="20" t="s">
        <v>4356</v>
      </c>
      <c r="B3828" s="1">
        <v>13</v>
      </c>
      <c r="C3828" s="2" t="s">
        <v>4434</v>
      </c>
      <c r="D3828" s="1">
        <v>505</v>
      </c>
      <c r="E3828" s="3" t="s">
        <v>4435</v>
      </c>
      <c r="F3828" s="1">
        <v>180000</v>
      </c>
      <c r="G3828" s="1" t="s">
        <v>27</v>
      </c>
      <c r="H3828" s="1" t="s">
        <v>28</v>
      </c>
      <c r="I3828" s="1">
        <v>2020</v>
      </c>
      <c r="J3828" s="1">
        <v>2020</v>
      </c>
      <c r="K3828" s="1" t="s">
        <v>4914</v>
      </c>
      <c r="L3828" s="2" t="s">
        <v>206</v>
      </c>
      <c r="M3828" s="1">
        <v>30</v>
      </c>
      <c r="N3828" s="2" t="s">
        <v>4436</v>
      </c>
      <c r="O3828" s="2" t="s">
        <v>4437</v>
      </c>
      <c r="P3828" s="4">
        <v>0</v>
      </c>
      <c r="Q3828" s="4">
        <v>0</v>
      </c>
      <c r="R3828" s="4">
        <v>31800000</v>
      </c>
      <c r="S3828" s="4">
        <v>31800000</v>
      </c>
      <c r="T3828" s="5">
        <v>0</v>
      </c>
      <c r="U3828" s="5">
        <v>0</v>
      </c>
      <c r="V3828" s="5">
        <v>0</v>
      </c>
      <c r="W3828" s="5">
        <v>0</v>
      </c>
      <c r="X3828" s="5">
        <v>0</v>
      </c>
      <c r="Y3828" s="6">
        <v>0</v>
      </c>
    </row>
    <row r="3829" spans="1:25" ht="73" thickBot="1" x14ac:dyDescent="0.4">
      <c r="A3829" s="20" t="s">
        <v>4356</v>
      </c>
      <c r="B3829" s="1">
        <v>13</v>
      </c>
      <c r="C3829" s="2" t="s">
        <v>4434</v>
      </c>
      <c r="D3829" s="1">
        <v>505</v>
      </c>
      <c r="E3829" s="3" t="s">
        <v>4435</v>
      </c>
      <c r="F3829" s="1">
        <v>180000</v>
      </c>
      <c r="G3829" s="1" t="s">
        <v>27</v>
      </c>
      <c r="H3829" s="1" t="s">
        <v>28</v>
      </c>
      <c r="I3829" s="1">
        <v>2020</v>
      </c>
      <c r="J3829" s="1">
        <v>2020</v>
      </c>
      <c r="K3829" s="1" t="s">
        <v>4914</v>
      </c>
      <c r="L3829" s="2" t="s">
        <v>206</v>
      </c>
      <c r="M3829" s="1">
        <v>30</v>
      </c>
      <c r="N3829" s="2" t="s">
        <v>4383</v>
      </c>
      <c r="O3829" s="2" t="s">
        <v>4384</v>
      </c>
      <c r="P3829" s="4">
        <v>0</v>
      </c>
      <c r="Q3829" s="4">
        <v>0</v>
      </c>
      <c r="R3829" s="4">
        <v>79135698</v>
      </c>
      <c r="S3829" s="4">
        <v>87573614</v>
      </c>
      <c r="T3829" s="5">
        <v>0</v>
      </c>
      <c r="U3829" s="5">
        <v>0</v>
      </c>
      <c r="V3829" s="5">
        <v>0</v>
      </c>
      <c r="W3829" s="5">
        <v>0</v>
      </c>
      <c r="X3829" s="5">
        <v>0</v>
      </c>
      <c r="Y3829" s="6">
        <v>0</v>
      </c>
    </row>
    <row r="3830" spans="1:25" ht="174.5" thickBot="1" x14ac:dyDescent="0.4">
      <c r="A3830" s="20" t="s">
        <v>4356</v>
      </c>
      <c r="B3830" s="1">
        <v>13</v>
      </c>
      <c r="C3830" s="2" t="s">
        <v>4434</v>
      </c>
      <c r="D3830" s="1">
        <v>505</v>
      </c>
      <c r="E3830" s="3" t="s">
        <v>4435</v>
      </c>
      <c r="F3830" s="1">
        <v>180000</v>
      </c>
      <c r="G3830" s="1" t="s">
        <v>27</v>
      </c>
      <c r="H3830" s="1" t="s">
        <v>28</v>
      </c>
      <c r="I3830" s="1">
        <v>2020</v>
      </c>
      <c r="J3830" s="1">
        <v>2020</v>
      </c>
      <c r="K3830" s="1" t="s">
        <v>4914</v>
      </c>
      <c r="L3830" s="2" t="s">
        <v>206</v>
      </c>
      <c r="M3830" s="1">
        <v>30</v>
      </c>
      <c r="N3830" s="2" t="s">
        <v>4438</v>
      </c>
      <c r="O3830" s="2" t="s">
        <v>4439</v>
      </c>
      <c r="P3830" s="4">
        <v>0</v>
      </c>
      <c r="Q3830" s="4">
        <v>0</v>
      </c>
      <c r="R3830" s="4">
        <v>0</v>
      </c>
      <c r="S3830" s="4">
        <v>0</v>
      </c>
      <c r="T3830" s="5">
        <v>0</v>
      </c>
      <c r="U3830" s="5">
        <v>0</v>
      </c>
      <c r="V3830" s="5">
        <v>8</v>
      </c>
      <c r="W3830" s="5">
        <v>8</v>
      </c>
      <c r="X3830" s="5">
        <v>8</v>
      </c>
      <c r="Y3830" s="6">
        <v>8</v>
      </c>
    </row>
    <row r="3831" spans="1:25" ht="102" thickBot="1" x14ac:dyDescent="0.4">
      <c r="A3831" s="20" t="s">
        <v>4356</v>
      </c>
      <c r="B3831" s="1">
        <v>13</v>
      </c>
      <c r="C3831" s="2" t="s">
        <v>4434</v>
      </c>
      <c r="D3831" s="1">
        <v>505</v>
      </c>
      <c r="E3831" s="3" t="s">
        <v>4435</v>
      </c>
      <c r="F3831" s="1">
        <v>180000</v>
      </c>
      <c r="G3831" s="1" t="s">
        <v>27</v>
      </c>
      <c r="H3831" s="1" t="s">
        <v>28</v>
      </c>
      <c r="I3831" s="1">
        <v>2020</v>
      </c>
      <c r="J3831" s="1">
        <v>2020</v>
      </c>
      <c r="K3831" s="1" t="s">
        <v>4914</v>
      </c>
      <c r="L3831" s="2" t="s">
        <v>206</v>
      </c>
      <c r="M3831" s="1">
        <v>30</v>
      </c>
      <c r="N3831" s="2" t="s">
        <v>4440</v>
      </c>
      <c r="O3831" s="2" t="s">
        <v>4441</v>
      </c>
      <c r="P3831" s="4">
        <v>0</v>
      </c>
      <c r="Q3831" s="4">
        <v>0</v>
      </c>
      <c r="R3831" s="4">
        <v>128200000</v>
      </c>
      <c r="S3831" s="4">
        <v>128200000</v>
      </c>
      <c r="T3831" s="5">
        <v>0</v>
      </c>
      <c r="U3831" s="5">
        <v>0</v>
      </c>
      <c r="V3831" s="5">
        <v>0</v>
      </c>
      <c r="W3831" s="5">
        <v>0</v>
      </c>
      <c r="X3831" s="5">
        <v>0</v>
      </c>
      <c r="Y3831" s="6">
        <v>0</v>
      </c>
    </row>
    <row r="3832" spans="1:25" ht="160" thickBot="1" x14ac:dyDescent="0.4">
      <c r="A3832" s="20" t="s">
        <v>4356</v>
      </c>
      <c r="B3832" s="1">
        <v>13</v>
      </c>
      <c r="C3832" s="2" t="s">
        <v>4434</v>
      </c>
      <c r="D3832" s="1">
        <v>505</v>
      </c>
      <c r="E3832" s="3" t="s">
        <v>4435</v>
      </c>
      <c r="F3832" s="1">
        <v>180000</v>
      </c>
      <c r="G3832" s="1" t="s">
        <v>27</v>
      </c>
      <c r="H3832" s="1" t="s">
        <v>28</v>
      </c>
      <c r="I3832" s="1">
        <v>2020</v>
      </c>
      <c r="J3832" s="1">
        <v>2020</v>
      </c>
      <c r="K3832" s="1" t="s">
        <v>4914</v>
      </c>
      <c r="L3832" s="2" t="s">
        <v>49</v>
      </c>
      <c r="M3832" s="1">
        <v>40</v>
      </c>
      <c r="N3832" s="2" t="s">
        <v>4385</v>
      </c>
      <c r="O3832" s="2" t="s">
        <v>4442</v>
      </c>
      <c r="P3832" s="4">
        <v>0</v>
      </c>
      <c r="Q3832" s="4">
        <v>0</v>
      </c>
      <c r="R3832" s="4">
        <v>1500000</v>
      </c>
      <c r="S3832" s="4">
        <v>59700000</v>
      </c>
      <c r="T3832" s="5">
        <v>0</v>
      </c>
      <c r="U3832" s="5">
        <v>0</v>
      </c>
      <c r="V3832" s="5">
        <v>0</v>
      </c>
      <c r="W3832" s="5">
        <v>0</v>
      </c>
      <c r="X3832" s="5">
        <v>0</v>
      </c>
      <c r="Y3832" s="6">
        <v>0</v>
      </c>
    </row>
    <row r="3833" spans="1:25" ht="218" thickBot="1" x14ac:dyDescent="0.4">
      <c r="A3833" s="20" t="s">
        <v>4356</v>
      </c>
      <c r="B3833" s="1">
        <v>13</v>
      </c>
      <c r="C3833" s="2" t="s">
        <v>4434</v>
      </c>
      <c r="D3833" s="1">
        <v>505</v>
      </c>
      <c r="E3833" s="3" t="s">
        <v>4435</v>
      </c>
      <c r="F3833" s="1">
        <v>180000</v>
      </c>
      <c r="G3833" s="1" t="s">
        <v>27</v>
      </c>
      <c r="H3833" s="1" t="s">
        <v>28</v>
      </c>
      <c r="I3833" s="1">
        <v>2020</v>
      </c>
      <c r="J3833" s="1">
        <v>2020</v>
      </c>
      <c r="K3833" s="1" t="s">
        <v>4914</v>
      </c>
      <c r="L3833" s="2" t="s">
        <v>49</v>
      </c>
      <c r="M3833" s="1">
        <v>40</v>
      </c>
      <c r="N3833" s="2" t="s">
        <v>4385</v>
      </c>
      <c r="O3833" s="2" t="s">
        <v>4443</v>
      </c>
      <c r="P3833" s="4">
        <v>0</v>
      </c>
      <c r="Q3833" s="4">
        <v>0</v>
      </c>
      <c r="R3833" s="4">
        <v>30573517</v>
      </c>
      <c r="S3833" s="4">
        <v>37140362</v>
      </c>
      <c r="T3833" s="5">
        <v>0</v>
      </c>
      <c r="U3833" s="5">
        <v>0</v>
      </c>
      <c r="V3833" s="5">
        <v>0</v>
      </c>
      <c r="W3833" s="5">
        <v>0</v>
      </c>
      <c r="X3833" s="5">
        <v>0</v>
      </c>
      <c r="Y3833" s="6">
        <v>0</v>
      </c>
    </row>
    <row r="3834" spans="1:25" ht="73" thickBot="1" x14ac:dyDescent="0.4">
      <c r="A3834" s="20" t="s">
        <v>4356</v>
      </c>
      <c r="B3834" s="1">
        <v>13</v>
      </c>
      <c r="C3834" s="2" t="s">
        <v>4434</v>
      </c>
      <c r="D3834" s="1">
        <v>505</v>
      </c>
      <c r="E3834" s="3" t="s">
        <v>4435</v>
      </c>
      <c r="F3834" s="1">
        <v>180000</v>
      </c>
      <c r="G3834" s="1" t="s">
        <v>27</v>
      </c>
      <c r="H3834" s="1" t="s">
        <v>28</v>
      </c>
      <c r="I3834" s="1">
        <v>2020</v>
      </c>
      <c r="J3834" s="1">
        <v>2020</v>
      </c>
      <c r="K3834" s="1" t="s">
        <v>4914</v>
      </c>
      <c r="L3834" s="2" t="s">
        <v>49</v>
      </c>
      <c r="M3834" s="1">
        <v>40</v>
      </c>
      <c r="N3834" s="2" t="s">
        <v>4444</v>
      </c>
      <c r="O3834" s="2" t="s">
        <v>4445</v>
      </c>
      <c r="P3834" s="4">
        <v>0</v>
      </c>
      <c r="Q3834" s="4">
        <v>0</v>
      </c>
      <c r="R3834" s="4">
        <v>0</v>
      </c>
      <c r="S3834" s="4">
        <v>0</v>
      </c>
      <c r="T3834" s="5">
        <v>0</v>
      </c>
      <c r="U3834" s="5">
        <v>0</v>
      </c>
      <c r="V3834" s="5">
        <v>0</v>
      </c>
      <c r="W3834" s="5">
        <v>0</v>
      </c>
      <c r="X3834" s="5">
        <v>0</v>
      </c>
      <c r="Y3834" s="6">
        <v>0</v>
      </c>
    </row>
    <row r="3835" spans="1:25" ht="87.5" thickBot="1" x14ac:dyDescent="0.4">
      <c r="A3835" s="20" t="s">
        <v>4356</v>
      </c>
      <c r="B3835" s="1">
        <v>13</v>
      </c>
      <c r="C3835" s="2" t="s">
        <v>4434</v>
      </c>
      <c r="D3835" s="1">
        <v>505</v>
      </c>
      <c r="E3835" s="3" t="s">
        <v>4435</v>
      </c>
      <c r="F3835" s="1">
        <v>180000</v>
      </c>
      <c r="G3835" s="1" t="s">
        <v>27</v>
      </c>
      <c r="H3835" s="1" t="s">
        <v>28</v>
      </c>
      <c r="I3835" s="1">
        <v>2020</v>
      </c>
      <c r="J3835" s="1">
        <v>2020</v>
      </c>
      <c r="K3835" s="1" t="s">
        <v>4914</v>
      </c>
      <c r="L3835" s="2" t="s">
        <v>49</v>
      </c>
      <c r="M3835" s="1">
        <v>40</v>
      </c>
      <c r="N3835" s="2" t="s">
        <v>4446</v>
      </c>
      <c r="O3835" s="2" t="s">
        <v>4447</v>
      </c>
      <c r="P3835" s="4">
        <v>0</v>
      </c>
      <c r="Q3835" s="4">
        <v>0</v>
      </c>
      <c r="R3835" s="4">
        <v>0</v>
      </c>
      <c r="S3835" s="4">
        <v>0</v>
      </c>
      <c r="T3835" s="5">
        <v>0</v>
      </c>
      <c r="U3835" s="5">
        <v>0</v>
      </c>
      <c r="V3835" s="5">
        <v>0</v>
      </c>
      <c r="W3835" s="5">
        <v>0</v>
      </c>
      <c r="X3835" s="5">
        <v>0</v>
      </c>
      <c r="Y3835" s="6">
        <v>0</v>
      </c>
    </row>
    <row r="3836" spans="1:25" ht="44" thickBot="1" x14ac:dyDescent="0.4">
      <c r="A3836" s="20" t="s">
        <v>4356</v>
      </c>
      <c r="B3836" s="1">
        <v>13</v>
      </c>
      <c r="C3836" s="2" t="s">
        <v>4434</v>
      </c>
      <c r="D3836" s="1">
        <v>505</v>
      </c>
      <c r="E3836" s="3" t="s">
        <v>4435</v>
      </c>
      <c r="F3836" s="1">
        <v>180000</v>
      </c>
      <c r="G3836" s="1" t="s">
        <v>27</v>
      </c>
      <c r="H3836" s="1" t="s">
        <v>28</v>
      </c>
      <c r="I3836" s="1">
        <v>2020</v>
      </c>
      <c r="J3836" s="1">
        <v>2020</v>
      </c>
      <c r="K3836" s="1" t="s">
        <v>4914</v>
      </c>
      <c r="L3836" s="2" t="s">
        <v>49</v>
      </c>
      <c r="M3836" s="1">
        <v>40</v>
      </c>
      <c r="N3836" s="2" t="s">
        <v>4448</v>
      </c>
      <c r="O3836" s="2" t="s">
        <v>4449</v>
      </c>
      <c r="P3836" s="4">
        <v>0</v>
      </c>
      <c r="Q3836" s="4">
        <v>0</v>
      </c>
      <c r="R3836" s="4">
        <v>0</v>
      </c>
      <c r="S3836" s="4">
        <v>0</v>
      </c>
      <c r="T3836" s="5">
        <v>0</v>
      </c>
      <c r="U3836" s="5">
        <v>0</v>
      </c>
      <c r="V3836" s="5">
        <v>0</v>
      </c>
      <c r="W3836" s="5">
        <v>0</v>
      </c>
      <c r="X3836" s="5">
        <v>0</v>
      </c>
      <c r="Y3836" s="6">
        <v>0</v>
      </c>
    </row>
    <row r="3837" spans="1:25" ht="87.5" thickBot="1" x14ac:dyDescent="0.4">
      <c r="A3837" s="20" t="s">
        <v>4356</v>
      </c>
      <c r="B3837" s="1">
        <v>13</v>
      </c>
      <c r="C3837" s="2" t="s">
        <v>4434</v>
      </c>
      <c r="D3837" s="1">
        <v>505</v>
      </c>
      <c r="E3837" s="3" t="s">
        <v>4435</v>
      </c>
      <c r="F3837" s="1">
        <v>180000</v>
      </c>
      <c r="G3837" s="1" t="s">
        <v>27</v>
      </c>
      <c r="H3837" s="1" t="s">
        <v>28</v>
      </c>
      <c r="I3837" s="1">
        <v>2020</v>
      </c>
      <c r="J3837" s="1">
        <v>2020</v>
      </c>
      <c r="K3837" s="1" t="s">
        <v>4914</v>
      </c>
      <c r="L3837" s="2" t="s">
        <v>49</v>
      </c>
      <c r="M3837" s="1">
        <v>40</v>
      </c>
      <c r="N3837" s="2" t="s">
        <v>4450</v>
      </c>
      <c r="O3837" s="2" t="s">
        <v>4451</v>
      </c>
      <c r="P3837" s="4">
        <v>0</v>
      </c>
      <c r="Q3837" s="4">
        <v>0</v>
      </c>
      <c r="R3837" s="4">
        <v>0</v>
      </c>
      <c r="S3837" s="4">
        <v>0</v>
      </c>
      <c r="T3837" s="5">
        <v>0</v>
      </c>
      <c r="U3837" s="5">
        <v>0</v>
      </c>
      <c r="V3837" s="5">
        <v>0</v>
      </c>
      <c r="W3837" s="5">
        <v>0</v>
      </c>
      <c r="X3837" s="5">
        <v>0</v>
      </c>
      <c r="Y3837" s="6">
        <v>0</v>
      </c>
    </row>
    <row r="3838" spans="1:25" ht="73" thickBot="1" x14ac:dyDescent="0.4">
      <c r="A3838" s="20" t="s">
        <v>4356</v>
      </c>
      <c r="B3838" s="1">
        <v>13</v>
      </c>
      <c r="C3838" s="2" t="s">
        <v>4434</v>
      </c>
      <c r="D3838" s="1">
        <v>505</v>
      </c>
      <c r="E3838" s="3" t="s">
        <v>4435</v>
      </c>
      <c r="F3838" s="1">
        <v>180000</v>
      </c>
      <c r="G3838" s="1" t="s">
        <v>27</v>
      </c>
      <c r="H3838" s="1" t="s">
        <v>28</v>
      </c>
      <c r="I3838" s="1">
        <v>2020</v>
      </c>
      <c r="J3838" s="1">
        <v>2020</v>
      </c>
      <c r="K3838" s="1" t="s">
        <v>4914</v>
      </c>
      <c r="L3838" s="2" t="s">
        <v>49</v>
      </c>
      <c r="M3838" s="1">
        <v>40</v>
      </c>
      <c r="N3838" s="2" t="s">
        <v>4452</v>
      </c>
      <c r="O3838" s="2" t="s">
        <v>4453</v>
      </c>
      <c r="P3838" s="4">
        <v>0</v>
      </c>
      <c r="Q3838" s="4">
        <v>0</v>
      </c>
      <c r="R3838" s="4">
        <v>0</v>
      </c>
      <c r="S3838" s="4">
        <v>0</v>
      </c>
      <c r="T3838" s="5">
        <v>0</v>
      </c>
      <c r="U3838" s="5">
        <v>0</v>
      </c>
      <c r="V3838" s="5">
        <v>0</v>
      </c>
      <c r="W3838" s="5">
        <v>0</v>
      </c>
      <c r="X3838" s="5">
        <v>0</v>
      </c>
      <c r="Y3838" s="6">
        <v>0</v>
      </c>
    </row>
    <row r="3839" spans="1:25" ht="116.5" thickBot="1" x14ac:dyDescent="0.4">
      <c r="A3839" s="20" t="s">
        <v>4356</v>
      </c>
      <c r="B3839" s="1">
        <v>13</v>
      </c>
      <c r="C3839" s="2" t="s">
        <v>4434</v>
      </c>
      <c r="D3839" s="1">
        <v>505</v>
      </c>
      <c r="E3839" s="3" t="s">
        <v>4435</v>
      </c>
      <c r="F3839" s="1">
        <v>180000</v>
      </c>
      <c r="G3839" s="1" t="s">
        <v>271</v>
      </c>
      <c r="H3839" s="1" t="s">
        <v>59</v>
      </c>
      <c r="I3839" s="1" t="s">
        <v>272</v>
      </c>
      <c r="J3839" s="1">
        <v>2020.1</v>
      </c>
      <c r="K3839" s="1" t="s">
        <v>4916</v>
      </c>
      <c r="L3839" s="2" t="s">
        <v>206</v>
      </c>
      <c r="M3839" s="1">
        <v>30</v>
      </c>
      <c r="N3839" s="2" t="s">
        <v>4454</v>
      </c>
      <c r="O3839" s="2" t="s">
        <v>4455</v>
      </c>
      <c r="P3839" s="4">
        <v>0</v>
      </c>
      <c r="Q3839" s="4">
        <v>0</v>
      </c>
      <c r="R3839" s="4">
        <v>0</v>
      </c>
      <c r="S3839" s="4">
        <v>0</v>
      </c>
      <c r="T3839" s="5">
        <v>0</v>
      </c>
      <c r="U3839" s="5">
        <v>0</v>
      </c>
      <c r="V3839" s="5">
        <v>0</v>
      </c>
      <c r="W3839" s="5">
        <v>0</v>
      </c>
      <c r="X3839" s="5">
        <v>0</v>
      </c>
      <c r="Y3839" s="6">
        <v>0</v>
      </c>
    </row>
    <row r="3840" spans="1:25" ht="160" thickBot="1" x14ac:dyDescent="0.4">
      <c r="A3840" s="20" t="s">
        <v>4356</v>
      </c>
      <c r="B3840" s="1">
        <v>13</v>
      </c>
      <c r="C3840" s="2" t="s">
        <v>4434</v>
      </c>
      <c r="D3840" s="1">
        <v>505</v>
      </c>
      <c r="E3840" s="3" t="s">
        <v>4435</v>
      </c>
      <c r="F3840" s="1">
        <v>180000</v>
      </c>
      <c r="G3840" s="1" t="s">
        <v>271</v>
      </c>
      <c r="H3840" s="1" t="s">
        <v>59</v>
      </c>
      <c r="I3840" s="1" t="s">
        <v>272</v>
      </c>
      <c r="J3840" s="1">
        <v>2020.1</v>
      </c>
      <c r="K3840" s="1" t="s">
        <v>4916</v>
      </c>
      <c r="L3840" s="2" t="s">
        <v>206</v>
      </c>
      <c r="M3840" s="1">
        <v>30</v>
      </c>
      <c r="N3840" s="2" t="s">
        <v>4456</v>
      </c>
      <c r="O3840" s="2" t="s">
        <v>4457</v>
      </c>
      <c r="P3840" s="4">
        <v>0</v>
      </c>
      <c r="Q3840" s="4">
        <v>0</v>
      </c>
      <c r="R3840" s="4">
        <v>0</v>
      </c>
      <c r="S3840" s="4">
        <v>0</v>
      </c>
      <c r="T3840" s="5">
        <v>0</v>
      </c>
      <c r="U3840" s="5">
        <v>0</v>
      </c>
      <c r="V3840" s="5">
        <v>0</v>
      </c>
      <c r="W3840" s="5">
        <v>0</v>
      </c>
      <c r="X3840" s="5">
        <v>0</v>
      </c>
      <c r="Y3840" s="6">
        <v>0</v>
      </c>
    </row>
    <row r="3841" spans="1:25" ht="87.5" thickBot="1" x14ac:dyDescent="0.4">
      <c r="A3841" s="20" t="s">
        <v>4356</v>
      </c>
      <c r="B3841" s="1">
        <v>13</v>
      </c>
      <c r="C3841" s="2" t="s">
        <v>4434</v>
      </c>
      <c r="D3841" s="1">
        <v>505</v>
      </c>
      <c r="E3841" s="3" t="s">
        <v>4435</v>
      </c>
      <c r="F3841" s="1">
        <v>180000</v>
      </c>
      <c r="G3841" s="1" t="s">
        <v>58</v>
      </c>
      <c r="H3841" s="1" t="s">
        <v>59</v>
      </c>
      <c r="I3841" s="1" t="s">
        <v>60</v>
      </c>
      <c r="J3841" s="1">
        <v>2021</v>
      </c>
      <c r="K3841" s="1" t="s">
        <v>4915</v>
      </c>
      <c r="L3841" s="2" t="s">
        <v>206</v>
      </c>
      <c r="M3841" s="1">
        <v>30</v>
      </c>
      <c r="N3841" s="2" t="s">
        <v>4458</v>
      </c>
      <c r="O3841" s="2" t="s">
        <v>4459</v>
      </c>
      <c r="P3841" s="4">
        <v>0</v>
      </c>
      <c r="Q3841" s="4">
        <v>0</v>
      </c>
      <c r="R3841" s="4">
        <v>0</v>
      </c>
      <c r="S3841" s="4">
        <v>0</v>
      </c>
      <c r="T3841" s="5">
        <v>0</v>
      </c>
      <c r="U3841" s="5">
        <v>0</v>
      </c>
      <c r="V3841" s="5">
        <v>0</v>
      </c>
      <c r="W3841" s="5">
        <v>0</v>
      </c>
      <c r="X3841" s="5">
        <v>0</v>
      </c>
      <c r="Y3841" s="6">
        <v>0</v>
      </c>
    </row>
    <row r="3842" spans="1:25" ht="73" thickBot="1" x14ac:dyDescent="0.4">
      <c r="A3842" s="20" t="s">
        <v>4356</v>
      </c>
      <c r="B3842" s="1">
        <v>13</v>
      </c>
      <c r="C3842" s="2" t="s">
        <v>4434</v>
      </c>
      <c r="D3842" s="1">
        <v>505</v>
      </c>
      <c r="E3842" s="3" t="s">
        <v>4435</v>
      </c>
      <c r="F3842" s="1">
        <v>180000</v>
      </c>
      <c r="G3842" s="1" t="s">
        <v>58</v>
      </c>
      <c r="H3842" s="1" t="s">
        <v>59</v>
      </c>
      <c r="I3842" s="1" t="s">
        <v>60</v>
      </c>
      <c r="J3842" s="1">
        <v>2021</v>
      </c>
      <c r="K3842" s="1" t="s">
        <v>4915</v>
      </c>
      <c r="L3842" s="2" t="s">
        <v>206</v>
      </c>
      <c r="M3842" s="1">
        <v>30</v>
      </c>
      <c r="N3842" s="2" t="s">
        <v>4460</v>
      </c>
      <c r="O3842" s="2" t="s">
        <v>4461</v>
      </c>
      <c r="P3842" s="4">
        <v>0</v>
      </c>
      <c r="Q3842" s="4">
        <v>0</v>
      </c>
      <c r="R3842" s="4">
        <v>0</v>
      </c>
      <c r="S3842" s="4">
        <v>0</v>
      </c>
      <c r="T3842" s="5">
        <v>0</v>
      </c>
      <c r="U3842" s="5">
        <v>0</v>
      </c>
      <c r="V3842" s="5">
        <v>0</v>
      </c>
      <c r="W3842" s="5">
        <v>0</v>
      </c>
      <c r="X3842" s="5">
        <v>0</v>
      </c>
      <c r="Y3842" s="6">
        <v>0</v>
      </c>
    </row>
    <row r="3843" spans="1:25" ht="102" thickBot="1" x14ac:dyDescent="0.4">
      <c r="A3843" s="20" t="s">
        <v>4356</v>
      </c>
      <c r="B3843" s="1">
        <v>13</v>
      </c>
      <c r="C3843" s="2" t="s">
        <v>4434</v>
      </c>
      <c r="D3843" s="1">
        <v>505</v>
      </c>
      <c r="E3843" s="3" t="s">
        <v>4435</v>
      </c>
      <c r="F3843" s="1">
        <v>180000</v>
      </c>
      <c r="G3843" s="1" t="s">
        <v>58</v>
      </c>
      <c r="H3843" s="1" t="s">
        <v>59</v>
      </c>
      <c r="I3843" s="1" t="s">
        <v>60</v>
      </c>
      <c r="J3843" s="1">
        <v>2021</v>
      </c>
      <c r="K3843" s="1" t="s">
        <v>4915</v>
      </c>
      <c r="L3843" s="2" t="s">
        <v>206</v>
      </c>
      <c r="M3843" s="1">
        <v>30</v>
      </c>
      <c r="N3843" s="2" t="s">
        <v>4462</v>
      </c>
      <c r="O3843" s="2" t="s">
        <v>4463</v>
      </c>
      <c r="P3843" s="4">
        <v>0</v>
      </c>
      <c r="Q3843" s="4">
        <v>50000000</v>
      </c>
      <c r="R3843" s="4">
        <v>0</v>
      </c>
      <c r="S3843" s="4">
        <v>0</v>
      </c>
      <c r="T3843" s="5">
        <v>0</v>
      </c>
      <c r="U3843" s="5">
        <v>0</v>
      </c>
      <c r="V3843" s="5">
        <v>0</v>
      </c>
      <c r="W3843" s="5">
        <v>0</v>
      </c>
      <c r="X3843" s="5">
        <v>0</v>
      </c>
      <c r="Y3843" s="6">
        <v>0</v>
      </c>
    </row>
    <row r="3844" spans="1:25" ht="116.5" thickBot="1" x14ac:dyDescent="0.4">
      <c r="A3844" s="20" t="s">
        <v>4356</v>
      </c>
      <c r="B3844" s="1">
        <v>13</v>
      </c>
      <c r="C3844" s="2" t="s">
        <v>4434</v>
      </c>
      <c r="D3844" s="1">
        <v>505</v>
      </c>
      <c r="E3844" s="3" t="s">
        <v>4435</v>
      </c>
      <c r="F3844" s="1">
        <v>180000</v>
      </c>
      <c r="G3844" s="1" t="s">
        <v>58</v>
      </c>
      <c r="H3844" s="1" t="s">
        <v>59</v>
      </c>
      <c r="I3844" s="1" t="s">
        <v>60</v>
      </c>
      <c r="J3844" s="1">
        <v>2021</v>
      </c>
      <c r="K3844" s="1" t="s">
        <v>4915</v>
      </c>
      <c r="L3844" s="2" t="s">
        <v>49</v>
      </c>
      <c r="M3844" s="1">
        <v>40</v>
      </c>
      <c r="N3844" s="2" t="s">
        <v>4464</v>
      </c>
      <c r="O3844" s="2" t="s">
        <v>4465</v>
      </c>
      <c r="P3844" s="4">
        <v>0</v>
      </c>
      <c r="Q3844" s="4">
        <v>-50000000</v>
      </c>
      <c r="R3844" s="4">
        <v>0</v>
      </c>
      <c r="S3844" s="4">
        <v>0</v>
      </c>
      <c r="T3844" s="5">
        <v>0</v>
      </c>
      <c r="U3844" s="5">
        <v>0</v>
      </c>
      <c r="V3844" s="5">
        <v>0</v>
      </c>
      <c r="W3844" s="5">
        <v>0</v>
      </c>
      <c r="X3844" s="5">
        <v>0</v>
      </c>
      <c r="Y3844" s="6">
        <v>0</v>
      </c>
    </row>
    <row r="3845" spans="1:25" ht="73" thickBot="1" x14ac:dyDescent="0.4">
      <c r="A3845" s="20" t="s">
        <v>4356</v>
      </c>
      <c r="B3845" s="1">
        <v>13</v>
      </c>
      <c r="C3845" s="2" t="s">
        <v>4466</v>
      </c>
      <c r="D3845" s="1">
        <v>501</v>
      </c>
      <c r="E3845" s="3" t="s">
        <v>4467</v>
      </c>
      <c r="F3845" s="1">
        <v>181000</v>
      </c>
      <c r="G3845" s="1" t="s">
        <v>27</v>
      </c>
      <c r="H3845" s="1" t="s">
        <v>28</v>
      </c>
      <c r="I3845" s="1">
        <v>2020</v>
      </c>
      <c r="J3845" s="1">
        <v>2020</v>
      </c>
      <c r="K3845" s="1" t="s">
        <v>4914</v>
      </c>
      <c r="L3845" s="2" t="s">
        <v>29</v>
      </c>
      <c r="M3845" s="1">
        <v>10</v>
      </c>
      <c r="N3845" s="2" t="s">
        <v>30</v>
      </c>
      <c r="O3845" s="2" t="s">
        <v>31</v>
      </c>
      <c r="P3845" s="4">
        <v>40000000</v>
      </c>
      <c r="Q3845" s="4">
        <v>40000000</v>
      </c>
      <c r="R3845" s="4">
        <v>6342181734</v>
      </c>
      <c r="S3845" s="4">
        <v>6342181734</v>
      </c>
      <c r="T3845" s="5">
        <v>0</v>
      </c>
      <c r="U3845" s="5">
        <v>0</v>
      </c>
      <c r="V3845" s="5">
        <v>7735</v>
      </c>
      <c r="W3845" s="5">
        <v>7735</v>
      </c>
      <c r="X3845" s="5">
        <v>7735</v>
      </c>
      <c r="Y3845" s="6">
        <v>7735</v>
      </c>
    </row>
    <row r="3846" spans="1:25" ht="87.5" thickBot="1" x14ac:dyDescent="0.4">
      <c r="A3846" s="20" t="s">
        <v>4356</v>
      </c>
      <c r="B3846" s="1">
        <v>13</v>
      </c>
      <c r="C3846" s="2" t="s">
        <v>4466</v>
      </c>
      <c r="D3846" s="1">
        <v>501</v>
      </c>
      <c r="E3846" s="3" t="s">
        <v>4467</v>
      </c>
      <c r="F3846" s="1">
        <v>181000</v>
      </c>
      <c r="G3846" s="1" t="s">
        <v>27</v>
      </c>
      <c r="H3846" s="1" t="s">
        <v>28</v>
      </c>
      <c r="I3846" s="1">
        <v>2020</v>
      </c>
      <c r="J3846" s="1">
        <v>2020</v>
      </c>
      <c r="K3846" s="1" t="s">
        <v>4914</v>
      </c>
      <c r="L3846" s="2" t="s">
        <v>32</v>
      </c>
      <c r="M3846" s="1">
        <v>20</v>
      </c>
      <c r="N3846" s="2" t="s">
        <v>33</v>
      </c>
      <c r="O3846" s="2" t="s">
        <v>34</v>
      </c>
      <c r="P3846" s="4">
        <v>0</v>
      </c>
      <c r="Q3846" s="4">
        <v>0</v>
      </c>
      <c r="R3846" s="4">
        <v>10707683</v>
      </c>
      <c r="S3846" s="4">
        <v>10707683</v>
      </c>
      <c r="T3846" s="5">
        <v>0</v>
      </c>
      <c r="U3846" s="5">
        <v>0</v>
      </c>
      <c r="V3846" s="5">
        <v>0</v>
      </c>
      <c r="W3846" s="5">
        <v>0</v>
      </c>
      <c r="X3846" s="5">
        <v>0</v>
      </c>
      <c r="Y3846" s="6">
        <v>0</v>
      </c>
    </row>
    <row r="3847" spans="1:25" ht="73" thickBot="1" x14ac:dyDescent="0.4">
      <c r="A3847" s="20" t="s">
        <v>4356</v>
      </c>
      <c r="B3847" s="1">
        <v>13</v>
      </c>
      <c r="C3847" s="2" t="s">
        <v>4466</v>
      </c>
      <c r="D3847" s="1">
        <v>501</v>
      </c>
      <c r="E3847" s="3" t="s">
        <v>4467</v>
      </c>
      <c r="F3847" s="1">
        <v>181000</v>
      </c>
      <c r="G3847" s="1" t="s">
        <v>27</v>
      </c>
      <c r="H3847" s="1" t="s">
        <v>28</v>
      </c>
      <c r="I3847" s="1">
        <v>2020</v>
      </c>
      <c r="J3847" s="1">
        <v>2020</v>
      </c>
      <c r="K3847" s="1" t="s">
        <v>4914</v>
      </c>
      <c r="L3847" s="2" t="s">
        <v>32</v>
      </c>
      <c r="M3847" s="1">
        <v>20</v>
      </c>
      <c r="N3847" s="2" t="s">
        <v>35</v>
      </c>
      <c r="O3847" s="2" t="s">
        <v>36</v>
      </c>
      <c r="P3847" s="4">
        <v>0</v>
      </c>
      <c r="Q3847" s="4">
        <v>0</v>
      </c>
      <c r="R3847" s="4">
        <v>15062646</v>
      </c>
      <c r="S3847" s="4">
        <v>15062646</v>
      </c>
      <c r="T3847" s="5">
        <v>0</v>
      </c>
      <c r="U3847" s="5">
        <v>0</v>
      </c>
      <c r="V3847" s="5">
        <v>0</v>
      </c>
      <c r="W3847" s="5">
        <v>0</v>
      </c>
      <c r="X3847" s="5">
        <v>0</v>
      </c>
      <c r="Y3847" s="6">
        <v>0</v>
      </c>
    </row>
    <row r="3848" spans="1:25" ht="87.5" thickBot="1" x14ac:dyDescent="0.4">
      <c r="A3848" s="20" t="s">
        <v>4356</v>
      </c>
      <c r="B3848" s="1">
        <v>13</v>
      </c>
      <c r="C3848" s="2" t="s">
        <v>4466</v>
      </c>
      <c r="D3848" s="1">
        <v>501</v>
      </c>
      <c r="E3848" s="3" t="s">
        <v>4467</v>
      </c>
      <c r="F3848" s="1">
        <v>181000</v>
      </c>
      <c r="G3848" s="1" t="s">
        <v>27</v>
      </c>
      <c r="H3848" s="1" t="s">
        <v>28</v>
      </c>
      <c r="I3848" s="1">
        <v>2020</v>
      </c>
      <c r="J3848" s="1">
        <v>2020</v>
      </c>
      <c r="K3848" s="1" t="s">
        <v>4914</v>
      </c>
      <c r="L3848" s="2" t="s">
        <v>32</v>
      </c>
      <c r="M3848" s="1">
        <v>20</v>
      </c>
      <c r="N3848" s="2" t="s">
        <v>342</v>
      </c>
      <c r="O3848" s="2" t="s">
        <v>343</v>
      </c>
      <c r="P3848" s="4">
        <v>0</v>
      </c>
      <c r="Q3848" s="4">
        <v>0</v>
      </c>
      <c r="R3848" s="4">
        <v>8405802</v>
      </c>
      <c r="S3848" s="4">
        <v>8405802</v>
      </c>
      <c r="T3848" s="5">
        <v>0</v>
      </c>
      <c r="U3848" s="5">
        <v>0</v>
      </c>
      <c r="V3848" s="5">
        <v>0</v>
      </c>
      <c r="W3848" s="5">
        <v>0</v>
      </c>
      <c r="X3848" s="5">
        <v>0</v>
      </c>
      <c r="Y3848" s="6">
        <v>0</v>
      </c>
    </row>
    <row r="3849" spans="1:25" ht="73" thickBot="1" x14ac:dyDescent="0.4">
      <c r="A3849" s="20" t="s">
        <v>4356</v>
      </c>
      <c r="B3849" s="1">
        <v>13</v>
      </c>
      <c r="C3849" s="2" t="s">
        <v>4466</v>
      </c>
      <c r="D3849" s="1">
        <v>501</v>
      </c>
      <c r="E3849" s="3" t="s">
        <v>4467</v>
      </c>
      <c r="F3849" s="1">
        <v>181000</v>
      </c>
      <c r="G3849" s="1" t="s">
        <v>27</v>
      </c>
      <c r="H3849" s="1" t="s">
        <v>28</v>
      </c>
      <c r="I3849" s="1">
        <v>2020</v>
      </c>
      <c r="J3849" s="1">
        <v>2020</v>
      </c>
      <c r="K3849" s="1" t="s">
        <v>4914</v>
      </c>
      <c r="L3849" s="2" t="s">
        <v>32</v>
      </c>
      <c r="M3849" s="1">
        <v>20</v>
      </c>
      <c r="N3849" s="2" t="s">
        <v>75</v>
      </c>
      <c r="O3849" s="2" t="s">
        <v>76</v>
      </c>
      <c r="P3849" s="4">
        <v>0</v>
      </c>
      <c r="Q3849" s="4">
        <v>0</v>
      </c>
      <c r="R3849" s="4">
        <v>-84652</v>
      </c>
      <c r="S3849" s="4">
        <v>-84652</v>
      </c>
      <c r="T3849" s="5">
        <v>0</v>
      </c>
      <c r="U3849" s="5">
        <v>0</v>
      </c>
      <c r="V3849" s="5">
        <v>0</v>
      </c>
      <c r="W3849" s="5">
        <v>0</v>
      </c>
      <c r="X3849" s="5">
        <v>0</v>
      </c>
      <c r="Y3849" s="6">
        <v>0</v>
      </c>
    </row>
    <row r="3850" spans="1:25" ht="73" thickBot="1" x14ac:dyDescent="0.4">
      <c r="A3850" s="20" t="s">
        <v>4356</v>
      </c>
      <c r="B3850" s="1">
        <v>13</v>
      </c>
      <c r="C3850" s="2" t="s">
        <v>4466</v>
      </c>
      <c r="D3850" s="1">
        <v>501</v>
      </c>
      <c r="E3850" s="3" t="s">
        <v>4467</v>
      </c>
      <c r="F3850" s="1">
        <v>181000</v>
      </c>
      <c r="G3850" s="1" t="s">
        <v>27</v>
      </c>
      <c r="H3850" s="1" t="s">
        <v>28</v>
      </c>
      <c r="I3850" s="1">
        <v>2020</v>
      </c>
      <c r="J3850" s="1">
        <v>2020</v>
      </c>
      <c r="K3850" s="1" t="s">
        <v>4914</v>
      </c>
      <c r="L3850" s="2" t="s">
        <v>32</v>
      </c>
      <c r="M3850" s="1">
        <v>20</v>
      </c>
      <c r="N3850" s="2" t="s">
        <v>37</v>
      </c>
      <c r="O3850" s="2" t="s">
        <v>38</v>
      </c>
      <c r="P3850" s="4">
        <v>0</v>
      </c>
      <c r="Q3850" s="4">
        <v>0</v>
      </c>
      <c r="R3850" s="4">
        <v>-545009</v>
      </c>
      <c r="S3850" s="4">
        <v>-545009</v>
      </c>
      <c r="T3850" s="5">
        <v>0</v>
      </c>
      <c r="U3850" s="5">
        <v>0</v>
      </c>
      <c r="V3850" s="5">
        <v>0</v>
      </c>
      <c r="W3850" s="5">
        <v>0</v>
      </c>
      <c r="X3850" s="5">
        <v>0</v>
      </c>
      <c r="Y3850" s="6">
        <v>0</v>
      </c>
    </row>
    <row r="3851" spans="1:25" ht="87.5" thickBot="1" x14ac:dyDescent="0.4">
      <c r="A3851" s="20" t="s">
        <v>4356</v>
      </c>
      <c r="B3851" s="1">
        <v>13</v>
      </c>
      <c r="C3851" s="2" t="s">
        <v>4466</v>
      </c>
      <c r="D3851" s="1">
        <v>501</v>
      </c>
      <c r="E3851" s="3" t="s">
        <v>4467</v>
      </c>
      <c r="F3851" s="1">
        <v>181000</v>
      </c>
      <c r="G3851" s="1" t="s">
        <v>27</v>
      </c>
      <c r="H3851" s="1" t="s">
        <v>28</v>
      </c>
      <c r="I3851" s="1">
        <v>2020</v>
      </c>
      <c r="J3851" s="1">
        <v>2020</v>
      </c>
      <c r="K3851" s="1" t="s">
        <v>4914</v>
      </c>
      <c r="L3851" s="2" t="s">
        <v>32</v>
      </c>
      <c r="M3851" s="1">
        <v>20</v>
      </c>
      <c r="N3851" s="2" t="s">
        <v>39</v>
      </c>
      <c r="O3851" s="2" t="s">
        <v>40</v>
      </c>
      <c r="P3851" s="4">
        <v>0</v>
      </c>
      <c r="Q3851" s="4">
        <v>0</v>
      </c>
      <c r="R3851" s="4">
        <v>80193</v>
      </c>
      <c r="S3851" s="4">
        <v>80193</v>
      </c>
      <c r="T3851" s="5">
        <v>0</v>
      </c>
      <c r="U3851" s="5">
        <v>0</v>
      </c>
      <c r="V3851" s="5">
        <v>0</v>
      </c>
      <c r="W3851" s="5">
        <v>0</v>
      </c>
      <c r="X3851" s="5">
        <v>0</v>
      </c>
      <c r="Y3851" s="6">
        <v>0</v>
      </c>
    </row>
    <row r="3852" spans="1:25" ht="73" thickBot="1" x14ac:dyDescent="0.4">
      <c r="A3852" s="20" t="s">
        <v>4356</v>
      </c>
      <c r="B3852" s="1">
        <v>13</v>
      </c>
      <c r="C3852" s="2" t="s">
        <v>4466</v>
      </c>
      <c r="D3852" s="1">
        <v>501</v>
      </c>
      <c r="E3852" s="3" t="s">
        <v>4467</v>
      </c>
      <c r="F3852" s="1">
        <v>181000</v>
      </c>
      <c r="G3852" s="1" t="s">
        <v>27</v>
      </c>
      <c r="H3852" s="1" t="s">
        <v>28</v>
      </c>
      <c r="I3852" s="1">
        <v>2020</v>
      </c>
      <c r="J3852" s="1">
        <v>2020</v>
      </c>
      <c r="K3852" s="1" t="s">
        <v>4914</v>
      </c>
      <c r="L3852" s="2" t="s">
        <v>32</v>
      </c>
      <c r="M3852" s="1">
        <v>20</v>
      </c>
      <c r="N3852" s="2" t="s">
        <v>41</v>
      </c>
      <c r="O3852" s="2" t="s">
        <v>42</v>
      </c>
      <c r="P3852" s="4">
        <v>0</v>
      </c>
      <c r="Q3852" s="4">
        <v>0</v>
      </c>
      <c r="R3852" s="4">
        <v>5997453</v>
      </c>
      <c r="S3852" s="4">
        <v>5997453</v>
      </c>
      <c r="T3852" s="5">
        <v>0</v>
      </c>
      <c r="U3852" s="5">
        <v>0</v>
      </c>
      <c r="V3852" s="5">
        <v>0</v>
      </c>
      <c r="W3852" s="5">
        <v>0</v>
      </c>
      <c r="X3852" s="5">
        <v>0</v>
      </c>
      <c r="Y3852" s="6">
        <v>0</v>
      </c>
    </row>
    <row r="3853" spans="1:25" ht="87.5" thickBot="1" x14ac:dyDescent="0.4">
      <c r="A3853" s="20" t="s">
        <v>4356</v>
      </c>
      <c r="B3853" s="1">
        <v>13</v>
      </c>
      <c r="C3853" s="2" t="s">
        <v>4466</v>
      </c>
      <c r="D3853" s="1">
        <v>501</v>
      </c>
      <c r="E3853" s="3" t="s">
        <v>4467</v>
      </c>
      <c r="F3853" s="1">
        <v>181000</v>
      </c>
      <c r="G3853" s="1" t="s">
        <v>27</v>
      </c>
      <c r="H3853" s="1" t="s">
        <v>28</v>
      </c>
      <c r="I3853" s="1">
        <v>2020</v>
      </c>
      <c r="J3853" s="1">
        <v>2020</v>
      </c>
      <c r="K3853" s="1" t="s">
        <v>4914</v>
      </c>
      <c r="L3853" s="2" t="s">
        <v>32</v>
      </c>
      <c r="M3853" s="1">
        <v>20</v>
      </c>
      <c r="N3853" s="2" t="s">
        <v>302</v>
      </c>
      <c r="O3853" s="2" t="s">
        <v>303</v>
      </c>
      <c r="P3853" s="4">
        <v>0</v>
      </c>
      <c r="Q3853" s="4">
        <v>0</v>
      </c>
      <c r="R3853" s="4">
        <v>-110721</v>
      </c>
      <c r="S3853" s="4">
        <v>-110721</v>
      </c>
      <c r="T3853" s="5">
        <v>0</v>
      </c>
      <c r="U3853" s="5">
        <v>0</v>
      </c>
      <c r="V3853" s="5">
        <v>0</v>
      </c>
      <c r="W3853" s="5">
        <v>0</v>
      </c>
      <c r="X3853" s="5">
        <v>0</v>
      </c>
      <c r="Y3853" s="6">
        <v>0</v>
      </c>
    </row>
    <row r="3854" spans="1:25" ht="87.5" thickBot="1" x14ac:dyDescent="0.4">
      <c r="A3854" s="20" t="s">
        <v>4356</v>
      </c>
      <c r="B3854" s="1">
        <v>13</v>
      </c>
      <c r="C3854" s="2" t="s">
        <v>4466</v>
      </c>
      <c r="D3854" s="1">
        <v>501</v>
      </c>
      <c r="E3854" s="3" t="s">
        <v>4467</v>
      </c>
      <c r="F3854" s="1">
        <v>181000</v>
      </c>
      <c r="G3854" s="1" t="s">
        <v>27</v>
      </c>
      <c r="H3854" s="1" t="s">
        <v>28</v>
      </c>
      <c r="I3854" s="1">
        <v>2020</v>
      </c>
      <c r="J3854" s="1">
        <v>2020</v>
      </c>
      <c r="K3854" s="1" t="s">
        <v>4914</v>
      </c>
      <c r="L3854" s="2" t="s">
        <v>32</v>
      </c>
      <c r="M3854" s="1">
        <v>20</v>
      </c>
      <c r="N3854" s="2" t="s">
        <v>344</v>
      </c>
      <c r="O3854" s="2" t="s">
        <v>345</v>
      </c>
      <c r="P3854" s="4">
        <v>0</v>
      </c>
      <c r="Q3854" s="4">
        <v>0</v>
      </c>
      <c r="R3854" s="4">
        <v>2514</v>
      </c>
      <c r="S3854" s="4">
        <v>2514</v>
      </c>
      <c r="T3854" s="5">
        <v>0</v>
      </c>
      <c r="U3854" s="5">
        <v>0</v>
      </c>
      <c r="V3854" s="5">
        <v>0</v>
      </c>
      <c r="W3854" s="5">
        <v>0</v>
      </c>
      <c r="X3854" s="5">
        <v>0</v>
      </c>
      <c r="Y3854" s="6">
        <v>0</v>
      </c>
    </row>
    <row r="3855" spans="1:25" ht="87.5" thickBot="1" x14ac:dyDescent="0.4">
      <c r="A3855" s="20" t="s">
        <v>4356</v>
      </c>
      <c r="B3855" s="1">
        <v>13</v>
      </c>
      <c r="C3855" s="2" t="s">
        <v>4466</v>
      </c>
      <c r="D3855" s="1">
        <v>501</v>
      </c>
      <c r="E3855" s="3" t="s">
        <v>4467</v>
      </c>
      <c r="F3855" s="1">
        <v>181000</v>
      </c>
      <c r="G3855" s="1" t="s">
        <v>27</v>
      </c>
      <c r="H3855" s="1" t="s">
        <v>28</v>
      </c>
      <c r="I3855" s="1">
        <v>2020</v>
      </c>
      <c r="J3855" s="1">
        <v>2020</v>
      </c>
      <c r="K3855" s="1" t="s">
        <v>4914</v>
      </c>
      <c r="L3855" s="2" t="s">
        <v>32</v>
      </c>
      <c r="M3855" s="1">
        <v>20</v>
      </c>
      <c r="N3855" s="2" t="s">
        <v>43</v>
      </c>
      <c r="O3855" s="2" t="s">
        <v>44</v>
      </c>
      <c r="P3855" s="4">
        <v>0</v>
      </c>
      <c r="Q3855" s="4">
        <v>0</v>
      </c>
      <c r="R3855" s="4">
        <v>132325</v>
      </c>
      <c r="S3855" s="4">
        <v>132325</v>
      </c>
      <c r="T3855" s="5">
        <v>0</v>
      </c>
      <c r="U3855" s="5">
        <v>0</v>
      </c>
      <c r="V3855" s="5">
        <v>0</v>
      </c>
      <c r="W3855" s="5">
        <v>0</v>
      </c>
      <c r="X3855" s="5">
        <v>0</v>
      </c>
      <c r="Y3855" s="6">
        <v>0</v>
      </c>
    </row>
    <row r="3856" spans="1:25" ht="73" thickBot="1" x14ac:dyDescent="0.4">
      <c r="A3856" s="20" t="s">
        <v>4356</v>
      </c>
      <c r="B3856" s="1">
        <v>13</v>
      </c>
      <c r="C3856" s="2" t="s">
        <v>4466</v>
      </c>
      <c r="D3856" s="1">
        <v>501</v>
      </c>
      <c r="E3856" s="3" t="s">
        <v>4467</v>
      </c>
      <c r="F3856" s="1">
        <v>181000</v>
      </c>
      <c r="G3856" s="1" t="s">
        <v>27</v>
      </c>
      <c r="H3856" s="1" t="s">
        <v>28</v>
      </c>
      <c r="I3856" s="1">
        <v>2020</v>
      </c>
      <c r="J3856" s="1">
        <v>2020</v>
      </c>
      <c r="K3856" s="1" t="s">
        <v>4914</v>
      </c>
      <c r="L3856" s="2" t="s">
        <v>32</v>
      </c>
      <c r="M3856" s="1">
        <v>20</v>
      </c>
      <c r="N3856" s="2" t="s">
        <v>45</v>
      </c>
      <c r="O3856" s="2" t="s">
        <v>46</v>
      </c>
      <c r="P3856" s="4">
        <v>0</v>
      </c>
      <c r="Q3856" s="4">
        <v>0</v>
      </c>
      <c r="R3856" s="4">
        <v>-132324</v>
      </c>
      <c r="S3856" s="4">
        <v>-132324</v>
      </c>
      <c r="T3856" s="5">
        <v>0</v>
      </c>
      <c r="U3856" s="5">
        <v>0</v>
      </c>
      <c r="V3856" s="5">
        <v>0</v>
      </c>
      <c r="W3856" s="5">
        <v>0</v>
      </c>
      <c r="X3856" s="5">
        <v>0</v>
      </c>
      <c r="Y3856" s="6">
        <v>0</v>
      </c>
    </row>
    <row r="3857" spans="1:25" ht="87.5" thickBot="1" x14ac:dyDescent="0.4">
      <c r="A3857" s="20" t="s">
        <v>4356</v>
      </c>
      <c r="B3857" s="1">
        <v>13</v>
      </c>
      <c r="C3857" s="2" t="s">
        <v>4466</v>
      </c>
      <c r="D3857" s="1">
        <v>501</v>
      </c>
      <c r="E3857" s="3" t="s">
        <v>4467</v>
      </c>
      <c r="F3857" s="1">
        <v>181000</v>
      </c>
      <c r="G3857" s="1" t="s">
        <v>27</v>
      </c>
      <c r="H3857" s="1" t="s">
        <v>28</v>
      </c>
      <c r="I3857" s="1">
        <v>2020</v>
      </c>
      <c r="J3857" s="1">
        <v>2020</v>
      </c>
      <c r="K3857" s="1" t="s">
        <v>4914</v>
      </c>
      <c r="L3857" s="2" t="s">
        <v>206</v>
      </c>
      <c r="M3857" s="1">
        <v>30</v>
      </c>
      <c r="N3857" s="2" t="s">
        <v>4468</v>
      </c>
      <c r="O3857" s="2" t="s">
        <v>4469</v>
      </c>
      <c r="P3857" s="4">
        <v>0</v>
      </c>
      <c r="Q3857" s="4">
        <v>0</v>
      </c>
      <c r="R3857" s="4">
        <v>1311836065</v>
      </c>
      <c r="S3857" s="4">
        <v>634256846</v>
      </c>
      <c r="T3857" s="5">
        <v>0</v>
      </c>
      <c r="U3857" s="5">
        <v>0</v>
      </c>
      <c r="V3857" s="5">
        <v>0</v>
      </c>
      <c r="W3857" s="5">
        <v>0</v>
      </c>
      <c r="X3857" s="5">
        <v>0</v>
      </c>
      <c r="Y3857" s="6">
        <v>0</v>
      </c>
    </row>
    <row r="3858" spans="1:25" ht="58.5" thickBot="1" x14ac:dyDescent="0.4">
      <c r="A3858" s="20" t="s">
        <v>4356</v>
      </c>
      <c r="B3858" s="1">
        <v>13</v>
      </c>
      <c r="C3858" s="2" t="s">
        <v>4466</v>
      </c>
      <c r="D3858" s="1">
        <v>501</v>
      </c>
      <c r="E3858" s="3" t="s">
        <v>4467</v>
      </c>
      <c r="F3858" s="1">
        <v>181000</v>
      </c>
      <c r="G3858" s="1" t="s">
        <v>27</v>
      </c>
      <c r="H3858" s="1" t="s">
        <v>28</v>
      </c>
      <c r="I3858" s="1">
        <v>2020</v>
      </c>
      <c r="J3858" s="1">
        <v>2020</v>
      </c>
      <c r="K3858" s="1" t="s">
        <v>4914</v>
      </c>
      <c r="L3858" s="2" t="s">
        <v>206</v>
      </c>
      <c r="M3858" s="1">
        <v>30</v>
      </c>
      <c r="N3858" s="2" t="s">
        <v>4470</v>
      </c>
      <c r="O3858" s="2" t="s">
        <v>4471</v>
      </c>
      <c r="P3858" s="4">
        <v>0</v>
      </c>
      <c r="Q3858" s="4">
        <v>0</v>
      </c>
      <c r="R3858" s="4">
        <v>97129770</v>
      </c>
      <c r="S3858" s="4">
        <v>383938824</v>
      </c>
      <c r="T3858" s="5">
        <v>0</v>
      </c>
      <c r="U3858" s="5">
        <v>0</v>
      </c>
      <c r="V3858" s="5">
        <v>0</v>
      </c>
      <c r="W3858" s="5">
        <v>0</v>
      </c>
      <c r="X3858" s="5">
        <v>0</v>
      </c>
      <c r="Y3858" s="6">
        <v>0</v>
      </c>
    </row>
    <row r="3859" spans="1:25" ht="116.5" thickBot="1" x14ac:dyDescent="0.4">
      <c r="A3859" s="20" t="s">
        <v>4356</v>
      </c>
      <c r="B3859" s="1">
        <v>13</v>
      </c>
      <c r="C3859" s="2" t="s">
        <v>4466</v>
      </c>
      <c r="D3859" s="1">
        <v>501</v>
      </c>
      <c r="E3859" s="3" t="s">
        <v>4467</v>
      </c>
      <c r="F3859" s="1">
        <v>181000</v>
      </c>
      <c r="G3859" s="1" t="s">
        <v>27</v>
      </c>
      <c r="H3859" s="1" t="s">
        <v>28</v>
      </c>
      <c r="I3859" s="1">
        <v>2020</v>
      </c>
      <c r="J3859" s="1">
        <v>2020</v>
      </c>
      <c r="K3859" s="1" t="s">
        <v>4914</v>
      </c>
      <c r="L3859" s="2" t="s">
        <v>206</v>
      </c>
      <c r="M3859" s="1">
        <v>30</v>
      </c>
      <c r="N3859" s="2" t="s">
        <v>4383</v>
      </c>
      <c r="O3859" s="2" t="s">
        <v>4472</v>
      </c>
      <c r="P3859" s="4">
        <v>-40000000</v>
      </c>
      <c r="Q3859" s="4">
        <v>-40000000</v>
      </c>
      <c r="R3859" s="4">
        <v>146092149</v>
      </c>
      <c r="S3859" s="4">
        <v>204554598</v>
      </c>
      <c r="T3859" s="5">
        <v>0</v>
      </c>
      <c r="U3859" s="5">
        <v>0</v>
      </c>
      <c r="V3859" s="5">
        <v>0</v>
      </c>
      <c r="W3859" s="5">
        <v>0</v>
      </c>
      <c r="X3859" s="5">
        <v>0</v>
      </c>
      <c r="Y3859" s="6">
        <v>0</v>
      </c>
    </row>
    <row r="3860" spans="1:25" ht="102" thickBot="1" x14ac:dyDescent="0.4">
      <c r="A3860" s="20" t="s">
        <v>4356</v>
      </c>
      <c r="B3860" s="1">
        <v>13</v>
      </c>
      <c r="C3860" s="2" t="s">
        <v>4466</v>
      </c>
      <c r="D3860" s="1">
        <v>501</v>
      </c>
      <c r="E3860" s="3" t="s">
        <v>4467</v>
      </c>
      <c r="F3860" s="1">
        <v>181000</v>
      </c>
      <c r="G3860" s="1" t="s">
        <v>27</v>
      </c>
      <c r="H3860" s="1" t="s">
        <v>28</v>
      </c>
      <c r="I3860" s="1">
        <v>2020</v>
      </c>
      <c r="J3860" s="1">
        <v>2020</v>
      </c>
      <c r="K3860" s="1" t="s">
        <v>4914</v>
      </c>
      <c r="L3860" s="2" t="s">
        <v>206</v>
      </c>
      <c r="M3860" s="1">
        <v>30</v>
      </c>
      <c r="N3860" s="2" t="s">
        <v>4440</v>
      </c>
      <c r="O3860" s="2" t="s">
        <v>4441</v>
      </c>
      <c r="P3860" s="4">
        <v>0</v>
      </c>
      <c r="Q3860" s="4">
        <v>0</v>
      </c>
      <c r="R3860" s="4">
        <v>-128200000</v>
      </c>
      <c r="S3860" s="4">
        <v>-128200000</v>
      </c>
      <c r="T3860" s="5">
        <v>0</v>
      </c>
      <c r="U3860" s="5">
        <v>0</v>
      </c>
      <c r="V3860" s="5">
        <v>0</v>
      </c>
      <c r="W3860" s="5">
        <v>0</v>
      </c>
      <c r="X3860" s="5">
        <v>0</v>
      </c>
      <c r="Y3860" s="6">
        <v>0</v>
      </c>
    </row>
    <row r="3861" spans="1:25" ht="160" thickBot="1" x14ac:dyDescent="0.4">
      <c r="A3861" s="20" t="s">
        <v>4356</v>
      </c>
      <c r="B3861" s="1">
        <v>13</v>
      </c>
      <c r="C3861" s="2" t="s">
        <v>4466</v>
      </c>
      <c r="D3861" s="1">
        <v>501</v>
      </c>
      <c r="E3861" s="3" t="s">
        <v>4467</v>
      </c>
      <c r="F3861" s="1">
        <v>181000</v>
      </c>
      <c r="G3861" s="1" t="s">
        <v>27</v>
      </c>
      <c r="H3861" s="1" t="s">
        <v>28</v>
      </c>
      <c r="I3861" s="1">
        <v>2020</v>
      </c>
      <c r="J3861" s="1">
        <v>2020</v>
      </c>
      <c r="K3861" s="1" t="s">
        <v>4914</v>
      </c>
      <c r="L3861" s="2" t="s">
        <v>49</v>
      </c>
      <c r="M3861" s="1">
        <v>40</v>
      </c>
      <c r="N3861" s="2" t="s">
        <v>4385</v>
      </c>
      <c r="O3861" s="2" t="s">
        <v>4473</v>
      </c>
      <c r="P3861" s="4">
        <v>0</v>
      </c>
      <c r="Q3861" s="4">
        <v>0</v>
      </c>
      <c r="R3861" s="4">
        <v>-8148928</v>
      </c>
      <c r="S3861" s="4">
        <v>-16263174</v>
      </c>
      <c r="T3861" s="5">
        <v>0</v>
      </c>
      <c r="U3861" s="5">
        <v>0</v>
      </c>
      <c r="V3861" s="5">
        <v>0</v>
      </c>
      <c r="W3861" s="5">
        <v>0</v>
      </c>
      <c r="X3861" s="5">
        <v>0</v>
      </c>
      <c r="Y3861" s="6">
        <v>0</v>
      </c>
    </row>
    <row r="3862" spans="1:25" ht="232.5" thickBot="1" x14ac:dyDescent="0.4">
      <c r="A3862" s="20" t="s">
        <v>4356</v>
      </c>
      <c r="B3862" s="1">
        <v>13</v>
      </c>
      <c r="C3862" s="2" t="s">
        <v>4466</v>
      </c>
      <c r="D3862" s="1">
        <v>501</v>
      </c>
      <c r="E3862" s="3" t="s">
        <v>4467</v>
      </c>
      <c r="F3862" s="1">
        <v>181000</v>
      </c>
      <c r="G3862" s="1" t="s">
        <v>27</v>
      </c>
      <c r="H3862" s="1" t="s">
        <v>28</v>
      </c>
      <c r="I3862" s="1">
        <v>2020</v>
      </c>
      <c r="J3862" s="1">
        <v>2020</v>
      </c>
      <c r="K3862" s="1" t="s">
        <v>4914</v>
      </c>
      <c r="L3862" s="2" t="s">
        <v>49</v>
      </c>
      <c r="M3862" s="1">
        <v>40</v>
      </c>
      <c r="N3862" s="2" t="s">
        <v>4385</v>
      </c>
      <c r="O3862" s="2" t="s">
        <v>4474</v>
      </c>
      <c r="P3862" s="4">
        <v>0</v>
      </c>
      <c r="Q3862" s="4">
        <v>0</v>
      </c>
      <c r="R3862" s="4">
        <v>5000000</v>
      </c>
      <c r="S3862" s="4">
        <v>1416911</v>
      </c>
      <c r="T3862" s="5">
        <v>0</v>
      </c>
      <c r="U3862" s="5">
        <v>0</v>
      </c>
      <c r="V3862" s="5">
        <v>0</v>
      </c>
      <c r="W3862" s="5">
        <v>0</v>
      </c>
      <c r="X3862" s="5">
        <v>0</v>
      </c>
      <c r="Y3862" s="6">
        <v>0</v>
      </c>
    </row>
    <row r="3863" spans="1:25" ht="160" thickBot="1" x14ac:dyDescent="0.4">
      <c r="A3863" s="20" t="s">
        <v>4356</v>
      </c>
      <c r="B3863" s="1">
        <v>13</v>
      </c>
      <c r="C3863" s="2" t="s">
        <v>4466</v>
      </c>
      <c r="D3863" s="1">
        <v>501</v>
      </c>
      <c r="E3863" s="3" t="s">
        <v>4467</v>
      </c>
      <c r="F3863" s="1">
        <v>181000</v>
      </c>
      <c r="G3863" s="1" t="s">
        <v>27</v>
      </c>
      <c r="H3863" s="1" t="s">
        <v>28</v>
      </c>
      <c r="I3863" s="1">
        <v>2020</v>
      </c>
      <c r="J3863" s="1">
        <v>2020</v>
      </c>
      <c r="K3863" s="1" t="s">
        <v>4914</v>
      </c>
      <c r="L3863" s="2" t="s">
        <v>49</v>
      </c>
      <c r="M3863" s="1">
        <v>40</v>
      </c>
      <c r="N3863" s="2" t="s">
        <v>4385</v>
      </c>
      <c r="O3863" s="2" t="s">
        <v>4475</v>
      </c>
      <c r="P3863" s="4">
        <v>0</v>
      </c>
      <c r="Q3863" s="4">
        <v>0</v>
      </c>
      <c r="R3863" s="4">
        <v>48156779</v>
      </c>
      <c r="S3863" s="4">
        <v>49209657</v>
      </c>
      <c r="T3863" s="5">
        <v>0</v>
      </c>
      <c r="U3863" s="5">
        <v>0</v>
      </c>
      <c r="V3863" s="5">
        <v>0</v>
      </c>
      <c r="W3863" s="5">
        <v>0</v>
      </c>
      <c r="X3863" s="5">
        <v>0</v>
      </c>
      <c r="Y3863" s="6">
        <v>0</v>
      </c>
    </row>
    <row r="3864" spans="1:25" ht="160" thickBot="1" x14ac:dyDescent="0.4">
      <c r="A3864" s="20" t="s">
        <v>4356</v>
      </c>
      <c r="B3864" s="1">
        <v>13</v>
      </c>
      <c r="C3864" s="2" t="s">
        <v>4466</v>
      </c>
      <c r="D3864" s="1">
        <v>501</v>
      </c>
      <c r="E3864" s="3" t="s">
        <v>4467</v>
      </c>
      <c r="F3864" s="1">
        <v>181000</v>
      </c>
      <c r="G3864" s="1" t="s">
        <v>27</v>
      </c>
      <c r="H3864" s="1" t="s">
        <v>28</v>
      </c>
      <c r="I3864" s="1">
        <v>2020</v>
      </c>
      <c r="J3864" s="1">
        <v>2020</v>
      </c>
      <c r="K3864" s="1" t="s">
        <v>4914</v>
      </c>
      <c r="L3864" s="2" t="s">
        <v>49</v>
      </c>
      <c r="M3864" s="1">
        <v>40</v>
      </c>
      <c r="N3864" s="2" t="s">
        <v>4385</v>
      </c>
      <c r="O3864" s="2" t="s">
        <v>4476</v>
      </c>
      <c r="P3864" s="4">
        <v>0</v>
      </c>
      <c r="Q3864" s="4">
        <v>0</v>
      </c>
      <c r="R3864" s="4">
        <v>15000000</v>
      </c>
      <c r="S3864" s="4">
        <v>10582008</v>
      </c>
      <c r="T3864" s="5">
        <v>0</v>
      </c>
      <c r="U3864" s="5">
        <v>0</v>
      </c>
      <c r="V3864" s="5">
        <v>0</v>
      </c>
      <c r="W3864" s="5">
        <v>0</v>
      </c>
      <c r="X3864" s="5">
        <v>0</v>
      </c>
      <c r="Y3864" s="6">
        <v>0</v>
      </c>
    </row>
    <row r="3865" spans="1:25" ht="73" thickBot="1" x14ac:dyDescent="0.4">
      <c r="A3865" s="20" t="s">
        <v>4356</v>
      </c>
      <c r="B3865" s="1">
        <v>13</v>
      </c>
      <c r="C3865" s="2" t="s">
        <v>4466</v>
      </c>
      <c r="D3865" s="1">
        <v>501</v>
      </c>
      <c r="E3865" s="3" t="s">
        <v>4467</v>
      </c>
      <c r="F3865" s="1">
        <v>181000</v>
      </c>
      <c r="G3865" s="1" t="s">
        <v>27</v>
      </c>
      <c r="H3865" s="1" t="s">
        <v>28</v>
      </c>
      <c r="I3865" s="1">
        <v>2020</v>
      </c>
      <c r="J3865" s="1">
        <v>2020</v>
      </c>
      <c r="K3865" s="1" t="s">
        <v>4914</v>
      </c>
      <c r="L3865" s="2" t="s">
        <v>49</v>
      </c>
      <c r="M3865" s="1">
        <v>40</v>
      </c>
      <c r="N3865" s="2" t="s">
        <v>4477</v>
      </c>
      <c r="O3865" s="2" t="s">
        <v>4478</v>
      </c>
      <c r="P3865" s="4">
        <v>0</v>
      </c>
      <c r="Q3865" s="4">
        <v>0</v>
      </c>
      <c r="R3865" s="4">
        <v>0</v>
      </c>
      <c r="S3865" s="4">
        <v>0</v>
      </c>
      <c r="T3865" s="5">
        <v>0</v>
      </c>
      <c r="U3865" s="5">
        <v>0</v>
      </c>
      <c r="V3865" s="5">
        <v>0</v>
      </c>
      <c r="W3865" s="5">
        <v>0</v>
      </c>
      <c r="X3865" s="5">
        <v>0</v>
      </c>
      <c r="Y3865" s="6">
        <v>0</v>
      </c>
    </row>
    <row r="3866" spans="1:25" ht="73" thickBot="1" x14ac:dyDescent="0.4">
      <c r="A3866" s="20" t="s">
        <v>4356</v>
      </c>
      <c r="B3866" s="1">
        <v>13</v>
      </c>
      <c r="C3866" s="2" t="s">
        <v>4466</v>
      </c>
      <c r="D3866" s="1">
        <v>501</v>
      </c>
      <c r="E3866" s="3" t="s">
        <v>4467</v>
      </c>
      <c r="F3866" s="1">
        <v>181000</v>
      </c>
      <c r="G3866" s="1" t="s">
        <v>27</v>
      </c>
      <c r="H3866" s="1" t="s">
        <v>28</v>
      </c>
      <c r="I3866" s="1">
        <v>2020</v>
      </c>
      <c r="J3866" s="1">
        <v>2020</v>
      </c>
      <c r="K3866" s="1" t="s">
        <v>4914</v>
      </c>
      <c r="L3866" s="2" t="s">
        <v>49</v>
      </c>
      <c r="M3866" s="1">
        <v>40</v>
      </c>
      <c r="N3866" s="2" t="s">
        <v>4479</v>
      </c>
      <c r="O3866" s="2" t="s">
        <v>4480</v>
      </c>
      <c r="P3866" s="4">
        <v>0</v>
      </c>
      <c r="Q3866" s="4">
        <v>0</v>
      </c>
      <c r="R3866" s="4">
        <v>0</v>
      </c>
      <c r="S3866" s="4">
        <v>0</v>
      </c>
      <c r="T3866" s="5">
        <v>0</v>
      </c>
      <c r="U3866" s="5">
        <v>0</v>
      </c>
      <c r="V3866" s="5">
        <v>0</v>
      </c>
      <c r="W3866" s="5">
        <v>0</v>
      </c>
      <c r="X3866" s="5">
        <v>0</v>
      </c>
      <c r="Y3866" s="6">
        <v>0</v>
      </c>
    </row>
    <row r="3867" spans="1:25" ht="73" thickBot="1" x14ac:dyDescent="0.4">
      <c r="A3867" s="20" t="s">
        <v>4356</v>
      </c>
      <c r="B3867" s="1">
        <v>13</v>
      </c>
      <c r="C3867" s="2" t="s">
        <v>4466</v>
      </c>
      <c r="D3867" s="1">
        <v>501</v>
      </c>
      <c r="E3867" s="3" t="s">
        <v>4467</v>
      </c>
      <c r="F3867" s="1">
        <v>181000</v>
      </c>
      <c r="G3867" s="1" t="s">
        <v>27</v>
      </c>
      <c r="H3867" s="1" t="s">
        <v>28</v>
      </c>
      <c r="I3867" s="1">
        <v>2020</v>
      </c>
      <c r="J3867" s="1">
        <v>2020</v>
      </c>
      <c r="K3867" s="1" t="s">
        <v>4914</v>
      </c>
      <c r="L3867" s="2" t="s">
        <v>49</v>
      </c>
      <c r="M3867" s="1">
        <v>40</v>
      </c>
      <c r="N3867" s="2" t="s">
        <v>4481</v>
      </c>
      <c r="O3867" s="2" t="s">
        <v>4482</v>
      </c>
      <c r="P3867" s="4">
        <v>0</v>
      </c>
      <c r="Q3867" s="4">
        <v>0</v>
      </c>
      <c r="R3867" s="4">
        <v>0</v>
      </c>
      <c r="S3867" s="4">
        <v>0</v>
      </c>
      <c r="T3867" s="5">
        <v>0</v>
      </c>
      <c r="U3867" s="5">
        <v>0</v>
      </c>
      <c r="V3867" s="5">
        <v>0</v>
      </c>
      <c r="W3867" s="5">
        <v>0</v>
      </c>
      <c r="X3867" s="5">
        <v>0</v>
      </c>
      <c r="Y3867" s="6">
        <v>0</v>
      </c>
    </row>
    <row r="3868" spans="1:25" ht="87.5" thickBot="1" x14ac:dyDescent="0.4">
      <c r="A3868" s="20" t="s">
        <v>4356</v>
      </c>
      <c r="B3868" s="1">
        <v>13</v>
      </c>
      <c r="C3868" s="2" t="s">
        <v>4466</v>
      </c>
      <c r="D3868" s="1">
        <v>501</v>
      </c>
      <c r="E3868" s="3" t="s">
        <v>4467</v>
      </c>
      <c r="F3868" s="1">
        <v>181000</v>
      </c>
      <c r="G3868" s="1" t="s">
        <v>27</v>
      </c>
      <c r="H3868" s="1" t="s">
        <v>28</v>
      </c>
      <c r="I3868" s="1">
        <v>2020</v>
      </c>
      <c r="J3868" s="1">
        <v>2020</v>
      </c>
      <c r="K3868" s="1" t="s">
        <v>4914</v>
      </c>
      <c r="L3868" s="2" t="s">
        <v>49</v>
      </c>
      <c r="M3868" s="1">
        <v>40</v>
      </c>
      <c r="N3868" s="2" t="s">
        <v>4483</v>
      </c>
      <c r="O3868" s="2" t="s">
        <v>4484</v>
      </c>
      <c r="P3868" s="4">
        <v>0</v>
      </c>
      <c r="Q3868" s="4">
        <v>0</v>
      </c>
      <c r="R3868" s="4">
        <v>1000000</v>
      </c>
      <c r="S3868" s="4">
        <v>1000000</v>
      </c>
      <c r="T3868" s="5">
        <v>0</v>
      </c>
      <c r="U3868" s="5">
        <v>0</v>
      </c>
      <c r="V3868" s="5">
        <v>0</v>
      </c>
      <c r="W3868" s="5">
        <v>0</v>
      </c>
      <c r="X3868" s="5">
        <v>0</v>
      </c>
      <c r="Y3868" s="6">
        <v>0</v>
      </c>
    </row>
    <row r="3869" spans="1:25" ht="232.5" thickBot="1" x14ac:dyDescent="0.4">
      <c r="A3869" s="20" t="s">
        <v>4356</v>
      </c>
      <c r="B3869" s="1">
        <v>13</v>
      </c>
      <c r="C3869" s="2" t="s">
        <v>4466</v>
      </c>
      <c r="D3869" s="1">
        <v>501</v>
      </c>
      <c r="E3869" s="3" t="s">
        <v>4467</v>
      </c>
      <c r="F3869" s="1">
        <v>181000</v>
      </c>
      <c r="G3869" s="1" t="s">
        <v>27</v>
      </c>
      <c r="H3869" s="1" t="s">
        <v>28</v>
      </c>
      <c r="I3869" s="1">
        <v>2020</v>
      </c>
      <c r="J3869" s="1">
        <v>2020</v>
      </c>
      <c r="K3869" s="1" t="s">
        <v>4914</v>
      </c>
      <c r="L3869" s="2" t="s">
        <v>49</v>
      </c>
      <c r="M3869" s="1">
        <v>40</v>
      </c>
      <c r="N3869" s="2" t="s">
        <v>4432</v>
      </c>
      <c r="O3869" s="2" t="s">
        <v>4485</v>
      </c>
      <c r="P3869" s="4">
        <v>0</v>
      </c>
      <c r="Q3869" s="4">
        <v>0</v>
      </c>
      <c r="R3869" s="4">
        <v>132404673</v>
      </c>
      <c r="S3869" s="4">
        <v>146752525</v>
      </c>
      <c r="T3869" s="5">
        <v>0</v>
      </c>
      <c r="U3869" s="5">
        <v>0</v>
      </c>
      <c r="V3869" s="5">
        <v>0</v>
      </c>
      <c r="W3869" s="5">
        <v>0</v>
      </c>
      <c r="X3869" s="5">
        <v>0</v>
      </c>
      <c r="Y3869" s="6">
        <v>0</v>
      </c>
    </row>
    <row r="3870" spans="1:25" ht="131" thickBot="1" x14ac:dyDescent="0.4">
      <c r="A3870" s="20" t="s">
        <v>4356</v>
      </c>
      <c r="B3870" s="1">
        <v>13</v>
      </c>
      <c r="C3870" s="2" t="s">
        <v>4466</v>
      </c>
      <c r="D3870" s="1">
        <v>501</v>
      </c>
      <c r="E3870" s="3" t="s">
        <v>4467</v>
      </c>
      <c r="F3870" s="1">
        <v>181000</v>
      </c>
      <c r="G3870" s="1" t="s">
        <v>27</v>
      </c>
      <c r="H3870" s="1" t="s">
        <v>28</v>
      </c>
      <c r="I3870" s="1">
        <v>2020</v>
      </c>
      <c r="J3870" s="1">
        <v>2020</v>
      </c>
      <c r="K3870" s="1" t="s">
        <v>4914</v>
      </c>
      <c r="L3870" s="2" t="s">
        <v>49</v>
      </c>
      <c r="M3870" s="1">
        <v>40</v>
      </c>
      <c r="N3870" s="2" t="s">
        <v>4486</v>
      </c>
      <c r="O3870" s="2" t="s">
        <v>4487</v>
      </c>
      <c r="P3870" s="4">
        <v>0</v>
      </c>
      <c r="Q3870" s="4">
        <v>0</v>
      </c>
      <c r="R3870" s="4">
        <v>0</v>
      </c>
      <c r="S3870" s="4">
        <v>0</v>
      </c>
      <c r="T3870" s="5">
        <v>0</v>
      </c>
      <c r="U3870" s="5">
        <v>0</v>
      </c>
      <c r="V3870" s="5">
        <v>0</v>
      </c>
      <c r="W3870" s="5">
        <v>0</v>
      </c>
      <c r="X3870" s="5">
        <v>0</v>
      </c>
      <c r="Y3870" s="6">
        <v>0</v>
      </c>
    </row>
    <row r="3871" spans="1:25" ht="160" thickBot="1" x14ac:dyDescent="0.4">
      <c r="A3871" s="20" t="s">
        <v>4356</v>
      </c>
      <c r="B3871" s="1">
        <v>13</v>
      </c>
      <c r="C3871" s="2" t="s">
        <v>4466</v>
      </c>
      <c r="D3871" s="1">
        <v>501</v>
      </c>
      <c r="E3871" s="3" t="s">
        <v>4467</v>
      </c>
      <c r="F3871" s="1">
        <v>181000</v>
      </c>
      <c r="G3871" s="1" t="s">
        <v>27</v>
      </c>
      <c r="H3871" s="1" t="s">
        <v>28</v>
      </c>
      <c r="I3871" s="1">
        <v>2020</v>
      </c>
      <c r="J3871" s="1">
        <v>2020</v>
      </c>
      <c r="K3871" s="1" t="s">
        <v>4914</v>
      </c>
      <c r="L3871" s="2" t="s">
        <v>49</v>
      </c>
      <c r="M3871" s="1">
        <v>40</v>
      </c>
      <c r="N3871" s="2" t="s">
        <v>4488</v>
      </c>
      <c r="O3871" s="2" t="s">
        <v>4489</v>
      </c>
      <c r="P3871" s="4">
        <v>0</v>
      </c>
      <c r="Q3871" s="4">
        <v>0</v>
      </c>
      <c r="R3871" s="4">
        <v>0</v>
      </c>
      <c r="S3871" s="4">
        <v>0</v>
      </c>
      <c r="T3871" s="5">
        <v>0</v>
      </c>
      <c r="U3871" s="5">
        <v>0</v>
      </c>
      <c r="V3871" s="5">
        <v>0</v>
      </c>
      <c r="W3871" s="5">
        <v>0</v>
      </c>
      <c r="X3871" s="5">
        <v>0</v>
      </c>
      <c r="Y3871" s="6">
        <v>0</v>
      </c>
    </row>
    <row r="3872" spans="1:25" ht="58.5" thickBot="1" x14ac:dyDescent="0.4">
      <c r="A3872" s="20" t="s">
        <v>4356</v>
      </c>
      <c r="B3872" s="1">
        <v>13</v>
      </c>
      <c r="C3872" s="2" t="s">
        <v>4466</v>
      </c>
      <c r="D3872" s="1">
        <v>501</v>
      </c>
      <c r="E3872" s="3" t="s">
        <v>4467</v>
      </c>
      <c r="F3872" s="1">
        <v>181000</v>
      </c>
      <c r="G3872" s="1" t="s">
        <v>27</v>
      </c>
      <c r="H3872" s="1" t="s">
        <v>28</v>
      </c>
      <c r="I3872" s="1">
        <v>2020</v>
      </c>
      <c r="J3872" s="1">
        <v>2020</v>
      </c>
      <c r="K3872" s="1" t="s">
        <v>4914</v>
      </c>
      <c r="L3872" s="2" t="s">
        <v>49</v>
      </c>
      <c r="M3872" s="1">
        <v>40</v>
      </c>
      <c r="N3872" s="2" t="s">
        <v>4490</v>
      </c>
      <c r="O3872" s="2" t="s">
        <v>4491</v>
      </c>
      <c r="P3872" s="4">
        <v>0</v>
      </c>
      <c r="Q3872" s="4">
        <v>0</v>
      </c>
      <c r="R3872" s="4">
        <v>0</v>
      </c>
      <c r="S3872" s="4">
        <v>0</v>
      </c>
      <c r="T3872" s="5">
        <v>0</v>
      </c>
      <c r="U3872" s="5">
        <v>0</v>
      </c>
      <c r="V3872" s="5">
        <v>0</v>
      </c>
      <c r="W3872" s="5">
        <v>0</v>
      </c>
      <c r="X3872" s="5">
        <v>0</v>
      </c>
      <c r="Y3872" s="6">
        <v>0</v>
      </c>
    </row>
    <row r="3873" spans="1:25" ht="145.5" thickBot="1" x14ac:dyDescent="0.4">
      <c r="A3873" s="20" t="s">
        <v>4356</v>
      </c>
      <c r="B3873" s="1">
        <v>13</v>
      </c>
      <c r="C3873" s="2" t="s">
        <v>4466</v>
      </c>
      <c r="D3873" s="1">
        <v>501</v>
      </c>
      <c r="E3873" s="3" t="s">
        <v>4467</v>
      </c>
      <c r="F3873" s="1">
        <v>181000</v>
      </c>
      <c r="G3873" s="1" t="s">
        <v>27</v>
      </c>
      <c r="H3873" s="1" t="s">
        <v>28</v>
      </c>
      <c r="I3873" s="1">
        <v>2020</v>
      </c>
      <c r="J3873" s="1">
        <v>2020</v>
      </c>
      <c r="K3873" s="1" t="s">
        <v>4914</v>
      </c>
      <c r="L3873" s="2" t="s">
        <v>49</v>
      </c>
      <c r="M3873" s="1">
        <v>40</v>
      </c>
      <c r="N3873" s="2" t="s">
        <v>4492</v>
      </c>
      <c r="O3873" s="2" t="s">
        <v>4493</v>
      </c>
      <c r="P3873" s="4">
        <v>0</v>
      </c>
      <c r="Q3873" s="4">
        <v>0</v>
      </c>
      <c r="R3873" s="4">
        <v>0</v>
      </c>
      <c r="S3873" s="4">
        <v>0</v>
      </c>
      <c r="T3873" s="5">
        <v>0</v>
      </c>
      <c r="U3873" s="5">
        <v>0</v>
      </c>
      <c r="V3873" s="5">
        <v>0</v>
      </c>
      <c r="W3873" s="5">
        <v>0</v>
      </c>
      <c r="X3873" s="5">
        <v>0</v>
      </c>
      <c r="Y3873" s="6">
        <v>0</v>
      </c>
    </row>
    <row r="3874" spans="1:25" ht="73" thickBot="1" x14ac:dyDescent="0.4">
      <c r="A3874" s="20" t="s">
        <v>4356</v>
      </c>
      <c r="B3874" s="1">
        <v>13</v>
      </c>
      <c r="C3874" s="2" t="s">
        <v>4466</v>
      </c>
      <c r="D3874" s="1">
        <v>501</v>
      </c>
      <c r="E3874" s="3" t="s">
        <v>4467</v>
      </c>
      <c r="F3874" s="1">
        <v>181000</v>
      </c>
      <c r="G3874" s="1" t="s">
        <v>27</v>
      </c>
      <c r="H3874" s="1" t="s">
        <v>28</v>
      </c>
      <c r="I3874" s="1">
        <v>2020</v>
      </c>
      <c r="J3874" s="1">
        <v>2020</v>
      </c>
      <c r="K3874" s="1" t="s">
        <v>4914</v>
      </c>
      <c r="L3874" s="2" t="s">
        <v>49</v>
      </c>
      <c r="M3874" s="1">
        <v>40</v>
      </c>
      <c r="N3874" s="2" t="s">
        <v>4494</v>
      </c>
      <c r="O3874" s="2" t="s">
        <v>4495</v>
      </c>
      <c r="P3874" s="4">
        <v>0</v>
      </c>
      <c r="Q3874" s="4">
        <v>0</v>
      </c>
      <c r="R3874" s="4">
        <v>0</v>
      </c>
      <c r="S3874" s="4">
        <v>0</v>
      </c>
      <c r="T3874" s="5">
        <v>0</v>
      </c>
      <c r="U3874" s="5">
        <v>0</v>
      </c>
      <c r="V3874" s="5">
        <v>0</v>
      </c>
      <c r="W3874" s="5">
        <v>0</v>
      </c>
      <c r="X3874" s="5">
        <v>0</v>
      </c>
      <c r="Y3874" s="6">
        <v>0</v>
      </c>
    </row>
    <row r="3875" spans="1:25" ht="116.5" thickBot="1" x14ac:dyDescent="0.4">
      <c r="A3875" s="20" t="s">
        <v>4356</v>
      </c>
      <c r="B3875" s="1">
        <v>13</v>
      </c>
      <c r="C3875" s="2" t="s">
        <v>4466</v>
      </c>
      <c r="D3875" s="1">
        <v>501</v>
      </c>
      <c r="E3875" s="3" t="s">
        <v>4467</v>
      </c>
      <c r="F3875" s="1">
        <v>181000</v>
      </c>
      <c r="G3875" s="1" t="s">
        <v>58</v>
      </c>
      <c r="H3875" s="1" t="s">
        <v>59</v>
      </c>
      <c r="I3875" s="1" t="s">
        <v>60</v>
      </c>
      <c r="J3875" s="1">
        <v>2021</v>
      </c>
      <c r="K3875" s="1" t="s">
        <v>4915</v>
      </c>
      <c r="L3875" s="2" t="s">
        <v>206</v>
      </c>
      <c r="M3875" s="1">
        <v>30</v>
      </c>
      <c r="N3875" s="2" t="s">
        <v>4496</v>
      </c>
      <c r="O3875" s="2" t="s">
        <v>4497</v>
      </c>
      <c r="P3875" s="4">
        <v>0</v>
      </c>
      <c r="Q3875" s="4">
        <v>0</v>
      </c>
      <c r="R3875" s="4">
        <v>0</v>
      </c>
      <c r="S3875" s="4">
        <v>0</v>
      </c>
      <c r="T3875" s="5">
        <v>0</v>
      </c>
      <c r="U3875" s="5">
        <v>0</v>
      </c>
      <c r="V3875" s="5">
        <v>0</v>
      </c>
      <c r="W3875" s="5">
        <v>0</v>
      </c>
      <c r="X3875" s="5">
        <v>0</v>
      </c>
      <c r="Y3875" s="6">
        <v>0</v>
      </c>
    </row>
    <row r="3876" spans="1:25" ht="87.5" thickBot="1" x14ac:dyDescent="0.4">
      <c r="A3876" s="20" t="s">
        <v>4356</v>
      </c>
      <c r="B3876" s="1">
        <v>13</v>
      </c>
      <c r="C3876" s="2" t="s">
        <v>4466</v>
      </c>
      <c r="D3876" s="1">
        <v>501</v>
      </c>
      <c r="E3876" s="3" t="s">
        <v>4467</v>
      </c>
      <c r="F3876" s="1">
        <v>181000</v>
      </c>
      <c r="G3876" s="1" t="s">
        <v>58</v>
      </c>
      <c r="H3876" s="1" t="s">
        <v>59</v>
      </c>
      <c r="I3876" s="1" t="s">
        <v>60</v>
      </c>
      <c r="J3876" s="1">
        <v>2021</v>
      </c>
      <c r="K3876" s="1" t="s">
        <v>4915</v>
      </c>
      <c r="L3876" s="2" t="s">
        <v>206</v>
      </c>
      <c r="M3876" s="1">
        <v>30</v>
      </c>
      <c r="N3876" s="2" t="s">
        <v>4498</v>
      </c>
      <c r="O3876" s="2" t="s">
        <v>4499</v>
      </c>
      <c r="P3876" s="4">
        <v>0</v>
      </c>
      <c r="Q3876" s="4">
        <v>0</v>
      </c>
      <c r="R3876" s="4">
        <v>0</v>
      </c>
      <c r="S3876" s="4">
        <v>177708608</v>
      </c>
      <c r="T3876" s="5">
        <v>0</v>
      </c>
      <c r="U3876" s="5">
        <v>0</v>
      </c>
      <c r="V3876" s="5">
        <v>0</v>
      </c>
      <c r="W3876" s="5">
        <v>0</v>
      </c>
      <c r="X3876" s="5">
        <v>0</v>
      </c>
      <c r="Y3876" s="6">
        <v>0</v>
      </c>
    </row>
    <row r="3877" spans="1:25" ht="73" thickBot="1" x14ac:dyDescent="0.4">
      <c r="A3877" s="20" t="s">
        <v>4356</v>
      </c>
      <c r="B3877" s="1">
        <v>13</v>
      </c>
      <c r="C3877" s="2" t="s">
        <v>4466</v>
      </c>
      <c r="D3877" s="1">
        <v>501</v>
      </c>
      <c r="E3877" s="3" t="s">
        <v>4467</v>
      </c>
      <c r="F3877" s="1">
        <v>181000</v>
      </c>
      <c r="G3877" s="1" t="s">
        <v>58</v>
      </c>
      <c r="H3877" s="1" t="s">
        <v>59</v>
      </c>
      <c r="I3877" s="1" t="s">
        <v>60</v>
      </c>
      <c r="J3877" s="1">
        <v>2021</v>
      </c>
      <c r="K3877" s="1" t="s">
        <v>4915</v>
      </c>
      <c r="L3877" s="2" t="s">
        <v>206</v>
      </c>
      <c r="M3877" s="1">
        <v>30</v>
      </c>
      <c r="N3877" s="2" t="s">
        <v>4500</v>
      </c>
      <c r="O3877" s="2" t="s">
        <v>4501</v>
      </c>
      <c r="P3877" s="4">
        <v>0</v>
      </c>
      <c r="Q3877" s="4">
        <v>0</v>
      </c>
      <c r="R3877" s="4">
        <v>-281018903</v>
      </c>
      <c r="S3877" s="4">
        <v>222790136</v>
      </c>
      <c r="T3877" s="5">
        <v>0</v>
      </c>
      <c r="U3877" s="5">
        <v>0</v>
      </c>
      <c r="V3877" s="5">
        <v>0</v>
      </c>
      <c r="W3877" s="5">
        <v>0</v>
      </c>
      <c r="X3877" s="5">
        <v>0</v>
      </c>
      <c r="Y3877" s="6">
        <v>0</v>
      </c>
    </row>
    <row r="3878" spans="1:25" ht="87.5" thickBot="1" x14ac:dyDescent="0.4">
      <c r="A3878" s="20" t="s">
        <v>4356</v>
      </c>
      <c r="B3878" s="1">
        <v>13</v>
      </c>
      <c r="C3878" s="2" t="s">
        <v>4466</v>
      </c>
      <c r="D3878" s="1">
        <v>501</v>
      </c>
      <c r="E3878" s="3" t="s">
        <v>4467</v>
      </c>
      <c r="F3878" s="1">
        <v>181000</v>
      </c>
      <c r="G3878" s="1" t="s">
        <v>58</v>
      </c>
      <c r="H3878" s="1" t="s">
        <v>59</v>
      </c>
      <c r="I3878" s="1" t="s">
        <v>60</v>
      </c>
      <c r="J3878" s="1">
        <v>2021</v>
      </c>
      <c r="K3878" s="1" t="s">
        <v>4915</v>
      </c>
      <c r="L3878" s="2" t="s">
        <v>206</v>
      </c>
      <c r="M3878" s="1">
        <v>30</v>
      </c>
      <c r="N3878" s="2" t="s">
        <v>4502</v>
      </c>
      <c r="O3878" s="2" t="s">
        <v>4503</v>
      </c>
      <c r="P3878" s="4">
        <v>0</v>
      </c>
      <c r="Q3878" s="4">
        <v>5000000</v>
      </c>
      <c r="R3878" s="4">
        <v>0</v>
      </c>
      <c r="S3878" s="4">
        <v>0</v>
      </c>
      <c r="T3878" s="5">
        <v>0</v>
      </c>
      <c r="U3878" s="5">
        <v>0</v>
      </c>
      <c r="V3878" s="5">
        <v>0</v>
      </c>
      <c r="W3878" s="5">
        <v>0</v>
      </c>
      <c r="X3878" s="5">
        <v>0</v>
      </c>
      <c r="Y3878" s="6">
        <v>0</v>
      </c>
    </row>
    <row r="3879" spans="1:25" ht="218" thickBot="1" x14ac:dyDescent="0.4">
      <c r="A3879" s="20" t="s">
        <v>4356</v>
      </c>
      <c r="B3879" s="1">
        <v>13</v>
      </c>
      <c r="C3879" s="2" t="s">
        <v>4466</v>
      </c>
      <c r="D3879" s="1">
        <v>501</v>
      </c>
      <c r="E3879" s="3" t="s">
        <v>4467</v>
      </c>
      <c r="F3879" s="1">
        <v>181000</v>
      </c>
      <c r="G3879" s="1" t="s">
        <v>58</v>
      </c>
      <c r="H3879" s="1" t="s">
        <v>59</v>
      </c>
      <c r="I3879" s="1" t="s">
        <v>60</v>
      </c>
      <c r="J3879" s="1">
        <v>2021</v>
      </c>
      <c r="K3879" s="1" t="s">
        <v>4915</v>
      </c>
      <c r="L3879" s="2" t="s">
        <v>49</v>
      </c>
      <c r="M3879" s="1">
        <v>40</v>
      </c>
      <c r="N3879" s="2" t="s">
        <v>4504</v>
      </c>
      <c r="O3879" s="2" t="s">
        <v>4505</v>
      </c>
      <c r="P3879" s="4">
        <v>0</v>
      </c>
      <c r="Q3879" s="4">
        <v>55000000</v>
      </c>
      <c r="R3879" s="4">
        <v>233400000</v>
      </c>
      <c r="S3879" s="4">
        <v>0</v>
      </c>
      <c r="T3879" s="5">
        <v>0</v>
      </c>
      <c r="U3879" s="5">
        <v>0</v>
      </c>
      <c r="V3879" s="5">
        <v>0</v>
      </c>
      <c r="W3879" s="5">
        <v>0</v>
      </c>
      <c r="X3879" s="5">
        <v>0</v>
      </c>
      <c r="Y3879" s="6">
        <v>0</v>
      </c>
    </row>
    <row r="3880" spans="1:25" ht="87.5" thickBot="1" x14ac:dyDescent="0.4">
      <c r="A3880" s="20" t="s">
        <v>4356</v>
      </c>
      <c r="B3880" s="1">
        <v>13</v>
      </c>
      <c r="C3880" s="2" t="s">
        <v>4466</v>
      </c>
      <c r="D3880" s="1">
        <v>501</v>
      </c>
      <c r="E3880" s="3" t="s">
        <v>4467</v>
      </c>
      <c r="F3880" s="1">
        <v>181000</v>
      </c>
      <c r="G3880" s="1" t="s">
        <v>58</v>
      </c>
      <c r="H3880" s="1" t="s">
        <v>59</v>
      </c>
      <c r="I3880" s="1" t="s">
        <v>60</v>
      </c>
      <c r="J3880" s="1">
        <v>2021</v>
      </c>
      <c r="K3880" s="1" t="s">
        <v>4915</v>
      </c>
      <c r="L3880" s="2" t="s">
        <v>49</v>
      </c>
      <c r="M3880" s="1">
        <v>40</v>
      </c>
      <c r="N3880" s="2" t="s">
        <v>4506</v>
      </c>
      <c r="O3880" s="2" t="s">
        <v>4507</v>
      </c>
      <c r="P3880" s="4">
        <v>0</v>
      </c>
      <c r="Q3880" s="4">
        <v>0</v>
      </c>
      <c r="R3880" s="4">
        <v>0</v>
      </c>
      <c r="S3880" s="4">
        <v>0</v>
      </c>
      <c r="T3880" s="5">
        <v>0</v>
      </c>
      <c r="U3880" s="5">
        <v>0</v>
      </c>
      <c r="V3880" s="5">
        <v>0</v>
      </c>
      <c r="W3880" s="5">
        <v>0</v>
      </c>
      <c r="X3880" s="5">
        <v>0</v>
      </c>
      <c r="Y3880" s="6">
        <v>0</v>
      </c>
    </row>
    <row r="3881" spans="1:25" ht="73" thickBot="1" x14ac:dyDescent="0.4">
      <c r="A3881" s="20" t="s">
        <v>4356</v>
      </c>
      <c r="B3881" s="1">
        <v>13</v>
      </c>
      <c r="C3881" s="2" t="s">
        <v>4466</v>
      </c>
      <c r="D3881" s="1">
        <v>501</v>
      </c>
      <c r="E3881" s="3" t="s">
        <v>4467</v>
      </c>
      <c r="F3881" s="1">
        <v>181000</v>
      </c>
      <c r="G3881" s="1" t="s">
        <v>58</v>
      </c>
      <c r="H3881" s="1" t="s">
        <v>59</v>
      </c>
      <c r="I3881" s="1" t="s">
        <v>60</v>
      </c>
      <c r="J3881" s="1">
        <v>2021</v>
      </c>
      <c r="K3881" s="1" t="s">
        <v>4915</v>
      </c>
      <c r="L3881" s="2" t="s">
        <v>49</v>
      </c>
      <c r="M3881" s="1">
        <v>40</v>
      </c>
      <c r="N3881" s="2" t="s">
        <v>4508</v>
      </c>
      <c r="O3881" s="2" t="s">
        <v>4509</v>
      </c>
      <c r="P3881" s="4">
        <v>0</v>
      </c>
      <c r="Q3881" s="4">
        <v>0</v>
      </c>
      <c r="R3881" s="4">
        <v>0</v>
      </c>
      <c r="S3881" s="4">
        <v>0</v>
      </c>
      <c r="T3881" s="5">
        <v>0</v>
      </c>
      <c r="U3881" s="5">
        <v>0</v>
      </c>
      <c r="V3881" s="5">
        <v>0</v>
      </c>
      <c r="W3881" s="5">
        <v>0</v>
      </c>
      <c r="X3881" s="5">
        <v>0</v>
      </c>
      <c r="Y3881" s="6">
        <v>0</v>
      </c>
    </row>
    <row r="3882" spans="1:25" ht="145.5" thickBot="1" x14ac:dyDescent="0.4">
      <c r="A3882" s="20" t="s">
        <v>4356</v>
      </c>
      <c r="B3882" s="1">
        <v>13</v>
      </c>
      <c r="C3882" s="2" t="s">
        <v>4466</v>
      </c>
      <c r="D3882" s="1">
        <v>501</v>
      </c>
      <c r="E3882" s="3" t="s">
        <v>4467</v>
      </c>
      <c r="F3882" s="1">
        <v>181000</v>
      </c>
      <c r="G3882" s="1" t="s">
        <v>58</v>
      </c>
      <c r="H3882" s="1" t="s">
        <v>59</v>
      </c>
      <c r="I3882" s="1" t="s">
        <v>60</v>
      </c>
      <c r="J3882" s="1">
        <v>2021</v>
      </c>
      <c r="K3882" s="1" t="s">
        <v>4915</v>
      </c>
      <c r="L3882" s="2" t="s">
        <v>49</v>
      </c>
      <c r="M3882" s="1">
        <v>40</v>
      </c>
      <c r="N3882" s="2" t="s">
        <v>4488</v>
      </c>
      <c r="O3882" s="2" t="s">
        <v>4510</v>
      </c>
      <c r="P3882" s="4">
        <v>0</v>
      </c>
      <c r="Q3882" s="4">
        <v>0</v>
      </c>
      <c r="R3882" s="4">
        <v>0</v>
      </c>
      <c r="S3882" s="4">
        <v>0</v>
      </c>
      <c r="T3882" s="5">
        <v>0</v>
      </c>
      <c r="U3882" s="5">
        <v>0</v>
      </c>
      <c r="V3882" s="5">
        <v>0</v>
      </c>
      <c r="W3882" s="5">
        <v>0</v>
      </c>
      <c r="X3882" s="5">
        <v>0</v>
      </c>
      <c r="Y3882" s="6">
        <v>0</v>
      </c>
    </row>
    <row r="3883" spans="1:25" ht="73" thickBot="1" x14ac:dyDescent="0.4">
      <c r="A3883" s="20" t="s">
        <v>4356</v>
      </c>
      <c r="B3883" s="1">
        <v>13</v>
      </c>
      <c r="C3883" s="2" t="s">
        <v>4466</v>
      </c>
      <c r="D3883" s="1">
        <v>501</v>
      </c>
      <c r="E3883" s="3" t="s">
        <v>4467</v>
      </c>
      <c r="F3883" s="1">
        <v>181000</v>
      </c>
      <c r="G3883" s="1" t="s">
        <v>58</v>
      </c>
      <c r="H3883" s="1" t="s">
        <v>59</v>
      </c>
      <c r="I3883" s="1" t="s">
        <v>60</v>
      </c>
      <c r="J3883" s="1">
        <v>2021</v>
      </c>
      <c r="K3883" s="1" t="s">
        <v>4915</v>
      </c>
      <c r="L3883" s="2" t="s">
        <v>49</v>
      </c>
      <c r="M3883" s="1">
        <v>40</v>
      </c>
      <c r="N3883" s="2" t="s">
        <v>4511</v>
      </c>
      <c r="O3883" s="2" t="s">
        <v>4512</v>
      </c>
      <c r="P3883" s="4">
        <v>0</v>
      </c>
      <c r="Q3883" s="4">
        <v>0</v>
      </c>
      <c r="R3883" s="4">
        <v>0</v>
      </c>
      <c r="S3883" s="4">
        <v>0</v>
      </c>
      <c r="T3883" s="5">
        <v>0</v>
      </c>
      <c r="U3883" s="5">
        <v>0</v>
      </c>
      <c r="V3883" s="5">
        <v>0</v>
      </c>
      <c r="W3883" s="5">
        <v>0</v>
      </c>
      <c r="X3883" s="5">
        <v>0</v>
      </c>
      <c r="Y3883" s="6">
        <v>0</v>
      </c>
    </row>
    <row r="3884" spans="1:25" ht="116.5" thickBot="1" x14ac:dyDescent="0.4">
      <c r="A3884" s="20" t="s">
        <v>4356</v>
      </c>
      <c r="B3884" s="1">
        <v>13</v>
      </c>
      <c r="C3884" s="2" t="s">
        <v>4466</v>
      </c>
      <c r="D3884" s="1">
        <v>501</v>
      </c>
      <c r="E3884" s="3" t="s">
        <v>4467</v>
      </c>
      <c r="F3884" s="1">
        <v>181000</v>
      </c>
      <c r="G3884" s="1" t="s">
        <v>58</v>
      </c>
      <c r="H3884" s="1" t="s">
        <v>59</v>
      </c>
      <c r="I3884" s="1" t="s">
        <v>60</v>
      </c>
      <c r="J3884" s="1">
        <v>2021</v>
      </c>
      <c r="K3884" s="1" t="s">
        <v>4915</v>
      </c>
      <c r="L3884" s="2" t="s">
        <v>49</v>
      </c>
      <c r="M3884" s="1">
        <v>40</v>
      </c>
      <c r="N3884" s="2" t="s">
        <v>4464</v>
      </c>
      <c r="O3884" s="2" t="s">
        <v>4513</v>
      </c>
      <c r="P3884" s="4">
        <v>0</v>
      </c>
      <c r="Q3884" s="4">
        <v>-5000000</v>
      </c>
      <c r="R3884" s="4">
        <v>0</v>
      </c>
      <c r="S3884" s="4">
        <v>0</v>
      </c>
      <c r="T3884" s="5">
        <v>0</v>
      </c>
      <c r="U3884" s="5">
        <v>0</v>
      </c>
      <c r="V3884" s="5">
        <v>0</v>
      </c>
      <c r="W3884" s="5">
        <v>0</v>
      </c>
      <c r="X3884" s="5">
        <v>0</v>
      </c>
      <c r="Y3884" s="6">
        <v>0</v>
      </c>
    </row>
    <row r="3885" spans="1:25" ht="73" thickBot="1" x14ac:dyDescent="0.4">
      <c r="A3885" s="20" t="s">
        <v>4356</v>
      </c>
      <c r="B3885" s="1">
        <v>13</v>
      </c>
      <c r="C3885" s="2" t="s">
        <v>4514</v>
      </c>
      <c r="D3885" s="1">
        <v>506</v>
      </c>
      <c r="E3885" s="3" t="s">
        <v>4515</v>
      </c>
      <c r="F3885" s="1">
        <v>182000</v>
      </c>
      <c r="G3885" s="1" t="s">
        <v>27</v>
      </c>
      <c r="H3885" s="1" t="s">
        <v>28</v>
      </c>
      <c r="I3885" s="1">
        <v>2020</v>
      </c>
      <c r="J3885" s="1">
        <v>2020</v>
      </c>
      <c r="K3885" s="1" t="s">
        <v>4914</v>
      </c>
      <c r="L3885" s="2" t="s">
        <v>29</v>
      </c>
      <c r="M3885" s="1">
        <v>10</v>
      </c>
      <c r="N3885" s="2" t="s">
        <v>30</v>
      </c>
      <c r="O3885" s="2" t="s">
        <v>31</v>
      </c>
      <c r="P3885" s="4">
        <v>0</v>
      </c>
      <c r="Q3885" s="4">
        <v>0</v>
      </c>
      <c r="R3885" s="4">
        <v>3061297</v>
      </c>
      <c r="S3885" s="4">
        <v>3061297</v>
      </c>
      <c r="T3885" s="5">
        <v>0</v>
      </c>
      <c r="U3885" s="5">
        <v>0</v>
      </c>
      <c r="V3885" s="5">
        <v>25</v>
      </c>
      <c r="W3885" s="5">
        <v>25</v>
      </c>
      <c r="X3885" s="5">
        <v>25</v>
      </c>
      <c r="Y3885" s="6">
        <v>25</v>
      </c>
    </row>
    <row r="3886" spans="1:25" ht="87.5" thickBot="1" x14ac:dyDescent="0.4">
      <c r="A3886" s="20" t="s">
        <v>4356</v>
      </c>
      <c r="B3886" s="1">
        <v>13</v>
      </c>
      <c r="C3886" s="2" t="s">
        <v>4514</v>
      </c>
      <c r="D3886" s="1">
        <v>506</v>
      </c>
      <c r="E3886" s="3" t="s">
        <v>4515</v>
      </c>
      <c r="F3886" s="1">
        <v>182000</v>
      </c>
      <c r="G3886" s="1" t="s">
        <v>27</v>
      </c>
      <c r="H3886" s="1" t="s">
        <v>28</v>
      </c>
      <c r="I3886" s="1">
        <v>2020</v>
      </c>
      <c r="J3886" s="1">
        <v>2020</v>
      </c>
      <c r="K3886" s="1" t="s">
        <v>4914</v>
      </c>
      <c r="L3886" s="2" t="s">
        <v>32</v>
      </c>
      <c r="M3886" s="1">
        <v>20</v>
      </c>
      <c r="N3886" s="2" t="s">
        <v>33</v>
      </c>
      <c r="O3886" s="2" t="s">
        <v>34</v>
      </c>
      <c r="P3886" s="4">
        <v>0</v>
      </c>
      <c r="Q3886" s="4">
        <v>0</v>
      </c>
      <c r="R3886" s="4">
        <v>32390</v>
      </c>
      <c r="S3886" s="4">
        <v>32390</v>
      </c>
      <c r="T3886" s="5">
        <v>0</v>
      </c>
      <c r="U3886" s="5">
        <v>0</v>
      </c>
      <c r="V3886" s="5">
        <v>0</v>
      </c>
      <c r="W3886" s="5">
        <v>0</v>
      </c>
      <c r="X3886" s="5">
        <v>0</v>
      </c>
      <c r="Y3886" s="6">
        <v>0</v>
      </c>
    </row>
    <row r="3887" spans="1:25" ht="73" thickBot="1" x14ac:dyDescent="0.4">
      <c r="A3887" s="20" t="s">
        <v>4356</v>
      </c>
      <c r="B3887" s="1">
        <v>13</v>
      </c>
      <c r="C3887" s="2" t="s">
        <v>4514</v>
      </c>
      <c r="D3887" s="1">
        <v>506</v>
      </c>
      <c r="E3887" s="3" t="s">
        <v>4515</v>
      </c>
      <c r="F3887" s="1">
        <v>182000</v>
      </c>
      <c r="G3887" s="1" t="s">
        <v>27</v>
      </c>
      <c r="H3887" s="1" t="s">
        <v>28</v>
      </c>
      <c r="I3887" s="1">
        <v>2020</v>
      </c>
      <c r="J3887" s="1">
        <v>2020</v>
      </c>
      <c r="K3887" s="1" t="s">
        <v>4914</v>
      </c>
      <c r="L3887" s="2" t="s">
        <v>32</v>
      </c>
      <c r="M3887" s="1">
        <v>20</v>
      </c>
      <c r="N3887" s="2" t="s">
        <v>35</v>
      </c>
      <c r="O3887" s="2" t="s">
        <v>36</v>
      </c>
      <c r="P3887" s="4">
        <v>0</v>
      </c>
      <c r="Q3887" s="4">
        <v>0</v>
      </c>
      <c r="R3887" s="4">
        <v>45568</v>
      </c>
      <c r="S3887" s="4">
        <v>45568</v>
      </c>
      <c r="T3887" s="5">
        <v>0</v>
      </c>
      <c r="U3887" s="5">
        <v>0</v>
      </c>
      <c r="V3887" s="5">
        <v>0</v>
      </c>
      <c r="W3887" s="5">
        <v>0</v>
      </c>
      <c r="X3887" s="5">
        <v>0</v>
      </c>
      <c r="Y3887" s="6">
        <v>0</v>
      </c>
    </row>
    <row r="3888" spans="1:25" ht="87.5" thickBot="1" x14ac:dyDescent="0.4">
      <c r="A3888" s="20" t="s">
        <v>4356</v>
      </c>
      <c r="B3888" s="1">
        <v>13</v>
      </c>
      <c r="C3888" s="2" t="s">
        <v>4514</v>
      </c>
      <c r="D3888" s="1">
        <v>506</v>
      </c>
      <c r="E3888" s="3" t="s">
        <v>4515</v>
      </c>
      <c r="F3888" s="1">
        <v>182000</v>
      </c>
      <c r="G3888" s="1" t="s">
        <v>27</v>
      </c>
      <c r="H3888" s="1" t="s">
        <v>28</v>
      </c>
      <c r="I3888" s="1">
        <v>2020</v>
      </c>
      <c r="J3888" s="1">
        <v>2020</v>
      </c>
      <c r="K3888" s="1" t="s">
        <v>4914</v>
      </c>
      <c r="L3888" s="2" t="s">
        <v>32</v>
      </c>
      <c r="M3888" s="1">
        <v>20</v>
      </c>
      <c r="N3888" s="2" t="s">
        <v>342</v>
      </c>
      <c r="O3888" s="2" t="s">
        <v>343</v>
      </c>
      <c r="P3888" s="4">
        <v>0</v>
      </c>
      <c r="Q3888" s="4">
        <v>0</v>
      </c>
      <c r="R3888" s="4">
        <v>85558</v>
      </c>
      <c r="S3888" s="4">
        <v>85558</v>
      </c>
      <c r="T3888" s="5">
        <v>0</v>
      </c>
      <c r="U3888" s="5">
        <v>0</v>
      </c>
      <c r="V3888" s="5">
        <v>0</v>
      </c>
      <c r="W3888" s="5">
        <v>0</v>
      </c>
      <c r="X3888" s="5">
        <v>0</v>
      </c>
      <c r="Y3888" s="6">
        <v>0</v>
      </c>
    </row>
    <row r="3889" spans="1:25" ht="73" thickBot="1" x14ac:dyDescent="0.4">
      <c r="A3889" s="20" t="s">
        <v>4356</v>
      </c>
      <c r="B3889" s="1">
        <v>13</v>
      </c>
      <c r="C3889" s="2" t="s">
        <v>4514</v>
      </c>
      <c r="D3889" s="1">
        <v>506</v>
      </c>
      <c r="E3889" s="3" t="s">
        <v>4515</v>
      </c>
      <c r="F3889" s="1">
        <v>182000</v>
      </c>
      <c r="G3889" s="1" t="s">
        <v>27</v>
      </c>
      <c r="H3889" s="1" t="s">
        <v>28</v>
      </c>
      <c r="I3889" s="1">
        <v>2020</v>
      </c>
      <c r="J3889" s="1">
        <v>2020</v>
      </c>
      <c r="K3889" s="1" t="s">
        <v>4914</v>
      </c>
      <c r="L3889" s="2" t="s">
        <v>32</v>
      </c>
      <c r="M3889" s="1">
        <v>20</v>
      </c>
      <c r="N3889" s="2" t="s">
        <v>37</v>
      </c>
      <c r="O3889" s="2" t="s">
        <v>38</v>
      </c>
      <c r="P3889" s="4">
        <v>0</v>
      </c>
      <c r="Q3889" s="4">
        <v>0</v>
      </c>
      <c r="R3889" s="4">
        <v>3242</v>
      </c>
      <c r="S3889" s="4">
        <v>3242</v>
      </c>
      <c r="T3889" s="5">
        <v>0</v>
      </c>
      <c r="U3889" s="5">
        <v>0</v>
      </c>
      <c r="V3889" s="5">
        <v>0</v>
      </c>
      <c r="W3889" s="5">
        <v>0</v>
      </c>
      <c r="X3889" s="5">
        <v>0</v>
      </c>
      <c r="Y3889" s="6">
        <v>0</v>
      </c>
    </row>
    <row r="3890" spans="1:25" ht="87.5" thickBot="1" x14ac:dyDescent="0.4">
      <c r="A3890" s="20" t="s">
        <v>4356</v>
      </c>
      <c r="B3890" s="1">
        <v>13</v>
      </c>
      <c r="C3890" s="2" t="s">
        <v>4514</v>
      </c>
      <c r="D3890" s="1">
        <v>506</v>
      </c>
      <c r="E3890" s="3" t="s">
        <v>4515</v>
      </c>
      <c r="F3890" s="1">
        <v>182000</v>
      </c>
      <c r="G3890" s="1" t="s">
        <v>27</v>
      </c>
      <c r="H3890" s="1" t="s">
        <v>28</v>
      </c>
      <c r="I3890" s="1">
        <v>2020</v>
      </c>
      <c r="J3890" s="1">
        <v>2020</v>
      </c>
      <c r="K3890" s="1" t="s">
        <v>4914</v>
      </c>
      <c r="L3890" s="2" t="s">
        <v>32</v>
      </c>
      <c r="M3890" s="1">
        <v>20</v>
      </c>
      <c r="N3890" s="2" t="s">
        <v>39</v>
      </c>
      <c r="O3890" s="2" t="s">
        <v>40</v>
      </c>
      <c r="P3890" s="4">
        <v>0</v>
      </c>
      <c r="Q3890" s="4">
        <v>0</v>
      </c>
      <c r="R3890" s="4">
        <v>24</v>
      </c>
      <c r="S3890" s="4">
        <v>24</v>
      </c>
      <c r="T3890" s="5">
        <v>0</v>
      </c>
      <c r="U3890" s="5">
        <v>0</v>
      </c>
      <c r="V3890" s="5">
        <v>0</v>
      </c>
      <c r="W3890" s="5">
        <v>0</v>
      </c>
      <c r="X3890" s="5">
        <v>0</v>
      </c>
      <c r="Y3890" s="6">
        <v>0</v>
      </c>
    </row>
    <row r="3891" spans="1:25" ht="73" thickBot="1" x14ac:dyDescent="0.4">
      <c r="A3891" s="20" t="s">
        <v>4356</v>
      </c>
      <c r="B3891" s="1">
        <v>13</v>
      </c>
      <c r="C3891" s="2" t="s">
        <v>4514</v>
      </c>
      <c r="D3891" s="1">
        <v>506</v>
      </c>
      <c r="E3891" s="3" t="s">
        <v>4515</v>
      </c>
      <c r="F3891" s="1">
        <v>182000</v>
      </c>
      <c r="G3891" s="1" t="s">
        <v>27</v>
      </c>
      <c r="H3891" s="1" t="s">
        <v>28</v>
      </c>
      <c r="I3891" s="1">
        <v>2020</v>
      </c>
      <c r="J3891" s="1">
        <v>2020</v>
      </c>
      <c r="K3891" s="1" t="s">
        <v>4914</v>
      </c>
      <c r="L3891" s="2" t="s">
        <v>32</v>
      </c>
      <c r="M3891" s="1">
        <v>20</v>
      </c>
      <c r="N3891" s="2" t="s">
        <v>41</v>
      </c>
      <c r="O3891" s="2" t="s">
        <v>42</v>
      </c>
      <c r="P3891" s="4">
        <v>0</v>
      </c>
      <c r="Q3891" s="4">
        <v>0</v>
      </c>
      <c r="R3891" s="4">
        <v>17340</v>
      </c>
      <c r="S3891" s="4">
        <v>17340</v>
      </c>
      <c r="T3891" s="5">
        <v>0</v>
      </c>
      <c r="U3891" s="5">
        <v>0</v>
      </c>
      <c r="V3891" s="5">
        <v>0</v>
      </c>
      <c r="W3891" s="5">
        <v>0</v>
      </c>
      <c r="X3891" s="5">
        <v>0</v>
      </c>
      <c r="Y3891" s="6">
        <v>0</v>
      </c>
    </row>
    <row r="3892" spans="1:25" ht="87.5" thickBot="1" x14ac:dyDescent="0.4">
      <c r="A3892" s="20" t="s">
        <v>4356</v>
      </c>
      <c r="B3892" s="1">
        <v>13</v>
      </c>
      <c r="C3892" s="2" t="s">
        <v>4514</v>
      </c>
      <c r="D3892" s="1">
        <v>506</v>
      </c>
      <c r="E3892" s="3" t="s">
        <v>4515</v>
      </c>
      <c r="F3892" s="1">
        <v>182000</v>
      </c>
      <c r="G3892" s="1" t="s">
        <v>27</v>
      </c>
      <c r="H3892" s="1" t="s">
        <v>28</v>
      </c>
      <c r="I3892" s="1">
        <v>2020</v>
      </c>
      <c r="J3892" s="1">
        <v>2020</v>
      </c>
      <c r="K3892" s="1" t="s">
        <v>4914</v>
      </c>
      <c r="L3892" s="2" t="s">
        <v>32</v>
      </c>
      <c r="M3892" s="1">
        <v>20</v>
      </c>
      <c r="N3892" s="2" t="s">
        <v>302</v>
      </c>
      <c r="O3892" s="2" t="s">
        <v>303</v>
      </c>
      <c r="P3892" s="4">
        <v>0</v>
      </c>
      <c r="Q3892" s="4">
        <v>0</v>
      </c>
      <c r="R3892" s="4">
        <v>-7537</v>
      </c>
      <c r="S3892" s="4">
        <v>-7537</v>
      </c>
      <c r="T3892" s="5">
        <v>0</v>
      </c>
      <c r="U3892" s="5">
        <v>0</v>
      </c>
      <c r="V3892" s="5">
        <v>0</v>
      </c>
      <c r="W3892" s="5">
        <v>0</v>
      </c>
      <c r="X3892" s="5">
        <v>0</v>
      </c>
      <c r="Y3892" s="6">
        <v>0</v>
      </c>
    </row>
    <row r="3893" spans="1:25" ht="87.5" thickBot="1" x14ac:dyDescent="0.4">
      <c r="A3893" s="20" t="s">
        <v>4356</v>
      </c>
      <c r="B3893" s="1">
        <v>13</v>
      </c>
      <c r="C3893" s="2" t="s">
        <v>4514</v>
      </c>
      <c r="D3893" s="1">
        <v>506</v>
      </c>
      <c r="E3893" s="3" t="s">
        <v>4515</v>
      </c>
      <c r="F3893" s="1">
        <v>182000</v>
      </c>
      <c r="G3893" s="1" t="s">
        <v>27</v>
      </c>
      <c r="H3893" s="1" t="s">
        <v>28</v>
      </c>
      <c r="I3893" s="1">
        <v>2020</v>
      </c>
      <c r="J3893" s="1">
        <v>2020</v>
      </c>
      <c r="K3893" s="1" t="s">
        <v>4914</v>
      </c>
      <c r="L3893" s="2" t="s">
        <v>32</v>
      </c>
      <c r="M3893" s="1">
        <v>20</v>
      </c>
      <c r="N3893" s="2" t="s">
        <v>344</v>
      </c>
      <c r="O3893" s="2" t="s">
        <v>345</v>
      </c>
      <c r="P3893" s="4">
        <v>0</v>
      </c>
      <c r="Q3893" s="4">
        <v>0</v>
      </c>
      <c r="R3893" s="4">
        <v>11</v>
      </c>
      <c r="S3893" s="4">
        <v>11</v>
      </c>
      <c r="T3893" s="5">
        <v>0</v>
      </c>
      <c r="U3893" s="5">
        <v>0</v>
      </c>
      <c r="V3893" s="5">
        <v>0</v>
      </c>
      <c r="W3893" s="5">
        <v>0</v>
      </c>
      <c r="X3893" s="5">
        <v>0</v>
      </c>
      <c r="Y3893" s="6">
        <v>0</v>
      </c>
    </row>
    <row r="3894" spans="1:25" ht="87.5" thickBot="1" x14ac:dyDescent="0.4">
      <c r="A3894" s="20" t="s">
        <v>4356</v>
      </c>
      <c r="B3894" s="1">
        <v>13</v>
      </c>
      <c r="C3894" s="2" t="s">
        <v>4514</v>
      </c>
      <c r="D3894" s="1">
        <v>506</v>
      </c>
      <c r="E3894" s="3" t="s">
        <v>4515</v>
      </c>
      <c r="F3894" s="1">
        <v>182000</v>
      </c>
      <c r="G3894" s="1" t="s">
        <v>27</v>
      </c>
      <c r="H3894" s="1" t="s">
        <v>28</v>
      </c>
      <c r="I3894" s="1">
        <v>2020</v>
      </c>
      <c r="J3894" s="1">
        <v>2020</v>
      </c>
      <c r="K3894" s="1" t="s">
        <v>4914</v>
      </c>
      <c r="L3894" s="2" t="s">
        <v>32</v>
      </c>
      <c r="M3894" s="1">
        <v>20</v>
      </c>
      <c r="N3894" s="2" t="s">
        <v>43</v>
      </c>
      <c r="O3894" s="2" t="s">
        <v>44</v>
      </c>
      <c r="P3894" s="4">
        <v>0</v>
      </c>
      <c r="Q3894" s="4">
        <v>0</v>
      </c>
      <c r="R3894" s="4">
        <v>401</v>
      </c>
      <c r="S3894" s="4">
        <v>401</v>
      </c>
      <c r="T3894" s="5">
        <v>0</v>
      </c>
      <c r="U3894" s="5">
        <v>0</v>
      </c>
      <c r="V3894" s="5">
        <v>0</v>
      </c>
      <c r="W3894" s="5">
        <v>0</v>
      </c>
      <c r="X3894" s="5">
        <v>0</v>
      </c>
      <c r="Y3894" s="6">
        <v>0</v>
      </c>
    </row>
    <row r="3895" spans="1:25" ht="73" thickBot="1" x14ac:dyDescent="0.4">
      <c r="A3895" s="20" t="s">
        <v>4356</v>
      </c>
      <c r="B3895" s="1">
        <v>13</v>
      </c>
      <c r="C3895" s="2" t="s">
        <v>4514</v>
      </c>
      <c r="D3895" s="1">
        <v>506</v>
      </c>
      <c r="E3895" s="3" t="s">
        <v>4515</v>
      </c>
      <c r="F3895" s="1">
        <v>182000</v>
      </c>
      <c r="G3895" s="1" t="s">
        <v>27</v>
      </c>
      <c r="H3895" s="1" t="s">
        <v>28</v>
      </c>
      <c r="I3895" s="1">
        <v>2020</v>
      </c>
      <c r="J3895" s="1">
        <v>2020</v>
      </c>
      <c r="K3895" s="1" t="s">
        <v>4914</v>
      </c>
      <c r="L3895" s="2" t="s">
        <v>32</v>
      </c>
      <c r="M3895" s="1">
        <v>20</v>
      </c>
      <c r="N3895" s="2" t="s">
        <v>45</v>
      </c>
      <c r="O3895" s="2" t="s">
        <v>46</v>
      </c>
      <c r="P3895" s="4">
        <v>0</v>
      </c>
      <c r="Q3895" s="4">
        <v>0</v>
      </c>
      <c r="R3895" s="4">
        <v>-400</v>
      </c>
      <c r="S3895" s="4">
        <v>-400</v>
      </c>
      <c r="T3895" s="5">
        <v>0</v>
      </c>
      <c r="U3895" s="5">
        <v>0</v>
      </c>
      <c r="V3895" s="5">
        <v>0</v>
      </c>
      <c r="W3895" s="5">
        <v>0</v>
      </c>
      <c r="X3895" s="5">
        <v>0</v>
      </c>
      <c r="Y3895" s="6">
        <v>0</v>
      </c>
    </row>
    <row r="3896" spans="1:25" ht="73" thickBot="1" x14ac:dyDescent="0.4">
      <c r="A3896" s="20" t="s">
        <v>4356</v>
      </c>
      <c r="B3896" s="1">
        <v>13</v>
      </c>
      <c r="C3896" s="2" t="s">
        <v>4516</v>
      </c>
      <c r="D3896" s="1">
        <v>407</v>
      </c>
      <c r="E3896" s="3" t="s">
        <v>4517</v>
      </c>
      <c r="F3896" s="1">
        <v>183000</v>
      </c>
      <c r="G3896" s="1" t="s">
        <v>27</v>
      </c>
      <c r="H3896" s="1" t="s">
        <v>28</v>
      </c>
      <c r="I3896" s="1">
        <v>2020</v>
      </c>
      <c r="J3896" s="1">
        <v>2020</v>
      </c>
      <c r="K3896" s="1" t="s">
        <v>4914</v>
      </c>
      <c r="L3896" s="2" t="s">
        <v>29</v>
      </c>
      <c r="M3896" s="1">
        <v>10</v>
      </c>
      <c r="N3896" s="2" t="s">
        <v>30</v>
      </c>
      <c r="O3896" s="2" t="s">
        <v>31</v>
      </c>
      <c r="P3896" s="4">
        <v>1000000</v>
      </c>
      <c r="Q3896" s="4">
        <v>1000000</v>
      </c>
      <c r="R3896" s="4">
        <v>222083808</v>
      </c>
      <c r="S3896" s="4">
        <v>222083808</v>
      </c>
      <c r="T3896" s="5">
        <v>0</v>
      </c>
      <c r="U3896" s="5">
        <v>0</v>
      </c>
      <c r="V3896" s="5">
        <v>236</v>
      </c>
      <c r="W3896" s="5">
        <v>236</v>
      </c>
      <c r="X3896" s="5">
        <v>236</v>
      </c>
      <c r="Y3896" s="6">
        <v>236</v>
      </c>
    </row>
    <row r="3897" spans="1:25" ht="58.5" thickBot="1" x14ac:dyDescent="0.4">
      <c r="A3897" s="20" t="s">
        <v>4356</v>
      </c>
      <c r="B3897" s="1">
        <v>13</v>
      </c>
      <c r="C3897" s="2" t="s">
        <v>4516</v>
      </c>
      <c r="D3897" s="1">
        <v>407</v>
      </c>
      <c r="E3897" s="3" t="s">
        <v>4517</v>
      </c>
      <c r="F3897" s="1">
        <v>183000</v>
      </c>
      <c r="G3897" s="1" t="s">
        <v>27</v>
      </c>
      <c r="H3897" s="1" t="s">
        <v>28</v>
      </c>
      <c r="I3897" s="1">
        <v>2020</v>
      </c>
      <c r="J3897" s="1">
        <v>2020</v>
      </c>
      <c r="K3897" s="1" t="s">
        <v>4914</v>
      </c>
      <c r="L3897" s="2" t="s">
        <v>32</v>
      </c>
      <c r="M3897" s="1">
        <v>20</v>
      </c>
      <c r="N3897" s="2" t="s">
        <v>4518</v>
      </c>
      <c r="O3897" s="2" t="s">
        <v>4519</v>
      </c>
      <c r="P3897" s="4">
        <v>0</v>
      </c>
      <c r="Q3897" s="4">
        <v>0</v>
      </c>
      <c r="R3897" s="4">
        <v>5000000</v>
      </c>
      <c r="S3897" s="4">
        <v>5000000</v>
      </c>
      <c r="T3897" s="5">
        <v>0</v>
      </c>
      <c r="U3897" s="5">
        <v>0</v>
      </c>
      <c r="V3897" s="5">
        <v>0</v>
      </c>
      <c r="W3897" s="5">
        <v>0</v>
      </c>
      <c r="X3897" s="5">
        <v>0</v>
      </c>
      <c r="Y3897" s="6">
        <v>0</v>
      </c>
    </row>
    <row r="3898" spans="1:25" ht="87.5" thickBot="1" x14ac:dyDescent="0.4">
      <c r="A3898" s="20" t="s">
        <v>4356</v>
      </c>
      <c r="B3898" s="1">
        <v>13</v>
      </c>
      <c r="C3898" s="2" t="s">
        <v>4516</v>
      </c>
      <c r="D3898" s="1">
        <v>407</v>
      </c>
      <c r="E3898" s="3" t="s">
        <v>4517</v>
      </c>
      <c r="F3898" s="1">
        <v>183000</v>
      </c>
      <c r="G3898" s="1" t="s">
        <v>27</v>
      </c>
      <c r="H3898" s="1" t="s">
        <v>28</v>
      </c>
      <c r="I3898" s="1">
        <v>2020</v>
      </c>
      <c r="J3898" s="1">
        <v>2020</v>
      </c>
      <c r="K3898" s="1" t="s">
        <v>4914</v>
      </c>
      <c r="L3898" s="2" t="s">
        <v>32</v>
      </c>
      <c r="M3898" s="1">
        <v>20</v>
      </c>
      <c r="N3898" s="2" t="s">
        <v>33</v>
      </c>
      <c r="O3898" s="2" t="s">
        <v>34</v>
      </c>
      <c r="P3898" s="4">
        <v>0</v>
      </c>
      <c r="Q3898" s="4">
        <v>0</v>
      </c>
      <c r="R3898" s="4">
        <v>346035</v>
      </c>
      <c r="S3898" s="4">
        <v>346035</v>
      </c>
      <c r="T3898" s="5">
        <v>0</v>
      </c>
      <c r="U3898" s="5">
        <v>0</v>
      </c>
      <c r="V3898" s="5">
        <v>0</v>
      </c>
      <c r="W3898" s="5">
        <v>0</v>
      </c>
      <c r="X3898" s="5">
        <v>0</v>
      </c>
      <c r="Y3898" s="6">
        <v>0</v>
      </c>
    </row>
    <row r="3899" spans="1:25" ht="73" thickBot="1" x14ac:dyDescent="0.4">
      <c r="A3899" s="20" t="s">
        <v>4356</v>
      </c>
      <c r="B3899" s="1">
        <v>13</v>
      </c>
      <c r="C3899" s="2" t="s">
        <v>4516</v>
      </c>
      <c r="D3899" s="1">
        <v>407</v>
      </c>
      <c r="E3899" s="3" t="s">
        <v>4517</v>
      </c>
      <c r="F3899" s="1">
        <v>183000</v>
      </c>
      <c r="G3899" s="1" t="s">
        <v>27</v>
      </c>
      <c r="H3899" s="1" t="s">
        <v>28</v>
      </c>
      <c r="I3899" s="1">
        <v>2020</v>
      </c>
      <c r="J3899" s="1">
        <v>2020</v>
      </c>
      <c r="K3899" s="1" t="s">
        <v>4914</v>
      </c>
      <c r="L3899" s="2" t="s">
        <v>32</v>
      </c>
      <c r="M3899" s="1">
        <v>20</v>
      </c>
      <c r="N3899" s="2" t="s">
        <v>35</v>
      </c>
      <c r="O3899" s="2" t="s">
        <v>36</v>
      </c>
      <c r="P3899" s="4">
        <v>0</v>
      </c>
      <c r="Q3899" s="4">
        <v>0</v>
      </c>
      <c r="R3899" s="4">
        <v>510536</v>
      </c>
      <c r="S3899" s="4">
        <v>510536</v>
      </c>
      <c r="T3899" s="5">
        <v>0</v>
      </c>
      <c r="U3899" s="5">
        <v>0</v>
      </c>
      <c r="V3899" s="5">
        <v>0</v>
      </c>
      <c r="W3899" s="5">
        <v>0</v>
      </c>
      <c r="X3899" s="5">
        <v>0</v>
      </c>
      <c r="Y3899" s="6">
        <v>0</v>
      </c>
    </row>
    <row r="3900" spans="1:25" ht="87.5" thickBot="1" x14ac:dyDescent="0.4">
      <c r="A3900" s="20" t="s">
        <v>4356</v>
      </c>
      <c r="B3900" s="1">
        <v>13</v>
      </c>
      <c r="C3900" s="2" t="s">
        <v>4516</v>
      </c>
      <c r="D3900" s="1">
        <v>407</v>
      </c>
      <c r="E3900" s="3" t="s">
        <v>4517</v>
      </c>
      <c r="F3900" s="1">
        <v>183000</v>
      </c>
      <c r="G3900" s="1" t="s">
        <v>27</v>
      </c>
      <c r="H3900" s="1" t="s">
        <v>28</v>
      </c>
      <c r="I3900" s="1">
        <v>2020</v>
      </c>
      <c r="J3900" s="1">
        <v>2020</v>
      </c>
      <c r="K3900" s="1" t="s">
        <v>4914</v>
      </c>
      <c r="L3900" s="2" t="s">
        <v>32</v>
      </c>
      <c r="M3900" s="1">
        <v>20</v>
      </c>
      <c r="N3900" s="2" t="s">
        <v>342</v>
      </c>
      <c r="O3900" s="2" t="s">
        <v>343</v>
      </c>
      <c r="P3900" s="4">
        <v>0</v>
      </c>
      <c r="Q3900" s="4">
        <v>0</v>
      </c>
      <c r="R3900" s="4">
        <v>-6561</v>
      </c>
      <c r="S3900" s="4">
        <v>-6561</v>
      </c>
      <c r="T3900" s="5">
        <v>0</v>
      </c>
      <c r="U3900" s="5">
        <v>0</v>
      </c>
      <c r="V3900" s="5">
        <v>0</v>
      </c>
      <c r="W3900" s="5">
        <v>0</v>
      </c>
      <c r="X3900" s="5">
        <v>0</v>
      </c>
      <c r="Y3900" s="6">
        <v>0</v>
      </c>
    </row>
    <row r="3901" spans="1:25" ht="73" thickBot="1" x14ac:dyDescent="0.4">
      <c r="A3901" s="20" t="s">
        <v>4356</v>
      </c>
      <c r="B3901" s="1">
        <v>13</v>
      </c>
      <c r="C3901" s="2" t="s">
        <v>4516</v>
      </c>
      <c r="D3901" s="1">
        <v>407</v>
      </c>
      <c r="E3901" s="3" t="s">
        <v>4517</v>
      </c>
      <c r="F3901" s="1">
        <v>183000</v>
      </c>
      <c r="G3901" s="1" t="s">
        <v>27</v>
      </c>
      <c r="H3901" s="1" t="s">
        <v>28</v>
      </c>
      <c r="I3901" s="1">
        <v>2020</v>
      </c>
      <c r="J3901" s="1">
        <v>2020</v>
      </c>
      <c r="K3901" s="1" t="s">
        <v>4914</v>
      </c>
      <c r="L3901" s="2" t="s">
        <v>32</v>
      </c>
      <c r="M3901" s="1">
        <v>20</v>
      </c>
      <c r="N3901" s="2" t="s">
        <v>37</v>
      </c>
      <c r="O3901" s="2" t="s">
        <v>38</v>
      </c>
      <c r="P3901" s="4">
        <v>0</v>
      </c>
      <c r="Q3901" s="4">
        <v>0</v>
      </c>
      <c r="R3901" s="4">
        <v>-1943</v>
      </c>
      <c r="S3901" s="4">
        <v>-1943</v>
      </c>
      <c r="T3901" s="5">
        <v>0</v>
      </c>
      <c r="U3901" s="5">
        <v>0</v>
      </c>
      <c r="V3901" s="5">
        <v>0</v>
      </c>
      <c r="W3901" s="5">
        <v>0</v>
      </c>
      <c r="X3901" s="5">
        <v>0</v>
      </c>
      <c r="Y3901" s="6">
        <v>0</v>
      </c>
    </row>
    <row r="3902" spans="1:25" ht="73" thickBot="1" x14ac:dyDescent="0.4">
      <c r="A3902" s="20" t="s">
        <v>4356</v>
      </c>
      <c r="B3902" s="1">
        <v>13</v>
      </c>
      <c r="C3902" s="2" t="s">
        <v>4516</v>
      </c>
      <c r="D3902" s="1">
        <v>407</v>
      </c>
      <c r="E3902" s="3" t="s">
        <v>4517</v>
      </c>
      <c r="F3902" s="1">
        <v>183000</v>
      </c>
      <c r="G3902" s="1" t="s">
        <v>27</v>
      </c>
      <c r="H3902" s="1" t="s">
        <v>28</v>
      </c>
      <c r="I3902" s="1">
        <v>2020</v>
      </c>
      <c r="J3902" s="1">
        <v>2020</v>
      </c>
      <c r="K3902" s="1" t="s">
        <v>4914</v>
      </c>
      <c r="L3902" s="2" t="s">
        <v>32</v>
      </c>
      <c r="M3902" s="1">
        <v>20</v>
      </c>
      <c r="N3902" s="2" t="s">
        <v>83</v>
      </c>
      <c r="O3902" s="2" t="s">
        <v>84</v>
      </c>
      <c r="P3902" s="4">
        <v>0</v>
      </c>
      <c r="Q3902" s="4">
        <v>0</v>
      </c>
      <c r="R3902" s="4">
        <v>26113</v>
      </c>
      <c r="S3902" s="4">
        <v>26113</v>
      </c>
      <c r="T3902" s="5">
        <v>0</v>
      </c>
      <c r="U3902" s="5">
        <v>0</v>
      </c>
      <c r="V3902" s="5">
        <v>0</v>
      </c>
      <c r="W3902" s="5">
        <v>0</v>
      </c>
      <c r="X3902" s="5">
        <v>0</v>
      </c>
      <c r="Y3902" s="6">
        <v>0</v>
      </c>
    </row>
    <row r="3903" spans="1:25" ht="87.5" thickBot="1" x14ac:dyDescent="0.4">
      <c r="A3903" s="20" t="s">
        <v>4356</v>
      </c>
      <c r="B3903" s="1">
        <v>13</v>
      </c>
      <c r="C3903" s="2" t="s">
        <v>4516</v>
      </c>
      <c r="D3903" s="1">
        <v>407</v>
      </c>
      <c r="E3903" s="3" t="s">
        <v>4517</v>
      </c>
      <c r="F3903" s="1">
        <v>183000</v>
      </c>
      <c r="G3903" s="1" t="s">
        <v>27</v>
      </c>
      <c r="H3903" s="1" t="s">
        <v>28</v>
      </c>
      <c r="I3903" s="1">
        <v>2020</v>
      </c>
      <c r="J3903" s="1">
        <v>2020</v>
      </c>
      <c r="K3903" s="1" t="s">
        <v>4914</v>
      </c>
      <c r="L3903" s="2" t="s">
        <v>32</v>
      </c>
      <c r="M3903" s="1">
        <v>20</v>
      </c>
      <c r="N3903" s="2" t="s">
        <v>39</v>
      </c>
      <c r="O3903" s="2" t="s">
        <v>40</v>
      </c>
      <c r="P3903" s="4">
        <v>0</v>
      </c>
      <c r="Q3903" s="4">
        <v>0</v>
      </c>
      <c r="R3903" s="4">
        <v>4308</v>
      </c>
      <c r="S3903" s="4">
        <v>4308</v>
      </c>
      <c r="T3903" s="5">
        <v>0</v>
      </c>
      <c r="U3903" s="5">
        <v>0</v>
      </c>
      <c r="V3903" s="5">
        <v>0</v>
      </c>
      <c r="W3903" s="5">
        <v>0</v>
      </c>
      <c r="X3903" s="5">
        <v>0</v>
      </c>
      <c r="Y3903" s="6">
        <v>0</v>
      </c>
    </row>
    <row r="3904" spans="1:25" ht="73" thickBot="1" x14ac:dyDescent="0.4">
      <c r="A3904" s="20" t="s">
        <v>4356</v>
      </c>
      <c r="B3904" s="1">
        <v>13</v>
      </c>
      <c r="C3904" s="2" t="s">
        <v>4516</v>
      </c>
      <c r="D3904" s="1">
        <v>407</v>
      </c>
      <c r="E3904" s="3" t="s">
        <v>4517</v>
      </c>
      <c r="F3904" s="1">
        <v>183000</v>
      </c>
      <c r="G3904" s="1" t="s">
        <v>27</v>
      </c>
      <c r="H3904" s="1" t="s">
        <v>28</v>
      </c>
      <c r="I3904" s="1">
        <v>2020</v>
      </c>
      <c r="J3904" s="1">
        <v>2020</v>
      </c>
      <c r="K3904" s="1" t="s">
        <v>4914</v>
      </c>
      <c r="L3904" s="2" t="s">
        <v>32</v>
      </c>
      <c r="M3904" s="1">
        <v>20</v>
      </c>
      <c r="N3904" s="2" t="s">
        <v>41</v>
      </c>
      <c r="O3904" s="2" t="s">
        <v>42</v>
      </c>
      <c r="P3904" s="4">
        <v>0</v>
      </c>
      <c r="Q3904" s="4">
        <v>0</v>
      </c>
      <c r="R3904" s="4">
        <v>1236</v>
      </c>
      <c r="S3904" s="4">
        <v>1236</v>
      </c>
      <c r="T3904" s="5">
        <v>0</v>
      </c>
      <c r="U3904" s="5">
        <v>0</v>
      </c>
      <c r="V3904" s="5">
        <v>0</v>
      </c>
      <c r="W3904" s="5">
        <v>0</v>
      </c>
      <c r="X3904" s="5">
        <v>0</v>
      </c>
      <c r="Y3904" s="6">
        <v>0</v>
      </c>
    </row>
    <row r="3905" spans="1:25" ht="87.5" thickBot="1" x14ac:dyDescent="0.4">
      <c r="A3905" s="20" t="s">
        <v>4356</v>
      </c>
      <c r="B3905" s="1">
        <v>13</v>
      </c>
      <c r="C3905" s="2" t="s">
        <v>4516</v>
      </c>
      <c r="D3905" s="1">
        <v>407</v>
      </c>
      <c r="E3905" s="3" t="s">
        <v>4517</v>
      </c>
      <c r="F3905" s="1">
        <v>183000</v>
      </c>
      <c r="G3905" s="1" t="s">
        <v>27</v>
      </c>
      <c r="H3905" s="1" t="s">
        <v>28</v>
      </c>
      <c r="I3905" s="1">
        <v>2020</v>
      </c>
      <c r="J3905" s="1">
        <v>2020</v>
      </c>
      <c r="K3905" s="1" t="s">
        <v>4914</v>
      </c>
      <c r="L3905" s="2" t="s">
        <v>32</v>
      </c>
      <c r="M3905" s="1">
        <v>20</v>
      </c>
      <c r="N3905" s="2" t="s">
        <v>344</v>
      </c>
      <c r="O3905" s="2" t="s">
        <v>345</v>
      </c>
      <c r="P3905" s="4">
        <v>0</v>
      </c>
      <c r="Q3905" s="4">
        <v>0</v>
      </c>
      <c r="R3905" s="4">
        <v>13</v>
      </c>
      <c r="S3905" s="4">
        <v>13</v>
      </c>
      <c r="T3905" s="5">
        <v>0</v>
      </c>
      <c r="U3905" s="5">
        <v>0</v>
      </c>
      <c r="V3905" s="5">
        <v>0</v>
      </c>
      <c r="W3905" s="5">
        <v>0</v>
      </c>
      <c r="X3905" s="5">
        <v>0</v>
      </c>
      <c r="Y3905" s="6">
        <v>0</v>
      </c>
    </row>
    <row r="3906" spans="1:25" ht="87.5" thickBot="1" x14ac:dyDescent="0.4">
      <c r="A3906" s="20" t="s">
        <v>4356</v>
      </c>
      <c r="B3906" s="1">
        <v>13</v>
      </c>
      <c r="C3906" s="2" t="s">
        <v>4516</v>
      </c>
      <c r="D3906" s="1">
        <v>407</v>
      </c>
      <c r="E3906" s="3" t="s">
        <v>4517</v>
      </c>
      <c r="F3906" s="1">
        <v>183000</v>
      </c>
      <c r="G3906" s="1" t="s">
        <v>27</v>
      </c>
      <c r="H3906" s="1" t="s">
        <v>28</v>
      </c>
      <c r="I3906" s="1">
        <v>2020</v>
      </c>
      <c r="J3906" s="1">
        <v>2020</v>
      </c>
      <c r="K3906" s="1" t="s">
        <v>4914</v>
      </c>
      <c r="L3906" s="2" t="s">
        <v>32</v>
      </c>
      <c r="M3906" s="1">
        <v>20</v>
      </c>
      <c r="N3906" s="2" t="s">
        <v>43</v>
      </c>
      <c r="O3906" s="2" t="s">
        <v>44</v>
      </c>
      <c r="P3906" s="4">
        <v>0</v>
      </c>
      <c r="Q3906" s="4">
        <v>0</v>
      </c>
      <c r="R3906" s="4">
        <v>1003</v>
      </c>
      <c r="S3906" s="4">
        <v>1003</v>
      </c>
      <c r="T3906" s="5">
        <v>0</v>
      </c>
      <c r="U3906" s="5">
        <v>0</v>
      </c>
      <c r="V3906" s="5">
        <v>0</v>
      </c>
      <c r="W3906" s="5">
        <v>0</v>
      </c>
      <c r="X3906" s="5">
        <v>0</v>
      </c>
      <c r="Y3906" s="6">
        <v>0</v>
      </c>
    </row>
    <row r="3907" spans="1:25" ht="73" thickBot="1" x14ac:dyDescent="0.4">
      <c r="A3907" s="20" t="s">
        <v>4356</v>
      </c>
      <c r="B3907" s="1">
        <v>13</v>
      </c>
      <c r="C3907" s="2" t="s">
        <v>4516</v>
      </c>
      <c r="D3907" s="1">
        <v>407</v>
      </c>
      <c r="E3907" s="3" t="s">
        <v>4517</v>
      </c>
      <c r="F3907" s="1">
        <v>183000</v>
      </c>
      <c r="G3907" s="1" t="s">
        <v>27</v>
      </c>
      <c r="H3907" s="1" t="s">
        <v>28</v>
      </c>
      <c r="I3907" s="1">
        <v>2020</v>
      </c>
      <c r="J3907" s="1">
        <v>2020</v>
      </c>
      <c r="K3907" s="1" t="s">
        <v>4914</v>
      </c>
      <c r="L3907" s="2" t="s">
        <v>32</v>
      </c>
      <c r="M3907" s="1">
        <v>20</v>
      </c>
      <c r="N3907" s="2" t="s">
        <v>45</v>
      </c>
      <c r="O3907" s="2" t="s">
        <v>46</v>
      </c>
      <c r="P3907" s="4">
        <v>0</v>
      </c>
      <c r="Q3907" s="4">
        <v>0</v>
      </c>
      <c r="R3907" s="4">
        <v>-1004</v>
      </c>
      <c r="S3907" s="4">
        <v>-1004</v>
      </c>
      <c r="T3907" s="5">
        <v>0</v>
      </c>
      <c r="U3907" s="5">
        <v>0</v>
      </c>
      <c r="V3907" s="5">
        <v>0</v>
      </c>
      <c r="W3907" s="5">
        <v>0</v>
      </c>
      <c r="X3907" s="5">
        <v>0</v>
      </c>
      <c r="Y3907" s="6">
        <v>0</v>
      </c>
    </row>
    <row r="3908" spans="1:25" ht="73" thickBot="1" x14ac:dyDescent="0.4">
      <c r="A3908" s="20" t="s">
        <v>4356</v>
      </c>
      <c r="B3908" s="1">
        <v>13</v>
      </c>
      <c r="C3908" s="2" t="s">
        <v>4516</v>
      </c>
      <c r="D3908" s="1">
        <v>407</v>
      </c>
      <c r="E3908" s="3" t="s">
        <v>4517</v>
      </c>
      <c r="F3908" s="1">
        <v>183000</v>
      </c>
      <c r="G3908" s="1" t="s">
        <v>27</v>
      </c>
      <c r="H3908" s="1" t="s">
        <v>28</v>
      </c>
      <c r="I3908" s="1">
        <v>2020</v>
      </c>
      <c r="J3908" s="1">
        <v>2020</v>
      </c>
      <c r="K3908" s="1" t="s">
        <v>4914</v>
      </c>
      <c r="L3908" s="2" t="s">
        <v>206</v>
      </c>
      <c r="M3908" s="1">
        <v>30</v>
      </c>
      <c r="N3908" s="2" t="s">
        <v>4520</v>
      </c>
      <c r="O3908" s="2" t="s">
        <v>4521</v>
      </c>
      <c r="P3908" s="4">
        <v>0</v>
      </c>
      <c r="Q3908" s="4">
        <v>0</v>
      </c>
      <c r="R3908" s="4">
        <v>1925400</v>
      </c>
      <c r="S3908" s="4">
        <v>1978376</v>
      </c>
      <c r="T3908" s="5">
        <v>0</v>
      </c>
      <c r="U3908" s="5">
        <v>0</v>
      </c>
      <c r="V3908" s="5">
        <v>14</v>
      </c>
      <c r="W3908" s="5">
        <v>14</v>
      </c>
      <c r="X3908" s="5">
        <v>14</v>
      </c>
      <c r="Y3908" s="6">
        <v>14</v>
      </c>
    </row>
    <row r="3909" spans="1:25" ht="58.5" thickBot="1" x14ac:dyDescent="0.4">
      <c r="A3909" s="20" t="s">
        <v>4356</v>
      </c>
      <c r="B3909" s="1">
        <v>13</v>
      </c>
      <c r="C3909" s="2" t="s">
        <v>4516</v>
      </c>
      <c r="D3909" s="1">
        <v>407</v>
      </c>
      <c r="E3909" s="3" t="s">
        <v>4517</v>
      </c>
      <c r="F3909" s="1">
        <v>183000</v>
      </c>
      <c r="G3909" s="1" t="s">
        <v>27</v>
      </c>
      <c r="H3909" s="1" t="s">
        <v>28</v>
      </c>
      <c r="I3909" s="1">
        <v>2020</v>
      </c>
      <c r="J3909" s="1">
        <v>2020</v>
      </c>
      <c r="K3909" s="1" t="s">
        <v>4914</v>
      </c>
      <c r="L3909" s="2" t="s">
        <v>206</v>
      </c>
      <c r="M3909" s="1">
        <v>30</v>
      </c>
      <c r="N3909" s="2" t="s">
        <v>4522</v>
      </c>
      <c r="O3909" s="2" t="s">
        <v>4523</v>
      </c>
      <c r="P3909" s="4">
        <v>0</v>
      </c>
      <c r="Q3909" s="4">
        <v>0</v>
      </c>
      <c r="R3909" s="4">
        <v>6000000</v>
      </c>
      <c r="S3909" s="4">
        <v>6000000</v>
      </c>
      <c r="T3909" s="5">
        <v>0</v>
      </c>
      <c r="U3909" s="5">
        <v>0</v>
      </c>
      <c r="V3909" s="5">
        <v>0</v>
      </c>
      <c r="W3909" s="5">
        <v>0</v>
      </c>
      <c r="X3909" s="5">
        <v>0</v>
      </c>
      <c r="Y3909" s="6">
        <v>0</v>
      </c>
    </row>
    <row r="3910" spans="1:25" ht="44" thickBot="1" x14ac:dyDescent="0.4">
      <c r="A3910" s="20" t="s">
        <v>4356</v>
      </c>
      <c r="B3910" s="1">
        <v>13</v>
      </c>
      <c r="C3910" s="2" t="s">
        <v>4516</v>
      </c>
      <c r="D3910" s="1">
        <v>407</v>
      </c>
      <c r="E3910" s="3" t="s">
        <v>4517</v>
      </c>
      <c r="F3910" s="1">
        <v>183000</v>
      </c>
      <c r="G3910" s="1" t="s">
        <v>27</v>
      </c>
      <c r="H3910" s="1" t="s">
        <v>28</v>
      </c>
      <c r="I3910" s="1">
        <v>2020</v>
      </c>
      <c r="J3910" s="1">
        <v>2020</v>
      </c>
      <c r="K3910" s="1" t="s">
        <v>4914</v>
      </c>
      <c r="L3910" s="2" t="s">
        <v>206</v>
      </c>
      <c r="M3910" s="1">
        <v>30</v>
      </c>
      <c r="N3910" s="2" t="s">
        <v>4524</v>
      </c>
      <c r="O3910" s="2" t="s">
        <v>4525</v>
      </c>
      <c r="P3910" s="4">
        <v>0</v>
      </c>
      <c r="Q3910" s="4">
        <v>0</v>
      </c>
      <c r="R3910" s="4">
        <v>76600</v>
      </c>
      <c r="S3910" s="4">
        <v>80400</v>
      </c>
      <c r="T3910" s="5">
        <v>0</v>
      </c>
      <c r="U3910" s="5">
        <v>0</v>
      </c>
      <c r="V3910" s="5">
        <v>0</v>
      </c>
      <c r="W3910" s="5">
        <v>0</v>
      </c>
      <c r="X3910" s="5">
        <v>0</v>
      </c>
      <c r="Y3910" s="6">
        <v>0</v>
      </c>
    </row>
    <row r="3911" spans="1:25" ht="44" thickBot="1" x14ac:dyDescent="0.4">
      <c r="A3911" s="20" t="s">
        <v>4356</v>
      </c>
      <c r="B3911" s="1">
        <v>13</v>
      </c>
      <c r="C3911" s="2" t="s">
        <v>4516</v>
      </c>
      <c r="D3911" s="1">
        <v>407</v>
      </c>
      <c r="E3911" s="3" t="s">
        <v>4517</v>
      </c>
      <c r="F3911" s="1">
        <v>183000</v>
      </c>
      <c r="G3911" s="1" t="s">
        <v>27</v>
      </c>
      <c r="H3911" s="1" t="s">
        <v>28</v>
      </c>
      <c r="I3911" s="1">
        <v>2020</v>
      </c>
      <c r="J3911" s="1">
        <v>2020</v>
      </c>
      <c r="K3911" s="1" t="s">
        <v>4914</v>
      </c>
      <c r="L3911" s="2" t="s">
        <v>206</v>
      </c>
      <c r="M3911" s="1">
        <v>30</v>
      </c>
      <c r="N3911" s="2" t="s">
        <v>4526</v>
      </c>
      <c r="O3911" s="2" t="s">
        <v>4527</v>
      </c>
      <c r="P3911" s="4">
        <v>0</v>
      </c>
      <c r="Q3911" s="4">
        <v>0</v>
      </c>
      <c r="R3911" s="4">
        <v>1650000</v>
      </c>
      <c r="S3911" s="4">
        <v>4510000</v>
      </c>
      <c r="T3911" s="5">
        <v>0</v>
      </c>
      <c r="U3911" s="5">
        <v>0</v>
      </c>
      <c r="V3911" s="5">
        <v>0</v>
      </c>
      <c r="W3911" s="5">
        <v>0</v>
      </c>
      <c r="X3911" s="5">
        <v>0</v>
      </c>
      <c r="Y3911" s="6">
        <v>0</v>
      </c>
    </row>
    <row r="3912" spans="1:25" ht="73" thickBot="1" x14ac:dyDescent="0.4">
      <c r="A3912" s="20" t="s">
        <v>4356</v>
      </c>
      <c r="B3912" s="1">
        <v>13</v>
      </c>
      <c r="C3912" s="2" t="s">
        <v>4516</v>
      </c>
      <c r="D3912" s="1">
        <v>407</v>
      </c>
      <c r="E3912" s="3" t="s">
        <v>4517</v>
      </c>
      <c r="F3912" s="1">
        <v>183000</v>
      </c>
      <c r="G3912" s="1" t="s">
        <v>27</v>
      </c>
      <c r="H3912" s="1" t="s">
        <v>28</v>
      </c>
      <c r="I3912" s="1">
        <v>2020</v>
      </c>
      <c r="J3912" s="1">
        <v>2020</v>
      </c>
      <c r="K3912" s="1" t="s">
        <v>4914</v>
      </c>
      <c r="L3912" s="2" t="s">
        <v>206</v>
      </c>
      <c r="M3912" s="1">
        <v>30</v>
      </c>
      <c r="N3912" s="2" t="s">
        <v>4528</v>
      </c>
      <c r="O3912" s="2" t="s">
        <v>4529</v>
      </c>
      <c r="P3912" s="4">
        <v>0</v>
      </c>
      <c r="Q3912" s="4">
        <v>0</v>
      </c>
      <c r="R3912" s="4">
        <v>5400000</v>
      </c>
      <c r="S3912" s="4">
        <v>7400000</v>
      </c>
      <c r="T3912" s="5">
        <v>0</v>
      </c>
      <c r="U3912" s="5">
        <v>0</v>
      </c>
      <c r="V3912" s="5">
        <v>0</v>
      </c>
      <c r="W3912" s="5">
        <v>0</v>
      </c>
      <c r="X3912" s="5">
        <v>0</v>
      </c>
      <c r="Y3912" s="6">
        <v>0</v>
      </c>
    </row>
    <row r="3913" spans="1:25" ht="73" thickBot="1" x14ac:dyDescent="0.4">
      <c r="A3913" s="20" t="s">
        <v>4356</v>
      </c>
      <c r="B3913" s="1">
        <v>13</v>
      </c>
      <c r="C3913" s="2" t="s">
        <v>4516</v>
      </c>
      <c r="D3913" s="1">
        <v>407</v>
      </c>
      <c r="E3913" s="3" t="s">
        <v>4517</v>
      </c>
      <c r="F3913" s="1">
        <v>183000</v>
      </c>
      <c r="G3913" s="1" t="s">
        <v>27</v>
      </c>
      <c r="H3913" s="1" t="s">
        <v>28</v>
      </c>
      <c r="I3913" s="1">
        <v>2020</v>
      </c>
      <c r="J3913" s="1">
        <v>2020</v>
      </c>
      <c r="K3913" s="1" t="s">
        <v>4914</v>
      </c>
      <c r="L3913" s="2" t="s">
        <v>206</v>
      </c>
      <c r="M3913" s="1">
        <v>30</v>
      </c>
      <c r="N3913" s="2" t="s">
        <v>4530</v>
      </c>
      <c r="O3913" s="2" t="s">
        <v>4531</v>
      </c>
      <c r="P3913" s="4">
        <v>0</v>
      </c>
      <c r="Q3913" s="4">
        <v>0</v>
      </c>
      <c r="R3913" s="4">
        <v>1461000</v>
      </c>
      <c r="S3913" s="4">
        <v>1498840</v>
      </c>
      <c r="T3913" s="5">
        <v>0</v>
      </c>
      <c r="U3913" s="5">
        <v>0</v>
      </c>
      <c r="V3913" s="5">
        <v>10</v>
      </c>
      <c r="W3913" s="5">
        <v>10</v>
      </c>
      <c r="X3913" s="5">
        <v>10</v>
      </c>
      <c r="Y3913" s="6">
        <v>10</v>
      </c>
    </row>
    <row r="3914" spans="1:25" ht="73" thickBot="1" x14ac:dyDescent="0.4">
      <c r="A3914" s="20" t="s">
        <v>4356</v>
      </c>
      <c r="B3914" s="1">
        <v>13</v>
      </c>
      <c r="C3914" s="2" t="s">
        <v>4516</v>
      </c>
      <c r="D3914" s="1">
        <v>407</v>
      </c>
      <c r="E3914" s="3" t="s">
        <v>4517</v>
      </c>
      <c r="F3914" s="1">
        <v>183000</v>
      </c>
      <c r="G3914" s="1" t="s">
        <v>27</v>
      </c>
      <c r="H3914" s="1" t="s">
        <v>28</v>
      </c>
      <c r="I3914" s="1">
        <v>2020</v>
      </c>
      <c r="J3914" s="1">
        <v>2020</v>
      </c>
      <c r="K3914" s="1" t="s">
        <v>4914</v>
      </c>
      <c r="L3914" s="2" t="s">
        <v>206</v>
      </c>
      <c r="M3914" s="1">
        <v>30</v>
      </c>
      <c r="N3914" s="2" t="s">
        <v>4383</v>
      </c>
      <c r="O3914" s="2" t="s">
        <v>4384</v>
      </c>
      <c r="P3914" s="4">
        <v>0</v>
      </c>
      <c r="Q3914" s="4">
        <v>0</v>
      </c>
      <c r="R3914" s="4">
        <v>3403686</v>
      </c>
      <c r="S3914" s="4">
        <v>4239549</v>
      </c>
      <c r="T3914" s="5">
        <v>0</v>
      </c>
      <c r="U3914" s="5">
        <v>0</v>
      </c>
      <c r="V3914" s="5">
        <v>0</v>
      </c>
      <c r="W3914" s="5">
        <v>0</v>
      </c>
      <c r="X3914" s="5">
        <v>0</v>
      </c>
      <c r="Y3914" s="6">
        <v>0</v>
      </c>
    </row>
    <row r="3915" spans="1:25" ht="145.5" thickBot="1" x14ac:dyDescent="0.4">
      <c r="A3915" s="20" t="s">
        <v>4356</v>
      </c>
      <c r="B3915" s="1">
        <v>13</v>
      </c>
      <c r="C3915" s="2" t="s">
        <v>4516</v>
      </c>
      <c r="D3915" s="1">
        <v>407</v>
      </c>
      <c r="E3915" s="3" t="s">
        <v>4517</v>
      </c>
      <c r="F3915" s="1">
        <v>183000</v>
      </c>
      <c r="G3915" s="1" t="s">
        <v>27</v>
      </c>
      <c r="H3915" s="1" t="s">
        <v>28</v>
      </c>
      <c r="I3915" s="1">
        <v>2020</v>
      </c>
      <c r="J3915" s="1">
        <v>2020</v>
      </c>
      <c r="K3915" s="1" t="s">
        <v>4914</v>
      </c>
      <c r="L3915" s="2" t="s">
        <v>49</v>
      </c>
      <c r="M3915" s="1">
        <v>40</v>
      </c>
      <c r="N3915" s="2" t="s">
        <v>4385</v>
      </c>
      <c r="O3915" s="2" t="s">
        <v>4532</v>
      </c>
      <c r="P3915" s="4">
        <v>0</v>
      </c>
      <c r="Q3915" s="4">
        <v>0</v>
      </c>
      <c r="R3915" s="4">
        <v>-1203686</v>
      </c>
      <c r="S3915" s="4">
        <v>1460451</v>
      </c>
      <c r="T3915" s="5">
        <v>0</v>
      </c>
      <c r="U3915" s="5">
        <v>0</v>
      </c>
      <c r="V3915" s="5">
        <v>0</v>
      </c>
      <c r="W3915" s="5">
        <v>0</v>
      </c>
      <c r="X3915" s="5">
        <v>0</v>
      </c>
      <c r="Y3915" s="6">
        <v>0</v>
      </c>
    </row>
    <row r="3916" spans="1:25" ht="73" thickBot="1" x14ac:dyDescent="0.4">
      <c r="A3916" s="20" t="s">
        <v>4356</v>
      </c>
      <c r="B3916" s="1">
        <v>13</v>
      </c>
      <c r="C3916" s="2" t="s">
        <v>4516</v>
      </c>
      <c r="D3916" s="1">
        <v>407</v>
      </c>
      <c r="E3916" s="3" t="s">
        <v>4517</v>
      </c>
      <c r="F3916" s="1">
        <v>183000</v>
      </c>
      <c r="G3916" s="1" t="s">
        <v>27</v>
      </c>
      <c r="H3916" s="1" t="s">
        <v>28</v>
      </c>
      <c r="I3916" s="1">
        <v>2020</v>
      </c>
      <c r="J3916" s="1">
        <v>2020</v>
      </c>
      <c r="K3916" s="1" t="s">
        <v>4914</v>
      </c>
      <c r="L3916" s="2" t="s">
        <v>49</v>
      </c>
      <c r="M3916" s="1">
        <v>40</v>
      </c>
      <c r="N3916" s="2" t="s">
        <v>4533</v>
      </c>
      <c r="O3916" s="2" t="s">
        <v>4534</v>
      </c>
      <c r="P3916" s="4">
        <v>0</v>
      </c>
      <c r="Q3916" s="4">
        <v>0</v>
      </c>
      <c r="R3916" s="4">
        <v>0</v>
      </c>
      <c r="S3916" s="4">
        <v>0</v>
      </c>
      <c r="T3916" s="5">
        <v>0</v>
      </c>
      <c r="U3916" s="5">
        <v>0</v>
      </c>
      <c r="V3916" s="5">
        <v>0</v>
      </c>
      <c r="W3916" s="5">
        <v>0</v>
      </c>
      <c r="X3916" s="5">
        <v>0</v>
      </c>
      <c r="Y3916" s="6">
        <v>0</v>
      </c>
    </row>
    <row r="3917" spans="1:25" ht="160" thickBot="1" x14ac:dyDescent="0.4">
      <c r="A3917" s="20" t="s">
        <v>4356</v>
      </c>
      <c r="B3917" s="1">
        <v>13</v>
      </c>
      <c r="C3917" s="2" t="s">
        <v>4516</v>
      </c>
      <c r="D3917" s="1">
        <v>407</v>
      </c>
      <c r="E3917" s="3" t="s">
        <v>4517</v>
      </c>
      <c r="F3917" s="1">
        <v>183000</v>
      </c>
      <c r="G3917" s="1" t="s">
        <v>27</v>
      </c>
      <c r="H3917" s="1" t="s">
        <v>28</v>
      </c>
      <c r="I3917" s="1">
        <v>2020</v>
      </c>
      <c r="J3917" s="1">
        <v>2020</v>
      </c>
      <c r="K3917" s="1" t="s">
        <v>4914</v>
      </c>
      <c r="L3917" s="2" t="s">
        <v>49</v>
      </c>
      <c r="M3917" s="1">
        <v>40</v>
      </c>
      <c r="N3917" s="2" t="s">
        <v>4535</v>
      </c>
      <c r="O3917" s="2" t="s">
        <v>4536</v>
      </c>
      <c r="P3917" s="4">
        <v>-1000000</v>
      </c>
      <c r="Q3917" s="4">
        <v>-1000000</v>
      </c>
      <c r="R3917" s="4">
        <v>0</v>
      </c>
      <c r="S3917" s="4">
        <v>0</v>
      </c>
      <c r="T3917" s="5">
        <v>0</v>
      </c>
      <c r="U3917" s="5">
        <v>0</v>
      </c>
      <c r="V3917" s="5">
        <v>0</v>
      </c>
      <c r="W3917" s="5">
        <v>0</v>
      </c>
      <c r="X3917" s="5">
        <v>0</v>
      </c>
      <c r="Y3917" s="6">
        <v>0</v>
      </c>
    </row>
    <row r="3918" spans="1:25" ht="102" thickBot="1" x14ac:dyDescent="0.4">
      <c r="A3918" s="20" t="s">
        <v>4356</v>
      </c>
      <c r="B3918" s="1">
        <v>13</v>
      </c>
      <c r="C3918" s="2" t="s">
        <v>4516</v>
      </c>
      <c r="D3918" s="1">
        <v>407</v>
      </c>
      <c r="E3918" s="3" t="s">
        <v>4517</v>
      </c>
      <c r="F3918" s="1">
        <v>183000</v>
      </c>
      <c r="G3918" s="1" t="s">
        <v>27</v>
      </c>
      <c r="H3918" s="1" t="s">
        <v>28</v>
      </c>
      <c r="I3918" s="1">
        <v>2020</v>
      </c>
      <c r="J3918" s="1">
        <v>2020</v>
      </c>
      <c r="K3918" s="1" t="s">
        <v>4914</v>
      </c>
      <c r="L3918" s="2" t="s">
        <v>49</v>
      </c>
      <c r="M3918" s="1">
        <v>40</v>
      </c>
      <c r="N3918" s="2" t="s">
        <v>4537</v>
      </c>
      <c r="O3918" s="2" t="s">
        <v>4538</v>
      </c>
      <c r="P3918" s="4">
        <v>0</v>
      </c>
      <c r="Q3918" s="4">
        <v>0</v>
      </c>
      <c r="R3918" s="4">
        <v>150000</v>
      </c>
      <c r="S3918" s="4">
        <v>150000</v>
      </c>
      <c r="T3918" s="5">
        <v>0</v>
      </c>
      <c r="U3918" s="5">
        <v>0</v>
      </c>
      <c r="V3918" s="5">
        <v>0</v>
      </c>
      <c r="W3918" s="5">
        <v>0</v>
      </c>
      <c r="X3918" s="5">
        <v>0</v>
      </c>
      <c r="Y3918" s="6">
        <v>0</v>
      </c>
    </row>
    <row r="3919" spans="1:25" ht="58.5" thickBot="1" x14ac:dyDescent="0.4">
      <c r="A3919" s="20" t="s">
        <v>4356</v>
      </c>
      <c r="B3919" s="1">
        <v>13</v>
      </c>
      <c r="C3919" s="2" t="s">
        <v>4516</v>
      </c>
      <c r="D3919" s="1">
        <v>407</v>
      </c>
      <c r="E3919" s="3" t="s">
        <v>4517</v>
      </c>
      <c r="F3919" s="1">
        <v>183000</v>
      </c>
      <c r="G3919" s="1" t="s">
        <v>58</v>
      </c>
      <c r="H3919" s="1" t="s">
        <v>59</v>
      </c>
      <c r="I3919" s="1" t="s">
        <v>60</v>
      </c>
      <c r="J3919" s="1">
        <v>2021</v>
      </c>
      <c r="K3919" s="1" t="s">
        <v>4915</v>
      </c>
      <c r="L3919" s="2" t="s">
        <v>206</v>
      </c>
      <c r="M3919" s="1">
        <v>30</v>
      </c>
      <c r="N3919" s="2" t="s">
        <v>4539</v>
      </c>
      <c r="O3919" s="2" t="s">
        <v>4540</v>
      </c>
      <c r="P3919" s="4">
        <v>0</v>
      </c>
      <c r="Q3919" s="4">
        <v>0</v>
      </c>
      <c r="R3919" s="4">
        <v>0</v>
      </c>
      <c r="S3919" s="4">
        <v>0</v>
      </c>
      <c r="T3919" s="5">
        <v>0</v>
      </c>
      <c r="U3919" s="5">
        <v>0</v>
      </c>
      <c r="V3919" s="5">
        <v>0</v>
      </c>
      <c r="W3919" s="5">
        <v>0</v>
      </c>
      <c r="X3919" s="5">
        <v>0</v>
      </c>
      <c r="Y3919" s="6">
        <v>0</v>
      </c>
    </row>
    <row r="3920" spans="1:25" ht="73" thickBot="1" x14ac:dyDescent="0.4">
      <c r="A3920" s="20" t="s">
        <v>4541</v>
      </c>
      <c r="B3920" s="1">
        <v>14</v>
      </c>
      <c r="C3920" s="2" t="s">
        <v>4542</v>
      </c>
      <c r="D3920" s="1">
        <v>454</v>
      </c>
      <c r="E3920" s="3" t="s">
        <v>4543</v>
      </c>
      <c r="F3920" s="1">
        <v>183020</v>
      </c>
      <c r="G3920" s="1" t="s">
        <v>27</v>
      </c>
      <c r="H3920" s="1" t="s">
        <v>28</v>
      </c>
      <c r="I3920" s="1">
        <v>2020</v>
      </c>
      <c r="J3920" s="1">
        <v>2020</v>
      </c>
      <c r="K3920" s="1" t="s">
        <v>4914</v>
      </c>
      <c r="L3920" s="2" t="s">
        <v>29</v>
      </c>
      <c r="M3920" s="1">
        <v>10</v>
      </c>
      <c r="N3920" s="2" t="s">
        <v>30</v>
      </c>
      <c r="O3920" s="2" t="s">
        <v>31</v>
      </c>
      <c r="P3920" s="4">
        <v>1470878</v>
      </c>
      <c r="Q3920" s="4">
        <v>1470878</v>
      </c>
      <c r="R3920" s="4">
        <v>2872030</v>
      </c>
      <c r="S3920" s="4">
        <v>2872030</v>
      </c>
      <c r="T3920" s="5">
        <v>4</v>
      </c>
      <c r="U3920" s="5">
        <v>4</v>
      </c>
      <c r="V3920" s="5">
        <v>2</v>
      </c>
      <c r="W3920" s="5">
        <v>2</v>
      </c>
      <c r="X3920" s="5">
        <v>6</v>
      </c>
      <c r="Y3920" s="6">
        <v>6</v>
      </c>
    </row>
    <row r="3921" spans="1:25" ht="87.5" thickBot="1" x14ac:dyDescent="0.4">
      <c r="A3921" s="20" t="s">
        <v>4541</v>
      </c>
      <c r="B3921" s="1">
        <v>14</v>
      </c>
      <c r="C3921" s="2" t="s">
        <v>4542</v>
      </c>
      <c r="D3921" s="1">
        <v>454</v>
      </c>
      <c r="E3921" s="3" t="s">
        <v>4543</v>
      </c>
      <c r="F3921" s="1">
        <v>183020</v>
      </c>
      <c r="G3921" s="1" t="s">
        <v>27</v>
      </c>
      <c r="H3921" s="1" t="s">
        <v>28</v>
      </c>
      <c r="I3921" s="1">
        <v>2020</v>
      </c>
      <c r="J3921" s="1">
        <v>2020</v>
      </c>
      <c r="K3921" s="1" t="s">
        <v>4914</v>
      </c>
      <c r="L3921" s="2" t="s">
        <v>32</v>
      </c>
      <c r="M3921" s="1">
        <v>20</v>
      </c>
      <c r="N3921" s="2" t="s">
        <v>33</v>
      </c>
      <c r="O3921" s="2" t="s">
        <v>34</v>
      </c>
      <c r="P3921" s="4">
        <v>8347</v>
      </c>
      <c r="Q3921" s="4">
        <v>8347</v>
      </c>
      <c r="R3921" s="4">
        <v>3259</v>
      </c>
      <c r="S3921" s="4">
        <v>3259</v>
      </c>
      <c r="T3921" s="5">
        <v>0</v>
      </c>
      <c r="U3921" s="5">
        <v>0</v>
      </c>
      <c r="V3921" s="5">
        <v>0</v>
      </c>
      <c r="W3921" s="5">
        <v>0</v>
      </c>
      <c r="X3921" s="5">
        <v>0</v>
      </c>
      <c r="Y3921" s="6">
        <v>0</v>
      </c>
    </row>
    <row r="3922" spans="1:25" ht="73" thickBot="1" x14ac:dyDescent="0.4">
      <c r="A3922" s="20" t="s">
        <v>4541</v>
      </c>
      <c r="B3922" s="1">
        <v>14</v>
      </c>
      <c r="C3922" s="2" t="s">
        <v>4542</v>
      </c>
      <c r="D3922" s="1">
        <v>454</v>
      </c>
      <c r="E3922" s="3" t="s">
        <v>4543</v>
      </c>
      <c r="F3922" s="1">
        <v>183020</v>
      </c>
      <c r="G3922" s="1" t="s">
        <v>27</v>
      </c>
      <c r="H3922" s="1" t="s">
        <v>28</v>
      </c>
      <c r="I3922" s="1">
        <v>2020</v>
      </c>
      <c r="J3922" s="1">
        <v>2020</v>
      </c>
      <c r="K3922" s="1" t="s">
        <v>4914</v>
      </c>
      <c r="L3922" s="2" t="s">
        <v>32</v>
      </c>
      <c r="M3922" s="1">
        <v>20</v>
      </c>
      <c r="N3922" s="2" t="s">
        <v>35</v>
      </c>
      <c r="O3922" s="2" t="s">
        <v>36</v>
      </c>
      <c r="P3922" s="4">
        <v>17499</v>
      </c>
      <c r="Q3922" s="4">
        <v>17499</v>
      </c>
      <c r="R3922" s="4">
        <v>4586</v>
      </c>
      <c r="S3922" s="4">
        <v>4586</v>
      </c>
      <c r="T3922" s="5">
        <v>0</v>
      </c>
      <c r="U3922" s="5">
        <v>0</v>
      </c>
      <c r="V3922" s="5">
        <v>0</v>
      </c>
      <c r="W3922" s="5">
        <v>0</v>
      </c>
      <c r="X3922" s="5">
        <v>0</v>
      </c>
      <c r="Y3922" s="6">
        <v>0</v>
      </c>
    </row>
    <row r="3923" spans="1:25" ht="87.5" thickBot="1" x14ac:dyDescent="0.4">
      <c r="A3923" s="20" t="s">
        <v>4541</v>
      </c>
      <c r="B3923" s="1">
        <v>14</v>
      </c>
      <c r="C3923" s="2" t="s">
        <v>4542</v>
      </c>
      <c r="D3923" s="1">
        <v>454</v>
      </c>
      <c r="E3923" s="3" t="s">
        <v>4543</v>
      </c>
      <c r="F3923" s="1">
        <v>183020</v>
      </c>
      <c r="G3923" s="1" t="s">
        <v>27</v>
      </c>
      <c r="H3923" s="1" t="s">
        <v>28</v>
      </c>
      <c r="I3923" s="1">
        <v>2020</v>
      </c>
      <c r="J3923" s="1">
        <v>2020</v>
      </c>
      <c r="K3923" s="1" t="s">
        <v>4914</v>
      </c>
      <c r="L3923" s="2" t="s">
        <v>32</v>
      </c>
      <c r="M3923" s="1">
        <v>20</v>
      </c>
      <c r="N3923" s="2" t="s">
        <v>342</v>
      </c>
      <c r="O3923" s="2" t="s">
        <v>343</v>
      </c>
      <c r="P3923" s="4">
        <v>-1235</v>
      </c>
      <c r="Q3923" s="4">
        <v>-1235</v>
      </c>
      <c r="R3923" s="4">
        <v>0</v>
      </c>
      <c r="S3923" s="4">
        <v>0</v>
      </c>
      <c r="T3923" s="5">
        <v>0</v>
      </c>
      <c r="U3923" s="5">
        <v>0</v>
      </c>
      <c r="V3923" s="5">
        <v>0</v>
      </c>
      <c r="W3923" s="5">
        <v>0</v>
      </c>
      <c r="X3923" s="5">
        <v>0</v>
      </c>
      <c r="Y3923" s="6">
        <v>0</v>
      </c>
    </row>
    <row r="3924" spans="1:25" ht="73" thickBot="1" x14ac:dyDescent="0.4">
      <c r="A3924" s="20" t="s">
        <v>4541</v>
      </c>
      <c r="B3924" s="1">
        <v>14</v>
      </c>
      <c r="C3924" s="2" t="s">
        <v>4542</v>
      </c>
      <c r="D3924" s="1">
        <v>454</v>
      </c>
      <c r="E3924" s="3" t="s">
        <v>4543</v>
      </c>
      <c r="F3924" s="1">
        <v>183020</v>
      </c>
      <c r="G3924" s="1" t="s">
        <v>27</v>
      </c>
      <c r="H3924" s="1" t="s">
        <v>28</v>
      </c>
      <c r="I3924" s="1">
        <v>2020</v>
      </c>
      <c r="J3924" s="1">
        <v>2020</v>
      </c>
      <c r="K3924" s="1" t="s">
        <v>4914</v>
      </c>
      <c r="L3924" s="2" t="s">
        <v>32</v>
      </c>
      <c r="M3924" s="1">
        <v>20</v>
      </c>
      <c r="N3924" s="2" t="s">
        <v>75</v>
      </c>
      <c r="O3924" s="2" t="s">
        <v>76</v>
      </c>
      <c r="P3924" s="4">
        <v>-33309</v>
      </c>
      <c r="Q3924" s="4">
        <v>-33309</v>
      </c>
      <c r="R3924" s="4">
        <v>0</v>
      </c>
      <c r="S3924" s="4">
        <v>0</v>
      </c>
      <c r="T3924" s="5">
        <v>0</v>
      </c>
      <c r="U3924" s="5">
        <v>0</v>
      </c>
      <c r="V3924" s="5">
        <v>0</v>
      </c>
      <c r="W3924" s="5">
        <v>0</v>
      </c>
      <c r="X3924" s="5">
        <v>0</v>
      </c>
      <c r="Y3924" s="6">
        <v>0</v>
      </c>
    </row>
    <row r="3925" spans="1:25" ht="73" thickBot="1" x14ac:dyDescent="0.4">
      <c r="A3925" s="20" t="s">
        <v>4541</v>
      </c>
      <c r="B3925" s="1">
        <v>14</v>
      </c>
      <c r="C3925" s="2" t="s">
        <v>4542</v>
      </c>
      <c r="D3925" s="1">
        <v>454</v>
      </c>
      <c r="E3925" s="3" t="s">
        <v>4543</v>
      </c>
      <c r="F3925" s="1">
        <v>183020</v>
      </c>
      <c r="G3925" s="1" t="s">
        <v>27</v>
      </c>
      <c r="H3925" s="1" t="s">
        <v>28</v>
      </c>
      <c r="I3925" s="1">
        <v>2020</v>
      </c>
      <c r="J3925" s="1">
        <v>2020</v>
      </c>
      <c r="K3925" s="1" t="s">
        <v>4914</v>
      </c>
      <c r="L3925" s="2" t="s">
        <v>32</v>
      </c>
      <c r="M3925" s="1">
        <v>20</v>
      </c>
      <c r="N3925" s="2" t="s">
        <v>37</v>
      </c>
      <c r="O3925" s="2" t="s">
        <v>38</v>
      </c>
      <c r="P3925" s="4">
        <v>1692</v>
      </c>
      <c r="Q3925" s="4">
        <v>1692</v>
      </c>
      <c r="R3925" s="4">
        <v>-2782</v>
      </c>
      <c r="S3925" s="4">
        <v>-2782</v>
      </c>
      <c r="T3925" s="5">
        <v>0</v>
      </c>
      <c r="U3925" s="5">
        <v>0</v>
      </c>
      <c r="V3925" s="5">
        <v>0</v>
      </c>
      <c r="W3925" s="5">
        <v>0</v>
      </c>
      <c r="X3925" s="5">
        <v>0</v>
      </c>
      <c r="Y3925" s="6">
        <v>0</v>
      </c>
    </row>
    <row r="3926" spans="1:25" ht="87.5" thickBot="1" x14ac:dyDescent="0.4">
      <c r="A3926" s="20" t="s">
        <v>4541</v>
      </c>
      <c r="B3926" s="1">
        <v>14</v>
      </c>
      <c r="C3926" s="2" t="s">
        <v>4542</v>
      </c>
      <c r="D3926" s="1">
        <v>454</v>
      </c>
      <c r="E3926" s="3" t="s">
        <v>4543</v>
      </c>
      <c r="F3926" s="1">
        <v>183020</v>
      </c>
      <c r="G3926" s="1" t="s">
        <v>27</v>
      </c>
      <c r="H3926" s="1" t="s">
        <v>28</v>
      </c>
      <c r="I3926" s="1">
        <v>2020</v>
      </c>
      <c r="J3926" s="1">
        <v>2020</v>
      </c>
      <c r="K3926" s="1" t="s">
        <v>4914</v>
      </c>
      <c r="L3926" s="2" t="s">
        <v>32</v>
      </c>
      <c r="M3926" s="1">
        <v>20</v>
      </c>
      <c r="N3926" s="2" t="s">
        <v>39</v>
      </c>
      <c r="O3926" s="2" t="s">
        <v>40</v>
      </c>
      <c r="P3926" s="4">
        <v>49</v>
      </c>
      <c r="Q3926" s="4">
        <v>49</v>
      </c>
      <c r="R3926" s="4">
        <v>-181</v>
      </c>
      <c r="S3926" s="4">
        <v>-181</v>
      </c>
      <c r="T3926" s="5">
        <v>0</v>
      </c>
      <c r="U3926" s="5">
        <v>0</v>
      </c>
      <c r="V3926" s="5">
        <v>0</v>
      </c>
      <c r="W3926" s="5">
        <v>0</v>
      </c>
      <c r="X3926" s="5">
        <v>0</v>
      </c>
      <c r="Y3926" s="6">
        <v>0</v>
      </c>
    </row>
    <row r="3927" spans="1:25" ht="73" thickBot="1" x14ac:dyDescent="0.4">
      <c r="A3927" s="20" t="s">
        <v>4541</v>
      </c>
      <c r="B3927" s="1">
        <v>14</v>
      </c>
      <c r="C3927" s="2" t="s">
        <v>4542</v>
      </c>
      <c r="D3927" s="1">
        <v>454</v>
      </c>
      <c r="E3927" s="3" t="s">
        <v>4543</v>
      </c>
      <c r="F3927" s="1">
        <v>183020</v>
      </c>
      <c r="G3927" s="1" t="s">
        <v>27</v>
      </c>
      <c r="H3927" s="1" t="s">
        <v>28</v>
      </c>
      <c r="I3927" s="1">
        <v>2020</v>
      </c>
      <c r="J3927" s="1">
        <v>2020</v>
      </c>
      <c r="K3927" s="1" t="s">
        <v>4914</v>
      </c>
      <c r="L3927" s="2" t="s">
        <v>32</v>
      </c>
      <c r="M3927" s="1">
        <v>20</v>
      </c>
      <c r="N3927" s="2" t="s">
        <v>41</v>
      </c>
      <c r="O3927" s="2" t="s">
        <v>42</v>
      </c>
      <c r="P3927" s="4">
        <v>2904</v>
      </c>
      <c r="Q3927" s="4">
        <v>2904</v>
      </c>
      <c r="R3927" s="4">
        <v>0</v>
      </c>
      <c r="S3927" s="4">
        <v>0</v>
      </c>
      <c r="T3927" s="5">
        <v>0</v>
      </c>
      <c r="U3927" s="5">
        <v>0</v>
      </c>
      <c r="V3927" s="5">
        <v>0</v>
      </c>
      <c r="W3927" s="5">
        <v>0</v>
      </c>
      <c r="X3927" s="5">
        <v>0</v>
      </c>
      <c r="Y3927" s="6">
        <v>0</v>
      </c>
    </row>
    <row r="3928" spans="1:25" ht="87.5" thickBot="1" x14ac:dyDescent="0.4">
      <c r="A3928" s="20" t="s">
        <v>4541</v>
      </c>
      <c r="B3928" s="1">
        <v>14</v>
      </c>
      <c r="C3928" s="2" t="s">
        <v>4542</v>
      </c>
      <c r="D3928" s="1">
        <v>454</v>
      </c>
      <c r="E3928" s="3" t="s">
        <v>4543</v>
      </c>
      <c r="F3928" s="1">
        <v>183020</v>
      </c>
      <c r="G3928" s="1" t="s">
        <v>27</v>
      </c>
      <c r="H3928" s="1" t="s">
        <v>28</v>
      </c>
      <c r="I3928" s="1">
        <v>2020</v>
      </c>
      <c r="J3928" s="1">
        <v>2020</v>
      </c>
      <c r="K3928" s="1" t="s">
        <v>4914</v>
      </c>
      <c r="L3928" s="2" t="s">
        <v>32</v>
      </c>
      <c r="M3928" s="1">
        <v>20</v>
      </c>
      <c r="N3928" s="2" t="s">
        <v>344</v>
      </c>
      <c r="O3928" s="2" t="s">
        <v>345</v>
      </c>
      <c r="P3928" s="4">
        <v>20</v>
      </c>
      <c r="Q3928" s="4">
        <v>20</v>
      </c>
      <c r="R3928" s="4">
        <v>-19</v>
      </c>
      <c r="S3928" s="4">
        <v>-19</v>
      </c>
      <c r="T3928" s="5">
        <v>0</v>
      </c>
      <c r="U3928" s="5">
        <v>0</v>
      </c>
      <c r="V3928" s="5">
        <v>0</v>
      </c>
      <c r="W3928" s="5">
        <v>0</v>
      </c>
      <c r="X3928" s="5">
        <v>0</v>
      </c>
      <c r="Y3928" s="6">
        <v>0</v>
      </c>
    </row>
    <row r="3929" spans="1:25" ht="87.5" thickBot="1" x14ac:dyDescent="0.4">
      <c r="A3929" s="20" t="s">
        <v>4541</v>
      </c>
      <c r="B3929" s="1">
        <v>14</v>
      </c>
      <c r="C3929" s="2" t="s">
        <v>4542</v>
      </c>
      <c r="D3929" s="1">
        <v>454</v>
      </c>
      <c r="E3929" s="3" t="s">
        <v>4543</v>
      </c>
      <c r="F3929" s="1">
        <v>183020</v>
      </c>
      <c r="G3929" s="1" t="s">
        <v>27</v>
      </c>
      <c r="H3929" s="1" t="s">
        <v>28</v>
      </c>
      <c r="I3929" s="1">
        <v>2020</v>
      </c>
      <c r="J3929" s="1">
        <v>2020</v>
      </c>
      <c r="K3929" s="1" t="s">
        <v>4914</v>
      </c>
      <c r="L3929" s="2" t="s">
        <v>32</v>
      </c>
      <c r="M3929" s="1">
        <v>20</v>
      </c>
      <c r="N3929" s="2" t="s">
        <v>43</v>
      </c>
      <c r="O3929" s="2" t="s">
        <v>44</v>
      </c>
      <c r="P3929" s="4">
        <v>154</v>
      </c>
      <c r="Q3929" s="4">
        <v>154</v>
      </c>
      <c r="R3929" s="4">
        <v>40</v>
      </c>
      <c r="S3929" s="4">
        <v>40</v>
      </c>
      <c r="T3929" s="5">
        <v>0</v>
      </c>
      <c r="U3929" s="5">
        <v>0</v>
      </c>
      <c r="V3929" s="5">
        <v>0</v>
      </c>
      <c r="W3929" s="5">
        <v>0</v>
      </c>
      <c r="X3929" s="5">
        <v>0</v>
      </c>
      <c r="Y3929" s="6">
        <v>0</v>
      </c>
    </row>
    <row r="3930" spans="1:25" ht="73" thickBot="1" x14ac:dyDescent="0.4">
      <c r="A3930" s="20" t="s">
        <v>4541</v>
      </c>
      <c r="B3930" s="1">
        <v>14</v>
      </c>
      <c r="C3930" s="2" t="s">
        <v>4542</v>
      </c>
      <c r="D3930" s="1">
        <v>454</v>
      </c>
      <c r="E3930" s="3" t="s">
        <v>4543</v>
      </c>
      <c r="F3930" s="1">
        <v>183020</v>
      </c>
      <c r="G3930" s="1" t="s">
        <v>27</v>
      </c>
      <c r="H3930" s="1" t="s">
        <v>28</v>
      </c>
      <c r="I3930" s="1">
        <v>2020</v>
      </c>
      <c r="J3930" s="1">
        <v>2020</v>
      </c>
      <c r="K3930" s="1" t="s">
        <v>4914</v>
      </c>
      <c r="L3930" s="2" t="s">
        <v>32</v>
      </c>
      <c r="M3930" s="1">
        <v>20</v>
      </c>
      <c r="N3930" s="2" t="s">
        <v>45</v>
      </c>
      <c r="O3930" s="2" t="s">
        <v>46</v>
      </c>
      <c r="P3930" s="4">
        <v>-154</v>
      </c>
      <c r="Q3930" s="4">
        <v>-154</v>
      </c>
      <c r="R3930" s="4">
        <v>-40</v>
      </c>
      <c r="S3930" s="4">
        <v>-40</v>
      </c>
      <c r="T3930" s="5">
        <v>0</v>
      </c>
      <c r="U3930" s="5">
        <v>0</v>
      </c>
      <c r="V3930" s="5">
        <v>0</v>
      </c>
      <c r="W3930" s="5">
        <v>0</v>
      </c>
      <c r="X3930" s="5">
        <v>0</v>
      </c>
      <c r="Y3930" s="6">
        <v>0</v>
      </c>
    </row>
    <row r="3931" spans="1:25" ht="73" thickBot="1" x14ac:dyDescent="0.4">
      <c r="A3931" s="20" t="s">
        <v>4541</v>
      </c>
      <c r="B3931" s="1">
        <v>14</v>
      </c>
      <c r="C3931" s="2" t="s">
        <v>4542</v>
      </c>
      <c r="D3931" s="1">
        <v>454</v>
      </c>
      <c r="E3931" s="3" t="s">
        <v>4543</v>
      </c>
      <c r="F3931" s="1">
        <v>183020</v>
      </c>
      <c r="G3931" s="1" t="s">
        <v>27</v>
      </c>
      <c r="H3931" s="1" t="s">
        <v>28</v>
      </c>
      <c r="I3931" s="1">
        <v>2020</v>
      </c>
      <c r="J3931" s="1">
        <v>2020</v>
      </c>
      <c r="K3931" s="1" t="s">
        <v>4914</v>
      </c>
      <c r="L3931" s="2" t="s">
        <v>32</v>
      </c>
      <c r="M3931" s="1">
        <v>20</v>
      </c>
      <c r="N3931" s="2" t="s">
        <v>47</v>
      </c>
      <c r="O3931" s="2" t="s">
        <v>48</v>
      </c>
      <c r="P3931" s="4">
        <v>-20</v>
      </c>
      <c r="Q3931" s="4">
        <v>-20</v>
      </c>
      <c r="R3931" s="4">
        <v>0</v>
      </c>
      <c r="S3931" s="4">
        <v>0</v>
      </c>
      <c r="T3931" s="5">
        <v>0</v>
      </c>
      <c r="U3931" s="5">
        <v>0</v>
      </c>
      <c r="V3931" s="5">
        <v>0</v>
      </c>
      <c r="W3931" s="5">
        <v>0</v>
      </c>
      <c r="X3931" s="5">
        <v>0</v>
      </c>
      <c r="Y3931" s="6">
        <v>0</v>
      </c>
    </row>
    <row r="3932" spans="1:25" ht="73" thickBot="1" x14ac:dyDescent="0.4">
      <c r="A3932" s="20" t="s">
        <v>4541</v>
      </c>
      <c r="B3932" s="1">
        <v>14</v>
      </c>
      <c r="C3932" s="2" t="s">
        <v>4542</v>
      </c>
      <c r="D3932" s="1">
        <v>454</v>
      </c>
      <c r="E3932" s="3" t="s">
        <v>4543</v>
      </c>
      <c r="F3932" s="1">
        <v>183020</v>
      </c>
      <c r="G3932" s="1" t="s">
        <v>27</v>
      </c>
      <c r="H3932" s="1" t="s">
        <v>28</v>
      </c>
      <c r="I3932" s="1">
        <v>2020</v>
      </c>
      <c r="J3932" s="1">
        <v>2020</v>
      </c>
      <c r="K3932" s="1" t="s">
        <v>4914</v>
      </c>
      <c r="L3932" s="2" t="s">
        <v>49</v>
      </c>
      <c r="M3932" s="1">
        <v>40</v>
      </c>
      <c r="N3932" s="2" t="s">
        <v>4544</v>
      </c>
      <c r="O3932" s="2" t="s">
        <v>4545</v>
      </c>
      <c r="P3932" s="4">
        <v>0</v>
      </c>
      <c r="Q3932" s="4">
        <v>0</v>
      </c>
      <c r="R3932" s="4">
        <v>0</v>
      </c>
      <c r="S3932" s="4">
        <v>0</v>
      </c>
      <c r="T3932" s="5">
        <v>0</v>
      </c>
      <c r="U3932" s="5">
        <v>0</v>
      </c>
      <c r="V3932" s="5">
        <v>0</v>
      </c>
      <c r="W3932" s="5">
        <v>0</v>
      </c>
      <c r="X3932" s="5">
        <v>0</v>
      </c>
      <c r="Y3932" s="6">
        <v>0</v>
      </c>
    </row>
    <row r="3933" spans="1:25" ht="116.5" thickBot="1" x14ac:dyDescent="0.4">
      <c r="A3933" s="20" t="s">
        <v>4541</v>
      </c>
      <c r="B3933" s="1">
        <v>14</v>
      </c>
      <c r="C3933" s="2" t="s">
        <v>4542</v>
      </c>
      <c r="D3933" s="1">
        <v>454</v>
      </c>
      <c r="E3933" s="3" t="s">
        <v>4543</v>
      </c>
      <c r="F3933" s="1">
        <v>183020</v>
      </c>
      <c r="G3933" s="1" t="s">
        <v>27</v>
      </c>
      <c r="H3933" s="1" t="s">
        <v>28</v>
      </c>
      <c r="I3933" s="1">
        <v>2020</v>
      </c>
      <c r="J3933" s="1">
        <v>2020</v>
      </c>
      <c r="K3933" s="1" t="s">
        <v>4914</v>
      </c>
      <c r="L3933" s="2" t="s">
        <v>49</v>
      </c>
      <c r="M3933" s="1">
        <v>40</v>
      </c>
      <c r="N3933" s="2" t="s">
        <v>4546</v>
      </c>
      <c r="O3933" s="2" t="s">
        <v>4547</v>
      </c>
      <c r="P3933" s="4">
        <v>0</v>
      </c>
      <c r="Q3933" s="4">
        <v>0</v>
      </c>
      <c r="R3933" s="4">
        <v>0</v>
      </c>
      <c r="S3933" s="4">
        <v>0</v>
      </c>
      <c r="T3933" s="5">
        <v>0</v>
      </c>
      <c r="U3933" s="5">
        <v>0</v>
      </c>
      <c r="V3933" s="5">
        <v>0</v>
      </c>
      <c r="W3933" s="5">
        <v>0</v>
      </c>
      <c r="X3933" s="5">
        <v>0</v>
      </c>
      <c r="Y3933" s="6">
        <v>0</v>
      </c>
    </row>
    <row r="3934" spans="1:25" ht="73" thickBot="1" x14ac:dyDescent="0.4">
      <c r="A3934" s="20" t="s">
        <v>4541</v>
      </c>
      <c r="B3934" s="1">
        <v>14</v>
      </c>
      <c r="C3934" s="2" t="s">
        <v>4542</v>
      </c>
      <c r="D3934" s="1">
        <v>454</v>
      </c>
      <c r="E3934" s="3" t="s">
        <v>4543</v>
      </c>
      <c r="F3934" s="1">
        <v>183020</v>
      </c>
      <c r="G3934" s="1" t="s">
        <v>27</v>
      </c>
      <c r="H3934" s="1" t="s">
        <v>28</v>
      </c>
      <c r="I3934" s="1">
        <v>2020</v>
      </c>
      <c r="J3934" s="1">
        <v>2020</v>
      </c>
      <c r="K3934" s="1" t="s">
        <v>4914</v>
      </c>
      <c r="L3934" s="2" t="s">
        <v>49</v>
      </c>
      <c r="M3934" s="1">
        <v>40</v>
      </c>
      <c r="N3934" s="2" t="s">
        <v>4548</v>
      </c>
      <c r="O3934" s="2" t="s">
        <v>4549</v>
      </c>
      <c r="P3934" s="4">
        <v>0</v>
      </c>
      <c r="Q3934" s="4">
        <v>0</v>
      </c>
      <c r="R3934" s="4">
        <v>0</v>
      </c>
      <c r="S3934" s="4">
        <v>0</v>
      </c>
      <c r="T3934" s="5">
        <v>0</v>
      </c>
      <c r="U3934" s="5">
        <v>0</v>
      </c>
      <c r="V3934" s="5">
        <v>0</v>
      </c>
      <c r="W3934" s="5">
        <v>0</v>
      </c>
      <c r="X3934" s="5">
        <v>0</v>
      </c>
      <c r="Y3934" s="6">
        <v>0</v>
      </c>
    </row>
    <row r="3935" spans="1:25" ht="87.5" thickBot="1" x14ac:dyDescent="0.4">
      <c r="A3935" s="20" t="s">
        <v>4541</v>
      </c>
      <c r="B3935" s="1">
        <v>14</v>
      </c>
      <c r="C3935" s="2" t="s">
        <v>4542</v>
      </c>
      <c r="D3935" s="1">
        <v>454</v>
      </c>
      <c r="E3935" s="3" t="s">
        <v>4543</v>
      </c>
      <c r="F3935" s="1">
        <v>183020</v>
      </c>
      <c r="G3935" s="1" t="s">
        <v>58</v>
      </c>
      <c r="H3935" s="1" t="s">
        <v>59</v>
      </c>
      <c r="I3935" s="1" t="s">
        <v>60</v>
      </c>
      <c r="J3935" s="1">
        <v>2021</v>
      </c>
      <c r="K3935" s="1" t="s">
        <v>4915</v>
      </c>
      <c r="L3935" s="2" t="s">
        <v>206</v>
      </c>
      <c r="M3935" s="1">
        <v>30</v>
      </c>
      <c r="N3935" s="2" t="s">
        <v>4550</v>
      </c>
      <c r="O3935" s="2" t="s">
        <v>4551</v>
      </c>
      <c r="P3935" s="4">
        <v>0</v>
      </c>
      <c r="Q3935" s="4">
        <v>0</v>
      </c>
      <c r="R3935" s="4">
        <v>600000</v>
      </c>
      <c r="S3935" s="4">
        <v>0</v>
      </c>
      <c r="T3935" s="5">
        <v>0</v>
      </c>
      <c r="U3935" s="5">
        <v>0</v>
      </c>
      <c r="V3935" s="5">
        <v>0</v>
      </c>
      <c r="W3935" s="5">
        <v>0</v>
      </c>
      <c r="X3935" s="5">
        <v>0</v>
      </c>
      <c r="Y3935" s="6">
        <v>0</v>
      </c>
    </row>
    <row r="3936" spans="1:25" ht="160" thickBot="1" x14ac:dyDescent="0.4">
      <c r="A3936" s="20" t="s">
        <v>4541</v>
      </c>
      <c r="B3936" s="1">
        <v>14</v>
      </c>
      <c r="C3936" s="2" t="s">
        <v>4542</v>
      </c>
      <c r="D3936" s="1">
        <v>454</v>
      </c>
      <c r="E3936" s="3" t="s">
        <v>4543</v>
      </c>
      <c r="F3936" s="1">
        <v>183020</v>
      </c>
      <c r="G3936" s="1" t="s">
        <v>58</v>
      </c>
      <c r="H3936" s="1" t="s">
        <v>59</v>
      </c>
      <c r="I3936" s="1" t="s">
        <v>60</v>
      </c>
      <c r="J3936" s="1">
        <v>2021</v>
      </c>
      <c r="K3936" s="1" t="s">
        <v>4915</v>
      </c>
      <c r="L3936" s="2" t="s">
        <v>49</v>
      </c>
      <c r="M3936" s="1">
        <v>40</v>
      </c>
      <c r="N3936" s="2" t="s">
        <v>4552</v>
      </c>
      <c r="O3936" s="2" t="s">
        <v>4553</v>
      </c>
      <c r="P3936" s="4">
        <v>0</v>
      </c>
      <c r="Q3936" s="4">
        <v>0</v>
      </c>
      <c r="R3936" s="4">
        <v>0</v>
      </c>
      <c r="S3936" s="4">
        <v>0</v>
      </c>
      <c r="T3936" s="5">
        <v>1</v>
      </c>
      <c r="U3936" s="5">
        <v>1</v>
      </c>
      <c r="V3936" s="5">
        <v>-1</v>
      </c>
      <c r="W3936" s="5">
        <v>-1</v>
      </c>
      <c r="X3936" s="5">
        <v>0</v>
      </c>
      <c r="Y3936" s="6">
        <v>0</v>
      </c>
    </row>
    <row r="3937" spans="1:25" ht="44" thickBot="1" x14ac:dyDescent="0.4">
      <c r="A3937" s="20" t="s">
        <v>4541</v>
      </c>
      <c r="B3937" s="1">
        <v>14</v>
      </c>
      <c r="C3937" s="2" t="s">
        <v>4542</v>
      </c>
      <c r="D3937" s="1">
        <v>454</v>
      </c>
      <c r="E3937" s="3" t="s">
        <v>4543</v>
      </c>
      <c r="F3937" s="1">
        <v>183020</v>
      </c>
      <c r="G3937" s="1" t="s">
        <v>58</v>
      </c>
      <c r="H3937" s="1" t="s">
        <v>59</v>
      </c>
      <c r="I3937" s="1" t="s">
        <v>60</v>
      </c>
      <c r="J3937" s="1">
        <v>2021</v>
      </c>
      <c r="K3937" s="1" t="s">
        <v>4915</v>
      </c>
      <c r="L3937" s="2" t="s">
        <v>49</v>
      </c>
      <c r="M3937" s="1">
        <v>40</v>
      </c>
      <c r="N3937" s="2" t="s">
        <v>4554</v>
      </c>
      <c r="O3937" s="2" t="s">
        <v>4555</v>
      </c>
      <c r="P3937" s="4">
        <v>0</v>
      </c>
      <c r="Q3937" s="4">
        <v>0</v>
      </c>
      <c r="R3937" s="4">
        <v>0</v>
      </c>
      <c r="S3937" s="4">
        <v>0</v>
      </c>
      <c r="T3937" s="5">
        <v>0</v>
      </c>
      <c r="U3937" s="5">
        <v>0</v>
      </c>
      <c r="V3937" s="5">
        <v>0</v>
      </c>
      <c r="W3937" s="5">
        <v>0</v>
      </c>
      <c r="X3937" s="5">
        <v>0</v>
      </c>
      <c r="Y3937" s="6">
        <v>0</v>
      </c>
    </row>
    <row r="3938" spans="1:25" ht="73" thickBot="1" x14ac:dyDescent="0.4">
      <c r="A3938" s="20" t="s">
        <v>4541</v>
      </c>
      <c r="B3938" s="1">
        <v>14</v>
      </c>
      <c r="C3938" s="2" t="s">
        <v>4556</v>
      </c>
      <c r="D3938" s="1">
        <v>912</v>
      </c>
      <c r="E3938" s="3" t="s">
        <v>4557</v>
      </c>
      <c r="F3938" s="1">
        <v>183030</v>
      </c>
      <c r="G3938" s="1" t="s">
        <v>27</v>
      </c>
      <c r="H3938" s="1" t="s">
        <v>28</v>
      </c>
      <c r="I3938" s="1">
        <v>2020</v>
      </c>
      <c r="J3938" s="1">
        <v>2020</v>
      </c>
      <c r="K3938" s="1" t="s">
        <v>4914</v>
      </c>
      <c r="L3938" s="2" t="s">
        <v>29</v>
      </c>
      <c r="M3938" s="1">
        <v>10</v>
      </c>
      <c r="N3938" s="2" t="s">
        <v>30</v>
      </c>
      <c r="O3938" s="2" t="s">
        <v>31</v>
      </c>
      <c r="P3938" s="4">
        <v>21496312</v>
      </c>
      <c r="Q3938" s="4">
        <v>21496312</v>
      </c>
      <c r="R3938" s="4">
        <v>77220052</v>
      </c>
      <c r="S3938" s="4">
        <v>77220052</v>
      </c>
      <c r="T3938" s="5">
        <v>233</v>
      </c>
      <c r="U3938" s="5">
        <v>233</v>
      </c>
      <c r="V3938" s="5">
        <v>865</v>
      </c>
      <c r="W3938" s="5">
        <v>865</v>
      </c>
      <c r="X3938" s="5">
        <v>1098</v>
      </c>
      <c r="Y3938" s="6">
        <v>1098</v>
      </c>
    </row>
    <row r="3939" spans="1:25" ht="87.5" thickBot="1" x14ac:dyDescent="0.4">
      <c r="A3939" s="20" t="s">
        <v>4541</v>
      </c>
      <c r="B3939" s="1">
        <v>14</v>
      </c>
      <c r="C3939" s="2" t="s">
        <v>4556</v>
      </c>
      <c r="D3939" s="1">
        <v>912</v>
      </c>
      <c r="E3939" s="3" t="s">
        <v>4557</v>
      </c>
      <c r="F3939" s="1">
        <v>183030</v>
      </c>
      <c r="G3939" s="1" t="s">
        <v>27</v>
      </c>
      <c r="H3939" s="1" t="s">
        <v>28</v>
      </c>
      <c r="I3939" s="1">
        <v>2020</v>
      </c>
      <c r="J3939" s="1">
        <v>2020</v>
      </c>
      <c r="K3939" s="1" t="s">
        <v>4914</v>
      </c>
      <c r="L3939" s="2" t="s">
        <v>32</v>
      </c>
      <c r="M3939" s="1">
        <v>20</v>
      </c>
      <c r="N3939" s="2" t="s">
        <v>33</v>
      </c>
      <c r="O3939" s="2" t="s">
        <v>34</v>
      </c>
      <c r="P3939" s="4">
        <v>178986</v>
      </c>
      <c r="Q3939" s="4">
        <v>178986</v>
      </c>
      <c r="R3939" s="4">
        <v>547778</v>
      </c>
      <c r="S3939" s="4">
        <v>547778</v>
      </c>
      <c r="T3939" s="5">
        <v>0</v>
      </c>
      <c r="U3939" s="5">
        <v>0</v>
      </c>
      <c r="V3939" s="5">
        <v>0</v>
      </c>
      <c r="W3939" s="5">
        <v>0</v>
      </c>
      <c r="X3939" s="5">
        <v>0</v>
      </c>
      <c r="Y3939" s="6">
        <v>0</v>
      </c>
    </row>
    <row r="3940" spans="1:25" ht="73" thickBot="1" x14ac:dyDescent="0.4">
      <c r="A3940" s="20" t="s">
        <v>4541</v>
      </c>
      <c r="B3940" s="1">
        <v>14</v>
      </c>
      <c r="C3940" s="2" t="s">
        <v>4556</v>
      </c>
      <c r="D3940" s="1">
        <v>912</v>
      </c>
      <c r="E3940" s="3" t="s">
        <v>4557</v>
      </c>
      <c r="F3940" s="1">
        <v>183030</v>
      </c>
      <c r="G3940" s="1" t="s">
        <v>27</v>
      </c>
      <c r="H3940" s="1" t="s">
        <v>28</v>
      </c>
      <c r="I3940" s="1">
        <v>2020</v>
      </c>
      <c r="J3940" s="1">
        <v>2020</v>
      </c>
      <c r="K3940" s="1" t="s">
        <v>4914</v>
      </c>
      <c r="L3940" s="2" t="s">
        <v>32</v>
      </c>
      <c r="M3940" s="1">
        <v>20</v>
      </c>
      <c r="N3940" s="2" t="s">
        <v>35</v>
      </c>
      <c r="O3940" s="2" t="s">
        <v>36</v>
      </c>
      <c r="P3940" s="4">
        <v>256810</v>
      </c>
      <c r="Q3940" s="4">
        <v>256810</v>
      </c>
      <c r="R3940" s="4">
        <v>770561</v>
      </c>
      <c r="S3940" s="4">
        <v>770561</v>
      </c>
      <c r="T3940" s="5">
        <v>0</v>
      </c>
      <c r="U3940" s="5">
        <v>0</v>
      </c>
      <c r="V3940" s="5">
        <v>0</v>
      </c>
      <c r="W3940" s="5">
        <v>0</v>
      </c>
      <c r="X3940" s="5">
        <v>0</v>
      </c>
      <c r="Y3940" s="6">
        <v>0</v>
      </c>
    </row>
    <row r="3941" spans="1:25" ht="87.5" thickBot="1" x14ac:dyDescent="0.4">
      <c r="A3941" s="20" t="s">
        <v>4541</v>
      </c>
      <c r="B3941" s="1">
        <v>14</v>
      </c>
      <c r="C3941" s="2" t="s">
        <v>4556</v>
      </c>
      <c r="D3941" s="1">
        <v>912</v>
      </c>
      <c r="E3941" s="3" t="s">
        <v>4557</v>
      </c>
      <c r="F3941" s="1">
        <v>183030</v>
      </c>
      <c r="G3941" s="1" t="s">
        <v>27</v>
      </c>
      <c r="H3941" s="1" t="s">
        <v>28</v>
      </c>
      <c r="I3941" s="1">
        <v>2020</v>
      </c>
      <c r="J3941" s="1">
        <v>2020</v>
      </c>
      <c r="K3941" s="1" t="s">
        <v>4914</v>
      </c>
      <c r="L3941" s="2" t="s">
        <v>32</v>
      </c>
      <c r="M3941" s="1">
        <v>20</v>
      </c>
      <c r="N3941" s="2" t="s">
        <v>342</v>
      </c>
      <c r="O3941" s="2" t="s">
        <v>343</v>
      </c>
      <c r="P3941" s="4">
        <v>462880</v>
      </c>
      <c r="Q3941" s="4">
        <v>462880</v>
      </c>
      <c r="R3941" s="4">
        <v>515339</v>
      </c>
      <c r="S3941" s="4">
        <v>515339</v>
      </c>
      <c r="T3941" s="5">
        <v>0</v>
      </c>
      <c r="U3941" s="5">
        <v>0</v>
      </c>
      <c r="V3941" s="5">
        <v>0</v>
      </c>
      <c r="W3941" s="5">
        <v>0</v>
      </c>
      <c r="X3941" s="5">
        <v>0</v>
      </c>
      <c r="Y3941" s="6">
        <v>0</v>
      </c>
    </row>
    <row r="3942" spans="1:25" ht="73" thickBot="1" x14ac:dyDescent="0.4">
      <c r="A3942" s="20" t="s">
        <v>4541</v>
      </c>
      <c r="B3942" s="1">
        <v>14</v>
      </c>
      <c r="C3942" s="2" t="s">
        <v>4556</v>
      </c>
      <c r="D3942" s="1">
        <v>912</v>
      </c>
      <c r="E3942" s="3" t="s">
        <v>4557</v>
      </c>
      <c r="F3942" s="1">
        <v>183030</v>
      </c>
      <c r="G3942" s="1" t="s">
        <v>27</v>
      </c>
      <c r="H3942" s="1" t="s">
        <v>28</v>
      </c>
      <c r="I3942" s="1">
        <v>2020</v>
      </c>
      <c r="J3942" s="1">
        <v>2020</v>
      </c>
      <c r="K3942" s="1" t="s">
        <v>4914</v>
      </c>
      <c r="L3942" s="2" t="s">
        <v>32</v>
      </c>
      <c r="M3942" s="1">
        <v>20</v>
      </c>
      <c r="N3942" s="2" t="s">
        <v>75</v>
      </c>
      <c r="O3942" s="2" t="s">
        <v>76</v>
      </c>
      <c r="P3942" s="4">
        <v>768556</v>
      </c>
      <c r="Q3942" s="4">
        <v>768556</v>
      </c>
      <c r="R3942" s="4">
        <v>-40864</v>
      </c>
      <c r="S3942" s="4">
        <v>-40864</v>
      </c>
      <c r="T3942" s="5">
        <v>0</v>
      </c>
      <c r="U3942" s="5">
        <v>0</v>
      </c>
      <c r="V3942" s="5">
        <v>0</v>
      </c>
      <c r="W3942" s="5">
        <v>0</v>
      </c>
      <c r="X3942" s="5">
        <v>0</v>
      </c>
      <c r="Y3942" s="6">
        <v>0</v>
      </c>
    </row>
    <row r="3943" spans="1:25" ht="73" thickBot="1" x14ac:dyDescent="0.4">
      <c r="A3943" s="20" t="s">
        <v>4541</v>
      </c>
      <c r="B3943" s="1">
        <v>14</v>
      </c>
      <c r="C3943" s="2" t="s">
        <v>4556</v>
      </c>
      <c r="D3943" s="1">
        <v>912</v>
      </c>
      <c r="E3943" s="3" t="s">
        <v>4557</v>
      </c>
      <c r="F3943" s="1">
        <v>183030</v>
      </c>
      <c r="G3943" s="1" t="s">
        <v>27</v>
      </c>
      <c r="H3943" s="1" t="s">
        <v>28</v>
      </c>
      <c r="I3943" s="1">
        <v>2020</v>
      </c>
      <c r="J3943" s="1">
        <v>2020</v>
      </c>
      <c r="K3943" s="1" t="s">
        <v>4914</v>
      </c>
      <c r="L3943" s="2" t="s">
        <v>32</v>
      </c>
      <c r="M3943" s="1">
        <v>20</v>
      </c>
      <c r="N3943" s="2" t="s">
        <v>37</v>
      </c>
      <c r="O3943" s="2" t="s">
        <v>38</v>
      </c>
      <c r="P3943" s="4">
        <v>10721</v>
      </c>
      <c r="Q3943" s="4">
        <v>10721</v>
      </c>
      <c r="R3943" s="4">
        <v>28853</v>
      </c>
      <c r="S3943" s="4">
        <v>28853</v>
      </c>
      <c r="T3943" s="5">
        <v>0</v>
      </c>
      <c r="U3943" s="5">
        <v>0</v>
      </c>
      <c r="V3943" s="5">
        <v>0</v>
      </c>
      <c r="W3943" s="5">
        <v>0</v>
      </c>
      <c r="X3943" s="5">
        <v>0</v>
      </c>
      <c r="Y3943" s="6">
        <v>0</v>
      </c>
    </row>
    <row r="3944" spans="1:25" ht="87.5" thickBot="1" x14ac:dyDescent="0.4">
      <c r="A3944" s="20" t="s">
        <v>4541</v>
      </c>
      <c r="B3944" s="1">
        <v>14</v>
      </c>
      <c r="C3944" s="2" t="s">
        <v>4556</v>
      </c>
      <c r="D3944" s="1">
        <v>912</v>
      </c>
      <c r="E3944" s="3" t="s">
        <v>4557</v>
      </c>
      <c r="F3944" s="1">
        <v>183030</v>
      </c>
      <c r="G3944" s="1" t="s">
        <v>27</v>
      </c>
      <c r="H3944" s="1" t="s">
        <v>28</v>
      </c>
      <c r="I3944" s="1">
        <v>2020</v>
      </c>
      <c r="J3944" s="1">
        <v>2020</v>
      </c>
      <c r="K3944" s="1" t="s">
        <v>4914</v>
      </c>
      <c r="L3944" s="2" t="s">
        <v>32</v>
      </c>
      <c r="M3944" s="1">
        <v>20</v>
      </c>
      <c r="N3944" s="2" t="s">
        <v>39</v>
      </c>
      <c r="O3944" s="2" t="s">
        <v>40</v>
      </c>
      <c r="P3944" s="4">
        <v>768</v>
      </c>
      <c r="Q3944" s="4">
        <v>768</v>
      </c>
      <c r="R3944" s="4">
        <v>873</v>
      </c>
      <c r="S3944" s="4">
        <v>873</v>
      </c>
      <c r="T3944" s="5">
        <v>0</v>
      </c>
      <c r="U3944" s="5">
        <v>0</v>
      </c>
      <c r="V3944" s="5">
        <v>0</v>
      </c>
      <c r="W3944" s="5">
        <v>0</v>
      </c>
      <c r="X3944" s="5">
        <v>0</v>
      </c>
      <c r="Y3944" s="6">
        <v>0</v>
      </c>
    </row>
    <row r="3945" spans="1:25" ht="73" thickBot="1" x14ac:dyDescent="0.4">
      <c r="A3945" s="20" t="s">
        <v>4541</v>
      </c>
      <c r="B3945" s="1">
        <v>14</v>
      </c>
      <c r="C3945" s="2" t="s">
        <v>4556</v>
      </c>
      <c r="D3945" s="1">
        <v>912</v>
      </c>
      <c r="E3945" s="3" t="s">
        <v>4557</v>
      </c>
      <c r="F3945" s="1">
        <v>183030</v>
      </c>
      <c r="G3945" s="1" t="s">
        <v>27</v>
      </c>
      <c r="H3945" s="1" t="s">
        <v>28</v>
      </c>
      <c r="I3945" s="1">
        <v>2020</v>
      </c>
      <c r="J3945" s="1">
        <v>2020</v>
      </c>
      <c r="K3945" s="1" t="s">
        <v>4914</v>
      </c>
      <c r="L3945" s="2" t="s">
        <v>32</v>
      </c>
      <c r="M3945" s="1">
        <v>20</v>
      </c>
      <c r="N3945" s="2" t="s">
        <v>41</v>
      </c>
      <c r="O3945" s="2" t="s">
        <v>42</v>
      </c>
      <c r="P3945" s="4">
        <v>90943</v>
      </c>
      <c r="Q3945" s="4">
        <v>90943</v>
      </c>
      <c r="R3945" s="4">
        <v>359752</v>
      </c>
      <c r="S3945" s="4">
        <v>359752</v>
      </c>
      <c r="T3945" s="5">
        <v>0</v>
      </c>
      <c r="U3945" s="5">
        <v>0</v>
      </c>
      <c r="V3945" s="5">
        <v>0</v>
      </c>
      <c r="W3945" s="5">
        <v>0</v>
      </c>
      <c r="X3945" s="5">
        <v>0</v>
      </c>
      <c r="Y3945" s="6">
        <v>0</v>
      </c>
    </row>
    <row r="3946" spans="1:25" ht="87.5" thickBot="1" x14ac:dyDescent="0.4">
      <c r="A3946" s="20" t="s">
        <v>4541</v>
      </c>
      <c r="B3946" s="1">
        <v>14</v>
      </c>
      <c r="C3946" s="2" t="s">
        <v>4556</v>
      </c>
      <c r="D3946" s="1">
        <v>912</v>
      </c>
      <c r="E3946" s="3" t="s">
        <v>4557</v>
      </c>
      <c r="F3946" s="1">
        <v>183030</v>
      </c>
      <c r="G3946" s="1" t="s">
        <v>27</v>
      </c>
      <c r="H3946" s="1" t="s">
        <v>28</v>
      </c>
      <c r="I3946" s="1">
        <v>2020</v>
      </c>
      <c r="J3946" s="1">
        <v>2020</v>
      </c>
      <c r="K3946" s="1" t="s">
        <v>4914</v>
      </c>
      <c r="L3946" s="2" t="s">
        <v>32</v>
      </c>
      <c r="M3946" s="1">
        <v>20</v>
      </c>
      <c r="N3946" s="2" t="s">
        <v>302</v>
      </c>
      <c r="O3946" s="2" t="s">
        <v>303</v>
      </c>
      <c r="P3946" s="4">
        <v>-96</v>
      </c>
      <c r="Q3946" s="4">
        <v>-96</v>
      </c>
      <c r="R3946" s="4">
        <v>-5364</v>
      </c>
      <c r="S3946" s="4">
        <v>-5364</v>
      </c>
      <c r="T3946" s="5">
        <v>0</v>
      </c>
      <c r="U3946" s="5">
        <v>0</v>
      </c>
      <c r="V3946" s="5">
        <v>0</v>
      </c>
      <c r="W3946" s="5">
        <v>0</v>
      </c>
      <c r="X3946" s="5">
        <v>0</v>
      </c>
      <c r="Y3946" s="6">
        <v>0</v>
      </c>
    </row>
    <row r="3947" spans="1:25" ht="87.5" thickBot="1" x14ac:dyDescent="0.4">
      <c r="A3947" s="20" t="s">
        <v>4541</v>
      </c>
      <c r="B3947" s="1">
        <v>14</v>
      </c>
      <c r="C3947" s="2" t="s">
        <v>4556</v>
      </c>
      <c r="D3947" s="1">
        <v>912</v>
      </c>
      <c r="E3947" s="3" t="s">
        <v>4557</v>
      </c>
      <c r="F3947" s="1">
        <v>183030</v>
      </c>
      <c r="G3947" s="1" t="s">
        <v>27</v>
      </c>
      <c r="H3947" s="1" t="s">
        <v>28</v>
      </c>
      <c r="I3947" s="1">
        <v>2020</v>
      </c>
      <c r="J3947" s="1">
        <v>2020</v>
      </c>
      <c r="K3947" s="1" t="s">
        <v>4914</v>
      </c>
      <c r="L3947" s="2" t="s">
        <v>32</v>
      </c>
      <c r="M3947" s="1">
        <v>20</v>
      </c>
      <c r="N3947" s="2" t="s">
        <v>344</v>
      </c>
      <c r="O3947" s="2" t="s">
        <v>345</v>
      </c>
      <c r="P3947" s="4">
        <v>698</v>
      </c>
      <c r="Q3947" s="4">
        <v>698</v>
      </c>
      <c r="R3947" s="4">
        <v>97</v>
      </c>
      <c r="S3947" s="4">
        <v>97</v>
      </c>
      <c r="T3947" s="5">
        <v>0</v>
      </c>
      <c r="U3947" s="5">
        <v>0</v>
      </c>
      <c r="V3947" s="5">
        <v>0</v>
      </c>
      <c r="W3947" s="5">
        <v>0</v>
      </c>
      <c r="X3947" s="5">
        <v>0</v>
      </c>
      <c r="Y3947" s="6">
        <v>0</v>
      </c>
    </row>
    <row r="3948" spans="1:25" ht="87.5" thickBot="1" x14ac:dyDescent="0.4">
      <c r="A3948" s="20" t="s">
        <v>4541</v>
      </c>
      <c r="B3948" s="1">
        <v>14</v>
      </c>
      <c r="C3948" s="2" t="s">
        <v>4556</v>
      </c>
      <c r="D3948" s="1">
        <v>912</v>
      </c>
      <c r="E3948" s="3" t="s">
        <v>4557</v>
      </c>
      <c r="F3948" s="1">
        <v>183030</v>
      </c>
      <c r="G3948" s="1" t="s">
        <v>27</v>
      </c>
      <c r="H3948" s="1" t="s">
        <v>28</v>
      </c>
      <c r="I3948" s="1">
        <v>2020</v>
      </c>
      <c r="J3948" s="1">
        <v>2020</v>
      </c>
      <c r="K3948" s="1" t="s">
        <v>4914</v>
      </c>
      <c r="L3948" s="2" t="s">
        <v>32</v>
      </c>
      <c r="M3948" s="1">
        <v>20</v>
      </c>
      <c r="N3948" s="2" t="s">
        <v>43</v>
      </c>
      <c r="O3948" s="2" t="s">
        <v>44</v>
      </c>
      <c r="P3948" s="4">
        <v>2255</v>
      </c>
      <c r="Q3948" s="4">
        <v>2255</v>
      </c>
      <c r="R3948" s="4">
        <v>6770</v>
      </c>
      <c r="S3948" s="4">
        <v>6770</v>
      </c>
      <c r="T3948" s="5">
        <v>0</v>
      </c>
      <c r="U3948" s="5">
        <v>0</v>
      </c>
      <c r="V3948" s="5">
        <v>0</v>
      </c>
      <c r="W3948" s="5">
        <v>0</v>
      </c>
      <c r="X3948" s="5">
        <v>0</v>
      </c>
      <c r="Y3948" s="6">
        <v>0</v>
      </c>
    </row>
    <row r="3949" spans="1:25" ht="73" thickBot="1" x14ac:dyDescent="0.4">
      <c r="A3949" s="20" t="s">
        <v>4541</v>
      </c>
      <c r="B3949" s="1">
        <v>14</v>
      </c>
      <c r="C3949" s="2" t="s">
        <v>4556</v>
      </c>
      <c r="D3949" s="1">
        <v>912</v>
      </c>
      <c r="E3949" s="3" t="s">
        <v>4557</v>
      </c>
      <c r="F3949" s="1">
        <v>183030</v>
      </c>
      <c r="G3949" s="1" t="s">
        <v>27</v>
      </c>
      <c r="H3949" s="1" t="s">
        <v>28</v>
      </c>
      <c r="I3949" s="1">
        <v>2020</v>
      </c>
      <c r="J3949" s="1">
        <v>2020</v>
      </c>
      <c r="K3949" s="1" t="s">
        <v>4914</v>
      </c>
      <c r="L3949" s="2" t="s">
        <v>32</v>
      </c>
      <c r="M3949" s="1">
        <v>20</v>
      </c>
      <c r="N3949" s="2" t="s">
        <v>45</v>
      </c>
      <c r="O3949" s="2" t="s">
        <v>46</v>
      </c>
      <c r="P3949" s="4">
        <v>-2255</v>
      </c>
      <c r="Q3949" s="4">
        <v>-2255</v>
      </c>
      <c r="R3949" s="4">
        <v>-6770</v>
      </c>
      <c r="S3949" s="4">
        <v>-6770</v>
      </c>
      <c r="T3949" s="5">
        <v>0</v>
      </c>
      <c r="U3949" s="5">
        <v>0</v>
      </c>
      <c r="V3949" s="5">
        <v>0</v>
      </c>
      <c r="W3949" s="5">
        <v>0</v>
      </c>
      <c r="X3949" s="5">
        <v>0</v>
      </c>
      <c r="Y3949" s="6">
        <v>0</v>
      </c>
    </row>
    <row r="3950" spans="1:25" ht="73" thickBot="1" x14ac:dyDescent="0.4">
      <c r="A3950" s="20" t="s">
        <v>4541</v>
      </c>
      <c r="B3950" s="1">
        <v>14</v>
      </c>
      <c r="C3950" s="2" t="s">
        <v>4556</v>
      </c>
      <c r="D3950" s="1">
        <v>912</v>
      </c>
      <c r="E3950" s="3" t="s">
        <v>4557</v>
      </c>
      <c r="F3950" s="1">
        <v>183030</v>
      </c>
      <c r="G3950" s="1" t="s">
        <v>27</v>
      </c>
      <c r="H3950" s="1" t="s">
        <v>28</v>
      </c>
      <c r="I3950" s="1">
        <v>2020</v>
      </c>
      <c r="J3950" s="1">
        <v>2020</v>
      </c>
      <c r="K3950" s="1" t="s">
        <v>4914</v>
      </c>
      <c r="L3950" s="2" t="s">
        <v>32</v>
      </c>
      <c r="M3950" s="1">
        <v>20</v>
      </c>
      <c r="N3950" s="2" t="s">
        <v>47</v>
      </c>
      <c r="O3950" s="2" t="s">
        <v>48</v>
      </c>
      <c r="P3950" s="4">
        <v>36500</v>
      </c>
      <c r="Q3950" s="4">
        <v>36500</v>
      </c>
      <c r="R3950" s="4">
        <v>0</v>
      </c>
      <c r="S3950" s="4">
        <v>0</v>
      </c>
      <c r="T3950" s="5">
        <v>0</v>
      </c>
      <c r="U3950" s="5">
        <v>0</v>
      </c>
      <c r="V3950" s="5">
        <v>0</v>
      </c>
      <c r="W3950" s="5">
        <v>0</v>
      </c>
      <c r="X3950" s="5">
        <v>0</v>
      </c>
      <c r="Y3950" s="6">
        <v>0</v>
      </c>
    </row>
    <row r="3951" spans="1:25" ht="73" thickBot="1" x14ac:dyDescent="0.4">
      <c r="A3951" s="20" t="s">
        <v>4541</v>
      </c>
      <c r="B3951" s="1">
        <v>14</v>
      </c>
      <c r="C3951" s="2" t="s">
        <v>4556</v>
      </c>
      <c r="D3951" s="1">
        <v>912</v>
      </c>
      <c r="E3951" s="3" t="s">
        <v>4557</v>
      </c>
      <c r="F3951" s="1">
        <v>183030</v>
      </c>
      <c r="G3951" s="1" t="s">
        <v>27</v>
      </c>
      <c r="H3951" s="1" t="s">
        <v>28</v>
      </c>
      <c r="I3951" s="1">
        <v>2020</v>
      </c>
      <c r="J3951" s="1">
        <v>2020</v>
      </c>
      <c r="K3951" s="1" t="s">
        <v>4914</v>
      </c>
      <c r="L3951" s="2" t="s">
        <v>206</v>
      </c>
      <c r="M3951" s="1">
        <v>30</v>
      </c>
      <c r="N3951" s="2" t="s">
        <v>4558</v>
      </c>
      <c r="O3951" s="2" t="s">
        <v>4559</v>
      </c>
      <c r="P3951" s="4">
        <v>0</v>
      </c>
      <c r="Q3951" s="4">
        <v>0</v>
      </c>
      <c r="R3951" s="4">
        <v>0</v>
      </c>
      <c r="S3951" s="4">
        <v>12000000</v>
      </c>
      <c r="T3951" s="5">
        <v>0</v>
      </c>
      <c r="U3951" s="5">
        <v>0</v>
      </c>
      <c r="V3951" s="5">
        <v>0</v>
      </c>
      <c r="W3951" s="5">
        <v>220</v>
      </c>
      <c r="X3951" s="5">
        <v>0</v>
      </c>
      <c r="Y3951" s="6">
        <v>220</v>
      </c>
    </row>
    <row r="3952" spans="1:25" ht="58.5" thickBot="1" x14ac:dyDescent="0.4">
      <c r="A3952" s="20" t="s">
        <v>4541</v>
      </c>
      <c r="B3952" s="1">
        <v>14</v>
      </c>
      <c r="C3952" s="2" t="s">
        <v>4556</v>
      </c>
      <c r="D3952" s="1">
        <v>912</v>
      </c>
      <c r="E3952" s="3" t="s">
        <v>4557</v>
      </c>
      <c r="F3952" s="1">
        <v>183030</v>
      </c>
      <c r="G3952" s="1" t="s">
        <v>27</v>
      </c>
      <c r="H3952" s="1" t="s">
        <v>28</v>
      </c>
      <c r="I3952" s="1">
        <v>2020</v>
      </c>
      <c r="J3952" s="1">
        <v>2020</v>
      </c>
      <c r="K3952" s="1" t="s">
        <v>4914</v>
      </c>
      <c r="L3952" s="2" t="s">
        <v>206</v>
      </c>
      <c r="M3952" s="1">
        <v>30</v>
      </c>
      <c r="N3952" s="2" t="s">
        <v>4560</v>
      </c>
      <c r="O3952" s="2" t="s">
        <v>4561</v>
      </c>
      <c r="P3952" s="4">
        <v>0</v>
      </c>
      <c r="Q3952" s="4">
        <v>0</v>
      </c>
      <c r="R3952" s="4">
        <v>3000000</v>
      </c>
      <c r="S3952" s="4">
        <v>3000000</v>
      </c>
      <c r="T3952" s="5">
        <v>0</v>
      </c>
      <c r="U3952" s="5">
        <v>0</v>
      </c>
      <c r="V3952" s="5">
        <v>0</v>
      </c>
      <c r="W3952" s="5">
        <v>0</v>
      </c>
      <c r="X3952" s="5">
        <v>0</v>
      </c>
      <c r="Y3952" s="6">
        <v>0</v>
      </c>
    </row>
    <row r="3953" spans="1:25" ht="160" thickBot="1" x14ac:dyDescent="0.4">
      <c r="A3953" s="20" t="s">
        <v>4541</v>
      </c>
      <c r="B3953" s="1">
        <v>14</v>
      </c>
      <c r="C3953" s="2" t="s">
        <v>4556</v>
      </c>
      <c r="D3953" s="1">
        <v>912</v>
      </c>
      <c r="E3953" s="3" t="s">
        <v>4557</v>
      </c>
      <c r="F3953" s="1">
        <v>183030</v>
      </c>
      <c r="G3953" s="1" t="s">
        <v>27</v>
      </c>
      <c r="H3953" s="1" t="s">
        <v>28</v>
      </c>
      <c r="I3953" s="1">
        <v>2020</v>
      </c>
      <c r="J3953" s="1">
        <v>2020</v>
      </c>
      <c r="K3953" s="1" t="s">
        <v>4914</v>
      </c>
      <c r="L3953" s="2" t="s">
        <v>206</v>
      </c>
      <c r="M3953" s="1">
        <v>30</v>
      </c>
      <c r="N3953" s="2" t="s">
        <v>4562</v>
      </c>
      <c r="O3953" s="2" t="s">
        <v>4563</v>
      </c>
      <c r="P3953" s="4">
        <v>0</v>
      </c>
      <c r="Q3953" s="4">
        <v>0</v>
      </c>
      <c r="R3953" s="4">
        <v>5206139</v>
      </c>
      <c r="S3953" s="4">
        <v>5211139</v>
      </c>
      <c r="T3953" s="5">
        <v>0</v>
      </c>
      <c r="U3953" s="5">
        <v>0</v>
      </c>
      <c r="V3953" s="5">
        <v>25</v>
      </c>
      <c r="W3953" s="5">
        <v>25</v>
      </c>
      <c r="X3953" s="5">
        <v>25</v>
      </c>
      <c r="Y3953" s="6">
        <v>25</v>
      </c>
    </row>
    <row r="3954" spans="1:25" ht="87.5" thickBot="1" x14ac:dyDescent="0.4">
      <c r="A3954" s="20" t="s">
        <v>4541</v>
      </c>
      <c r="B3954" s="1">
        <v>14</v>
      </c>
      <c r="C3954" s="2" t="s">
        <v>4556</v>
      </c>
      <c r="D3954" s="1">
        <v>912</v>
      </c>
      <c r="E3954" s="3" t="s">
        <v>4557</v>
      </c>
      <c r="F3954" s="1">
        <v>183030</v>
      </c>
      <c r="G3954" s="1" t="s">
        <v>27</v>
      </c>
      <c r="H3954" s="1" t="s">
        <v>28</v>
      </c>
      <c r="I3954" s="1">
        <v>2020</v>
      </c>
      <c r="J3954" s="1">
        <v>2020</v>
      </c>
      <c r="K3954" s="1" t="s">
        <v>4914</v>
      </c>
      <c r="L3954" s="2" t="s">
        <v>206</v>
      </c>
      <c r="M3954" s="1">
        <v>30</v>
      </c>
      <c r="N3954" s="2" t="s">
        <v>4564</v>
      </c>
      <c r="O3954" s="2" t="s">
        <v>4565</v>
      </c>
      <c r="P3954" s="4">
        <v>5000000</v>
      </c>
      <c r="Q3954" s="4">
        <v>0</v>
      </c>
      <c r="R3954" s="4">
        <v>0</v>
      </c>
      <c r="S3954" s="4">
        <v>0</v>
      </c>
      <c r="T3954" s="5">
        <v>0</v>
      </c>
      <c r="U3954" s="5">
        <v>0</v>
      </c>
      <c r="V3954" s="5">
        <v>0</v>
      </c>
      <c r="W3954" s="5">
        <v>0</v>
      </c>
      <c r="X3954" s="5">
        <v>0</v>
      </c>
      <c r="Y3954" s="6">
        <v>0</v>
      </c>
    </row>
    <row r="3955" spans="1:25" ht="87.5" thickBot="1" x14ac:dyDescent="0.4">
      <c r="A3955" s="20" t="s">
        <v>4541</v>
      </c>
      <c r="B3955" s="1">
        <v>14</v>
      </c>
      <c r="C3955" s="2" t="s">
        <v>4556</v>
      </c>
      <c r="D3955" s="1">
        <v>912</v>
      </c>
      <c r="E3955" s="3" t="s">
        <v>4557</v>
      </c>
      <c r="F3955" s="1">
        <v>183030</v>
      </c>
      <c r="G3955" s="1" t="s">
        <v>27</v>
      </c>
      <c r="H3955" s="1" t="s">
        <v>28</v>
      </c>
      <c r="I3955" s="1">
        <v>2020</v>
      </c>
      <c r="J3955" s="1">
        <v>2020</v>
      </c>
      <c r="K3955" s="1" t="s">
        <v>4914</v>
      </c>
      <c r="L3955" s="2" t="s">
        <v>206</v>
      </c>
      <c r="M3955" s="1">
        <v>30</v>
      </c>
      <c r="N3955" s="2" t="s">
        <v>4566</v>
      </c>
      <c r="O3955" s="2" t="s">
        <v>4567</v>
      </c>
      <c r="P3955" s="4">
        <v>1045040</v>
      </c>
      <c r="Q3955" s="4">
        <v>1276753</v>
      </c>
      <c r="R3955" s="4">
        <v>0</v>
      </c>
      <c r="S3955" s="4">
        <v>0</v>
      </c>
      <c r="T3955" s="5">
        <v>3</v>
      </c>
      <c r="U3955" s="5">
        <v>3</v>
      </c>
      <c r="V3955" s="5">
        <v>0</v>
      </c>
      <c r="W3955" s="5">
        <v>0</v>
      </c>
      <c r="X3955" s="5">
        <v>3</v>
      </c>
      <c r="Y3955" s="6">
        <v>3</v>
      </c>
    </row>
    <row r="3956" spans="1:25" ht="58.5" thickBot="1" x14ac:dyDescent="0.4">
      <c r="A3956" s="20" t="s">
        <v>4541</v>
      </c>
      <c r="B3956" s="1">
        <v>14</v>
      </c>
      <c r="C3956" s="2" t="s">
        <v>4556</v>
      </c>
      <c r="D3956" s="1">
        <v>912</v>
      </c>
      <c r="E3956" s="3" t="s">
        <v>4557</v>
      </c>
      <c r="F3956" s="1">
        <v>183030</v>
      </c>
      <c r="G3956" s="1" t="s">
        <v>27</v>
      </c>
      <c r="H3956" s="1" t="s">
        <v>28</v>
      </c>
      <c r="I3956" s="1">
        <v>2020</v>
      </c>
      <c r="J3956" s="1">
        <v>2020</v>
      </c>
      <c r="K3956" s="1" t="s">
        <v>4914</v>
      </c>
      <c r="L3956" s="2" t="s">
        <v>206</v>
      </c>
      <c r="M3956" s="1">
        <v>30</v>
      </c>
      <c r="N3956" s="2" t="s">
        <v>4568</v>
      </c>
      <c r="O3956" s="2" t="s">
        <v>4569</v>
      </c>
      <c r="P3956" s="4">
        <v>0</v>
      </c>
      <c r="Q3956" s="4">
        <v>0</v>
      </c>
      <c r="R3956" s="4">
        <v>0</v>
      </c>
      <c r="S3956" s="4">
        <v>0</v>
      </c>
      <c r="T3956" s="5">
        <v>0</v>
      </c>
      <c r="U3956" s="5">
        <v>0</v>
      </c>
      <c r="V3956" s="5">
        <v>0</v>
      </c>
      <c r="W3956" s="5">
        <v>0</v>
      </c>
      <c r="X3956" s="5">
        <v>0</v>
      </c>
      <c r="Y3956" s="6">
        <v>0</v>
      </c>
    </row>
    <row r="3957" spans="1:25" ht="58.5" thickBot="1" x14ac:dyDescent="0.4">
      <c r="A3957" s="20" t="s">
        <v>4541</v>
      </c>
      <c r="B3957" s="1">
        <v>14</v>
      </c>
      <c r="C3957" s="2" t="s">
        <v>4556</v>
      </c>
      <c r="D3957" s="1">
        <v>912</v>
      </c>
      <c r="E3957" s="3" t="s">
        <v>4557</v>
      </c>
      <c r="F3957" s="1">
        <v>183030</v>
      </c>
      <c r="G3957" s="1" t="s">
        <v>27</v>
      </c>
      <c r="H3957" s="1" t="s">
        <v>28</v>
      </c>
      <c r="I3957" s="1">
        <v>2020</v>
      </c>
      <c r="J3957" s="1">
        <v>2020</v>
      </c>
      <c r="K3957" s="1" t="s">
        <v>4914</v>
      </c>
      <c r="L3957" s="2" t="s">
        <v>49</v>
      </c>
      <c r="M3957" s="1">
        <v>40</v>
      </c>
      <c r="N3957" s="2" t="s">
        <v>4570</v>
      </c>
      <c r="O3957" s="2" t="s">
        <v>4571</v>
      </c>
      <c r="P3957" s="4">
        <v>106139</v>
      </c>
      <c r="Q3957" s="4">
        <v>106139</v>
      </c>
      <c r="R3957" s="4">
        <v>0</v>
      </c>
      <c r="S3957" s="4">
        <v>0</v>
      </c>
      <c r="T3957" s="5">
        <v>1</v>
      </c>
      <c r="U3957" s="5">
        <v>1</v>
      </c>
      <c r="V3957" s="5">
        <v>0</v>
      </c>
      <c r="W3957" s="5">
        <v>0</v>
      </c>
      <c r="X3957" s="5">
        <v>1</v>
      </c>
      <c r="Y3957" s="6">
        <v>1</v>
      </c>
    </row>
    <row r="3958" spans="1:25" ht="73" thickBot="1" x14ac:dyDescent="0.4">
      <c r="A3958" s="20" t="s">
        <v>4541</v>
      </c>
      <c r="B3958" s="1">
        <v>14</v>
      </c>
      <c r="C3958" s="2" t="s">
        <v>4556</v>
      </c>
      <c r="D3958" s="1">
        <v>912</v>
      </c>
      <c r="E3958" s="3" t="s">
        <v>4557</v>
      </c>
      <c r="F3958" s="1">
        <v>183030</v>
      </c>
      <c r="G3958" s="1" t="s">
        <v>27</v>
      </c>
      <c r="H3958" s="1" t="s">
        <v>28</v>
      </c>
      <c r="I3958" s="1">
        <v>2020</v>
      </c>
      <c r="J3958" s="1">
        <v>2020</v>
      </c>
      <c r="K3958" s="1" t="s">
        <v>4914</v>
      </c>
      <c r="L3958" s="2" t="s">
        <v>49</v>
      </c>
      <c r="M3958" s="1">
        <v>40</v>
      </c>
      <c r="N3958" s="2" t="s">
        <v>4572</v>
      </c>
      <c r="O3958" s="2" t="s">
        <v>4573</v>
      </c>
      <c r="P3958" s="4">
        <v>-70000</v>
      </c>
      <c r="Q3958" s="4">
        <v>-70000</v>
      </c>
      <c r="R3958" s="4">
        <v>0</v>
      </c>
      <c r="S3958" s="4">
        <v>0</v>
      </c>
      <c r="T3958" s="5">
        <v>-1</v>
      </c>
      <c r="U3958" s="5">
        <v>-1</v>
      </c>
      <c r="V3958" s="5">
        <v>0</v>
      </c>
      <c r="W3958" s="5">
        <v>0</v>
      </c>
      <c r="X3958" s="5">
        <v>-1</v>
      </c>
      <c r="Y3958" s="6">
        <v>-1</v>
      </c>
    </row>
    <row r="3959" spans="1:25" ht="87.5" thickBot="1" x14ac:dyDescent="0.4">
      <c r="A3959" s="20" t="s">
        <v>4541</v>
      </c>
      <c r="B3959" s="1">
        <v>14</v>
      </c>
      <c r="C3959" s="2" t="s">
        <v>4556</v>
      </c>
      <c r="D3959" s="1">
        <v>912</v>
      </c>
      <c r="E3959" s="3" t="s">
        <v>4557</v>
      </c>
      <c r="F3959" s="1">
        <v>183030</v>
      </c>
      <c r="G3959" s="1" t="s">
        <v>27</v>
      </c>
      <c r="H3959" s="1" t="s">
        <v>28</v>
      </c>
      <c r="I3959" s="1">
        <v>2020</v>
      </c>
      <c r="J3959" s="1">
        <v>2020</v>
      </c>
      <c r="K3959" s="1" t="s">
        <v>4914</v>
      </c>
      <c r="L3959" s="2" t="s">
        <v>49</v>
      </c>
      <c r="M3959" s="1">
        <v>40</v>
      </c>
      <c r="N3959" s="2" t="s">
        <v>4574</v>
      </c>
      <c r="O3959" s="2" t="s">
        <v>4575</v>
      </c>
      <c r="P3959" s="4">
        <v>-160000</v>
      </c>
      <c r="Q3959" s="4">
        <v>-160000</v>
      </c>
      <c r="R3959" s="4">
        <v>0</v>
      </c>
      <c r="S3959" s="4">
        <v>0</v>
      </c>
      <c r="T3959" s="5">
        <v>0</v>
      </c>
      <c r="U3959" s="5">
        <v>0</v>
      </c>
      <c r="V3959" s="5">
        <v>0</v>
      </c>
      <c r="W3959" s="5">
        <v>0</v>
      </c>
      <c r="X3959" s="5">
        <v>0</v>
      </c>
      <c r="Y3959" s="6">
        <v>0</v>
      </c>
    </row>
    <row r="3960" spans="1:25" ht="247" thickBot="1" x14ac:dyDescent="0.4">
      <c r="A3960" s="20" t="s">
        <v>4541</v>
      </c>
      <c r="B3960" s="1">
        <v>14</v>
      </c>
      <c r="C3960" s="2" t="s">
        <v>4556</v>
      </c>
      <c r="D3960" s="1">
        <v>912</v>
      </c>
      <c r="E3960" s="3" t="s">
        <v>4557</v>
      </c>
      <c r="F3960" s="1">
        <v>183030</v>
      </c>
      <c r="G3960" s="1" t="s">
        <v>27</v>
      </c>
      <c r="H3960" s="1" t="s">
        <v>28</v>
      </c>
      <c r="I3960" s="1">
        <v>2020</v>
      </c>
      <c r="J3960" s="1">
        <v>2020</v>
      </c>
      <c r="K3960" s="1" t="s">
        <v>4914</v>
      </c>
      <c r="L3960" s="2" t="s">
        <v>49</v>
      </c>
      <c r="M3960" s="1">
        <v>40</v>
      </c>
      <c r="N3960" s="2" t="s">
        <v>4576</v>
      </c>
      <c r="O3960" s="2" t="s">
        <v>4577</v>
      </c>
      <c r="P3960" s="4">
        <v>-400000</v>
      </c>
      <c r="Q3960" s="4">
        <v>-400000</v>
      </c>
      <c r="R3960" s="4">
        <v>0</v>
      </c>
      <c r="S3960" s="4">
        <v>0</v>
      </c>
      <c r="T3960" s="5">
        <v>0</v>
      </c>
      <c r="U3960" s="5">
        <v>0</v>
      </c>
      <c r="V3960" s="5">
        <v>0</v>
      </c>
      <c r="W3960" s="5">
        <v>0</v>
      </c>
      <c r="X3960" s="5">
        <v>0</v>
      </c>
      <c r="Y3960" s="6">
        <v>0</v>
      </c>
    </row>
    <row r="3961" spans="1:25" ht="73" thickBot="1" x14ac:dyDescent="0.4">
      <c r="A3961" s="20" t="s">
        <v>4541</v>
      </c>
      <c r="B3961" s="1">
        <v>14</v>
      </c>
      <c r="C3961" s="2" t="s">
        <v>4556</v>
      </c>
      <c r="D3961" s="1">
        <v>912</v>
      </c>
      <c r="E3961" s="3" t="s">
        <v>4557</v>
      </c>
      <c r="F3961" s="1">
        <v>183030</v>
      </c>
      <c r="G3961" s="1" t="s">
        <v>27</v>
      </c>
      <c r="H3961" s="1" t="s">
        <v>28</v>
      </c>
      <c r="I3961" s="1">
        <v>2020</v>
      </c>
      <c r="J3961" s="1">
        <v>2020</v>
      </c>
      <c r="K3961" s="1" t="s">
        <v>4914</v>
      </c>
      <c r="L3961" s="2" t="s">
        <v>49</v>
      </c>
      <c r="M3961" s="1">
        <v>40</v>
      </c>
      <c r="N3961" s="2" t="s">
        <v>269</v>
      </c>
      <c r="O3961" s="2" t="s">
        <v>4578</v>
      </c>
      <c r="P3961" s="4">
        <v>0</v>
      </c>
      <c r="Q3961" s="4">
        <v>0</v>
      </c>
      <c r="R3961" s="4">
        <v>0</v>
      </c>
      <c r="S3961" s="4">
        <v>0</v>
      </c>
      <c r="T3961" s="5">
        <v>0</v>
      </c>
      <c r="U3961" s="5">
        <v>0</v>
      </c>
      <c r="V3961" s="5">
        <v>0</v>
      </c>
      <c r="W3961" s="5">
        <v>0</v>
      </c>
      <c r="X3961" s="5">
        <v>0</v>
      </c>
      <c r="Y3961" s="6">
        <v>0</v>
      </c>
    </row>
    <row r="3962" spans="1:25" ht="44" thickBot="1" x14ac:dyDescent="0.4">
      <c r="A3962" s="20" t="s">
        <v>4541</v>
      </c>
      <c r="B3962" s="1">
        <v>14</v>
      </c>
      <c r="C3962" s="2" t="s">
        <v>4556</v>
      </c>
      <c r="D3962" s="1">
        <v>912</v>
      </c>
      <c r="E3962" s="3" t="s">
        <v>4557</v>
      </c>
      <c r="F3962" s="1">
        <v>183030</v>
      </c>
      <c r="G3962" s="1" t="s">
        <v>27</v>
      </c>
      <c r="H3962" s="1" t="s">
        <v>28</v>
      </c>
      <c r="I3962" s="1">
        <v>2020</v>
      </c>
      <c r="J3962" s="1">
        <v>2020</v>
      </c>
      <c r="K3962" s="1" t="s">
        <v>4914</v>
      </c>
      <c r="L3962" s="2" t="s">
        <v>49</v>
      </c>
      <c r="M3962" s="1">
        <v>40</v>
      </c>
      <c r="N3962" s="2" t="s">
        <v>4579</v>
      </c>
      <c r="O3962" s="2" t="s">
        <v>4580</v>
      </c>
      <c r="P3962" s="4">
        <v>-2000000</v>
      </c>
      <c r="Q3962" s="4">
        <v>0</v>
      </c>
      <c r="R3962" s="4">
        <v>0</v>
      </c>
      <c r="S3962" s="4">
        <v>0</v>
      </c>
      <c r="T3962" s="5">
        <v>0</v>
      </c>
      <c r="U3962" s="5">
        <v>0</v>
      </c>
      <c r="V3962" s="5">
        <v>0</v>
      </c>
      <c r="W3962" s="5">
        <v>0</v>
      </c>
      <c r="X3962" s="5">
        <v>0</v>
      </c>
      <c r="Y3962" s="6">
        <v>0</v>
      </c>
    </row>
    <row r="3963" spans="1:25" ht="73" thickBot="1" x14ac:dyDescent="0.4">
      <c r="A3963" s="20" t="s">
        <v>4541</v>
      </c>
      <c r="B3963" s="1">
        <v>14</v>
      </c>
      <c r="C3963" s="2" t="s">
        <v>4556</v>
      </c>
      <c r="D3963" s="1">
        <v>912</v>
      </c>
      <c r="E3963" s="3" t="s">
        <v>4557</v>
      </c>
      <c r="F3963" s="1">
        <v>183030</v>
      </c>
      <c r="G3963" s="1" t="s">
        <v>58</v>
      </c>
      <c r="H3963" s="1" t="s">
        <v>59</v>
      </c>
      <c r="I3963" s="1" t="s">
        <v>60</v>
      </c>
      <c r="J3963" s="1">
        <v>2021</v>
      </c>
      <c r="K3963" s="1" t="s">
        <v>4915</v>
      </c>
      <c r="L3963" s="2" t="s">
        <v>206</v>
      </c>
      <c r="M3963" s="1">
        <v>30</v>
      </c>
      <c r="N3963" s="2" t="s">
        <v>275</v>
      </c>
      <c r="O3963" s="2" t="s">
        <v>276</v>
      </c>
      <c r="P3963" s="4">
        <v>-4151179</v>
      </c>
      <c r="Q3963" s="4">
        <v>-1382892</v>
      </c>
      <c r="R3963" s="4">
        <v>0</v>
      </c>
      <c r="S3963" s="4">
        <v>0</v>
      </c>
      <c r="T3963" s="5">
        <v>0</v>
      </c>
      <c r="U3963" s="5">
        <v>0</v>
      </c>
      <c r="V3963" s="5">
        <v>0</v>
      </c>
      <c r="W3963" s="5">
        <v>0</v>
      </c>
      <c r="X3963" s="5">
        <v>0</v>
      </c>
      <c r="Y3963" s="6">
        <v>0</v>
      </c>
    </row>
    <row r="3964" spans="1:25" ht="87.5" thickBot="1" x14ac:dyDescent="0.4">
      <c r="A3964" s="20" t="s">
        <v>4541</v>
      </c>
      <c r="B3964" s="1">
        <v>14</v>
      </c>
      <c r="C3964" s="2" t="s">
        <v>4556</v>
      </c>
      <c r="D3964" s="1">
        <v>912</v>
      </c>
      <c r="E3964" s="3" t="s">
        <v>4557</v>
      </c>
      <c r="F3964" s="1">
        <v>183030</v>
      </c>
      <c r="G3964" s="1" t="s">
        <v>58</v>
      </c>
      <c r="H3964" s="1" t="s">
        <v>59</v>
      </c>
      <c r="I3964" s="1" t="s">
        <v>60</v>
      </c>
      <c r="J3964" s="1">
        <v>2021</v>
      </c>
      <c r="K3964" s="1" t="s">
        <v>4915</v>
      </c>
      <c r="L3964" s="2" t="s">
        <v>206</v>
      </c>
      <c r="M3964" s="1">
        <v>30</v>
      </c>
      <c r="N3964" s="2" t="s">
        <v>4581</v>
      </c>
      <c r="O3964" s="2" t="s">
        <v>4582</v>
      </c>
      <c r="P3964" s="4">
        <v>0</v>
      </c>
      <c r="Q3964" s="4">
        <v>727000</v>
      </c>
      <c r="R3964" s="4">
        <v>0</v>
      </c>
      <c r="S3964" s="4">
        <v>0</v>
      </c>
      <c r="T3964" s="5">
        <v>0</v>
      </c>
      <c r="U3964" s="5">
        <v>0</v>
      </c>
      <c r="V3964" s="5">
        <v>0</v>
      </c>
      <c r="W3964" s="5">
        <v>0</v>
      </c>
      <c r="X3964" s="5">
        <v>0</v>
      </c>
      <c r="Y3964" s="6">
        <v>0</v>
      </c>
    </row>
    <row r="3965" spans="1:25" ht="102" thickBot="1" x14ac:dyDescent="0.4">
      <c r="A3965" s="20" t="s">
        <v>4541</v>
      </c>
      <c r="B3965" s="1">
        <v>14</v>
      </c>
      <c r="C3965" s="2" t="s">
        <v>4556</v>
      </c>
      <c r="D3965" s="1">
        <v>912</v>
      </c>
      <c r="E3965" s="3" t="s">
        <v>4557</v>
      </c>
      <c r="F3965" s="1">
        <v>183030</v>
      </c>
      <c r="G3965" s="1" t="s">
        <v>58</v>
      </c>
      <c r="H3965" s="1" t="s">
        <v>59</v>
      </c>
      <c r="I3965" s="1" t="s">
        <v>60</v>
      </c>
      <c r="J3965" s="1">
        <v>2021</v>
      </c>
      <c r="K3965" s="1" t="s">
        <v>4915</v>
      </c>
      <c r="L3965" s="2" t="s">
        <v>49</v>
      </c>
      <c r="M3965" s="1">
        <v>40</v>
      </c>
      <c r="N3965" s="2" t="s">
        <v>4583</v>
      </c>
      <c r="O3965" s="2" t="s">
        <v>4584</v>
      </c>
      <c r="P3965" s="4">
        <v>0</v>
      </c>
      <c r="Q3965" s="4">
        <v>147500</v>
      </c>
      <c r="R3965" s="4">
        <v>0</v>
      </c>
      <c r="S3965" s="4">
        <v>0</v>
      </c>
      <c r="T3965" s="5">
        <v>0</v>
      </c>
      <c r="U3965" s="5">
        <v>1</v>
      </c>
      <c r="V3965" s="5">
        <v>0</v>
      </c>
      <c r="W3965" s="5">
        <v>0</v>
      </c>
      <c r="X3965" s="5">
        <v>0</v>
      </c>
      <c r="Y3965" s="6">
        <v>1</v>
      </c>
    </row>
    <row r="3966" spans="1:25" ht="58.5" thickBot="1" x14ac:dyDescent="0.4">
      <c r="A3966" s="20" t="s">
        <v>4541</v>
      </c>
      <c r="B3966" s="1">
        <v>14</v>
      </c>
      <c r="C3966" s="2" t="s">
        <v>4556</v>
      </c>
      <c r="D3966" s="1">
        <v>912</v>
      </c>
      <c r="E3966" s="3" t="s">
        <v>4557</v>
      </c>
      <c r="F3966" s="1">
        <v>183030</v>
      </c>
      <c r="G3966" s="1" t="s">
        <v>58</v>
      </c>
      <c r="H3966" s="1" t="s">
        <v>59</v>
      </c>
      <c r="I3966" s="1" t="s">
        <v>60</v>
      </c>
      <c r="J3966" s="1">
        <v>2021</v>
      </c>
      <c r="K3966" s="1" t="s">
        <v>4915</v>
      </c>
      <c r="L3966" s="2" t="s">
        <v>49</v>
      </c>
      <c r="M3966" s="1">
        <v>40</v>
      </c>
      <c r="N3966" s="2" t="s">
        <v>4585</v>
      </c>
      <c r="O3966" s="2" t="s">
        <v>4586</v>
      </c>
      <c r="P3966" s="4">
        <v>0</v>
      </c>
      <c r="Q3966" s="4">
        <v>5000000</v>
      </c>
      <c r="R3966" s="4">
        <v>0</v>
      </c>
      <c r="S3966" s="4">
        <v>0</v>
      </c>
      <c r="T3966" s="5">
        <v>0</v>
      </c>
      <c r="U3966" s="5">
        <v>0</v>
      </c>
      <c r="V3966" s="5">
        <v>0</v>
      </c>
      <c r="W3966" s="5">
        <v>0</v>
      </c>
      <c r="X3966" s="5">
        <v>0</v>
      </c>
      <c r="Y3966" s="6">
        <v>0</v>
      </c>
    </row>
    <row r="3967" spans="1:25" ht="73" thickBot="1" x14ac:dyDescent="0.4">
      <c r="A3967" s="20" t="s">
        <v>4541</v>
      </c>
      <c r="B3967" s="1">
        <v>14</v>
      </c>
      <c r="C3967" s="2" t="s">
        <v>4587</v>
      </c>
      <c r="D3967" s="1">
        <v>913</v>
      </c>
      <c r="E3967" s="3" t="s">
        <v>4588</v>
      </c>
      <c r="F3967" s="1">
        <v>183500</v>
      </c>
      <c r="G3967" s="1" t="s">
        <v>27</v>
      </c>
      <c r="H3967" s="1" t="s">
        <v>28</v>
      </c>
      <c r="I3967" s="1">
        <v>2020</v>
      </c>
      <c r="J3967" s="1">
        <v>2020</v>
      </c>
      <c r="K3967" s="1" t="s">
        <v>4914</v>
      </c>
      <c r="L3967" s="2" t="s">
        <v>29</v>
      </c>
      <c r="M3967" s="1">
        <v>10</v>
      </c>
      <c r="N3967" s="2" t="s">
        <v>30</v>
      </c>
      <c r="O3967" s="2" t="s">
        <v>31</v>
      </c>
      <c r="P3967" s="4">
        <v>115000</v>
      </c>
      <c r="Q3967" s="4">
        <v>115000</v>
      </c>
      <c r="R3967" s="4">
        <v>796500</v>
      </c>
      <c r="S3967" s="4">
        <v>796500</v>
      </c>
      <c r="T3967" s="5">
        <v>1</v>
      </c>
      <c r="U3967" s="5">
        <v>1</v>
      </c>
      <c r="V3967" s="5">
        <v>0</v>
      </c>
      <c r="W3967" s="5">
        <v>0</v>
      </c>
      <c r="X3967" s="5">
        <v>1</v>
      </c>
      <c r="Y3967" s="6">
        <v>1</v>
      </c>
    </row>
    <row r="3968" spans="1:25" ht="87.5" thickBot="1" x14ac:dyDescent="0.4">
      <c r="A3968" s="20" t="s">
        <v>4541</v>
      </c>
      <c r="B3968" s="1">
        <v>14</v>
      </c>
      <c r="C3968" s="2" t="s">
        <v>4587</v>
      </c>
      <c r="D3968" s="1">
        <v>913</v>
      </c>
      <c r="E3968" s="3" t="s">
        <v>4588</v>
      </c>
      <c r="F3968" s="1">
        <v>183500</v>
      </c>
      <c r="G3968" s="1" t="s">
        <v>27</v>
      </c>
      <c r="H3968" s="1" t="s">
        <v>28</v>
      </c>
      <c r="I3968" s="1">
        <v>2020</v>
      </c>
      <c r="J3968" s="1">
        <v>2020</v>
      </c>
      <c r="K3968" s="1" t="s">
        <v>4914</v>
      </c>
      <c r="L3968" s="2" t="s">
        <v>32</v>
      </c>
      <c r="M3968" s="1">
        <v>20</v>
      </c>
      <c r="N3968" s="2" t="s">
        <v>33</v>
      </c>
      <c r="O3968" s="2" t="s">
        <v>34</v>
      </c>
      <c r="P3968" s="4">
        <v>2080</v>
      </c>
      <c r="Q3968" s="4">
        <v>2080</v>
      </c>
      <c r="R3968" s="4">
        <v>0</v>
      </c>
      <c r="S3968" s="4">
        <v>0</v>
      </c>
      <c r="T3968" s="5">
        <v>0</v>
      </c>
      <c r="U3968" s="5">
        <v>0</v>
      </c>
      <c r="V3968" s="5">
        <v>0</v>
      </c>
      <c r="W3968" s="5">
        <v>0</v>
      </c>
      <c r="X3968" s="5">
        <v>0</v>
      </c>
      <c r="Y3968" s="6">
        <v>0</v>
      </c>
    </row>
    <row r="3969" spans="1:25" ht="73" thickBot="1" x14ac:dyDescent="0.4">
      <c r="A3969" s="20" t="s">
        <v>4541</v>
      </c>
      <c r="B3969" s="1">
        <v>14</v>
      </c>
      <c r="C3969" s="2" t="s">
        <v>4587</v>
      </c>
      <c r="D3969" s="1">
        <v>913</v>
      </c>
      <c r="E3969" s="3" t="s">
        <v>4588</v>
      </c>
      <c r="F3969" s="1">
        <v>183500</v>
      </c>
      <c r="G3969" s="1" t="s">
        <v>27</v>
      </c>
      <c r="H3969" s="1" t="s">
        <v>28</v>
      </c>
      <c r="I3969" s="1">
        <v>2020</v>
      </c>
      <c r="J3969" s="1">
        <v>2020</v>
      </c>
      <c r="K3969" s="1" t="s">
        <v>4914</v>
      </c>
      <c r="L3969" s="2" t="s">
        <v>32</v>
      </c>
      <c r="M3969" s="1">
        <v>20</v>
      </c>
      <c r="N3969" s="2" t="s">
        <v>35</v>
      </c>
      <c r="O3969" s="2" t="s">
        <v>36</v>
      </c>
      <c r="P3969" s="4">
        <v>2926</v>
      </c>
      <c r="Q3969" s="4">
        <v>2926</v>
      </c>
      <c r="R3969" s="4">
        <v>0</v>
      </c>
      <c r="S3969" s="4">
        <v>0</v>
      </c>
      <c r="T3969" s="5">
        <v>0</v>
      </c>
      <c r="U3969" s="5">
        <v>0</v>
      </c>
      <c r="V3969" s="5">
        <v>0</v>
      </c>
      <c r="W3969" s="5">
        <v>0</v>
      </c>
      <c r="X3969" s="5">
        <v>0</v>
      </c>
      <c r="Y3969" s="6">
        <v>0</v>
      </c>
    </row>
    <row r="3970" spans="1:25" ht="73" thickBot="1" x14ac:dyDescent="0.4">
      <c r="A3970" s="20" t="s">
        <v>4541</v>
      </c>
      <c r="B3970" s="1">
        <v>14</v>
      </c>
      <c r="C3970" s="2" t="s">
        <v>4587</v>
      </c>
      <c r="D3970" s="1">
        <v>913</v>
      </c>
      <c r="E3970" s="3" t="s">
        <v>4588</v>
      </c>
      <c r="F3970" s="1">
        <v>183500</v>
      </c>
      <c r="G3970" s="1" t="s">
        <v>27</v>
      </c>
      <c r="H3970" s="1" t="s">
        <v>28</v>
      </c>
      <c r="I3970" s="1">
        <v>2020</v>
      </c>
      <c r="J3970" s="1">
        <v>2020</v>
      </c>
      <c r="K3970" s="1" t="s">
        <v>4914</v>
      </c>
      <c r="L3970" s="2" t="s">
        <v>32</v>
      </c>
      <c r="M3970" s="1">
        <v>20</v>
      </c>
      <c r="N3970" s="2" t="s">
        <v>37</v>
      </c>
      <c r="O3970" s="2" t="s">
        <v>38</v>
      </c>
      <c r="P3970" s="4">
        <v>1047</v>
      </c>
      <c r="Q3970" s="4">
        <v>1047</v>
      </c>
      <c r="R3970" s="4">
        <v>0</v>
      </c>
      <c r="S3970" s="4">
        <v>0</v>
      </c>
      <c r="T3970" s="5">
        <v>0</v>
      </c>
      <c r="U3970" s="5">
        <v>0</v>
      </c>
      <c r="V3970" s="5">
        <v>0</v>
      </c>
      <c r="W3970" s="5">
        <v>0</v>
      </c>
      <c r="X3970" s="5">
        <v>0</v>
      </c>
      <c r="Y3970" s="6">
        <v>0</v>
      </c>
    </row>
    <row r="3971" spans="1:25" ht="87.5" thickBot="1" x14ac:dyDescent="0.4">
      <c r="A3971" s="20" t="s">
        <v>4541</v>
      </c>
      <c r="B3971" s="1">
        <v>14</v>
      </c>
      <c r="C3971" s="2" t="s">
        <v>4587</v>
      </c>
      <c r="D3971" s="1">
        <v>913</v>
      </c>
      <c r="E3971" s="3" t="s">
        <v>4588</v>
      </c>
      <c r="F3971" s="1">
        <v>183500</v>
      </c>
      <c r="G3971" s="1" t="s">
        <v>27</v>
      </c>
      <c r="H3971" s="1" t="s">
        <v>28</v>
      </c>
      <c r="I3971" s="1">
        <v>2020</v>
      </c>
      <c r="J3971" s="1">
        <v>2020</v>
      </c>
      <c r="K3971" s="1" t="s">
        <v>4914</v>
      </c>
      <c r="L3971" s="2" t="s">
        <v>32</v>
      </c>
      <c r="M3971" s="1">
        <v>20</v>
      </c>
      <c r="N3971" s="2" t="s">
        <v>39</v>
      </c>
      <c r="O3971" s="2" t="s">
        <v>40</v>
      </c>
      <c r="P3971" s="4">
        <v>10</v>
      </c>
      <c r="Q3971" s="4">
        <v>10</v>
      </c>
      <c r="R3971" s="4">
        <v>0</v>
      </c>
      <c r="S3971" s="4">
        <v>0</v>
      </c>
      <c r="T3971" s="5">
        <v>0</v>
      </c>
      <c r="U3971" s="5">
        <v>0</v>
      </c>
      <c r="V3971" s="5">
        <v>0</v>
      </c>
      <c r="W3971" s="5">
        <v>0</v>
      </c>
      <c r="X3971" s="5">
        <v>0</v>
      </c>
      <c r="Y3971" s="6">
        <v>0</v>
      </c>
    </row>
    <row r="3972" spans="1:25" ht="73" thickBot="1" x14ac:dyDescent="0.4">
      <c r="A3972" s="20" t="s">
        <v>4541</v>
      </c>
      <c r="B3972" s="1">
        <v>14</v>
      </c>
      <c r="C3972" s="2" t="s">
        <v>4587</v>
      </c>
      <c r="D3972" s="1">
        <v>913</v>
      </c>
      <c r="E3972" s="3" t="s">
        <v>4588</v>
      </c>
      <c r="F3972" s="1">
        <v>183500</v>
      </c>
      <c r="G3972" s="1" t="s">
        <v>27</v>
      </c>
      <c r="H3972" s="1" t="s">
        <v>28</v>
      </c>
      <c r="I3972" s="1">
        <v>2020</v>
      </c>
      <c r="J3972" s="1">
        <v>2020</v>
      </c>
      <c r="K3972" s="1" t="s">
        <v>4914</v>
      </c>
      <c r="L3972" s="2" t="s">
        <v>32</v>
      </c>
      <c r="M3972" s="1">
        <v>20</v>
      </c>
      <c r="N3972" s="2" t="s">
        <v>41</v>
      </c>
      <c r="O3972" s="2" t="s">
        <v>42</v>
      </c>
      <c r="P3972" s="4">
        <v>480</v>
      </c>
      <c r="Q3972" s="4">
        <v>480</v>
      </c>
      <c r="R3972" s="4">
        <v>0</v>
      </c>
      <c r="S3972" s="4">
        <v>0</v>
      </c>
      <c r="T3972" s="5">
        <v>0</v>
      </c>
      <c r="U3972" s="5">
        <v>0</v>
      </c>
      <c r="V3972" s="5">
        <v>0</v>
      </c>
      <c r="W3972" s="5">
        <v>0</v>
      </c>
      <c r="X3972" s="5">
        <v>0</v>
      </c>
      <c r="Y3972" s="6">
        <v>0</v>
      </c>
    </row>
    <row r="3973" spans="1:25" ht="87.5" thickBot="1" x14ac:dyDescent="0.4">
      <c r="A3973" s="20" t="s">
        <v>4541</v>
      </c>
      <c r="B3973" s="1">
        <v>14</v>
      </c>
      <c r="C3973" s="2" t="s">
        <v>4587</v>
      </c>
      <c r="D3973" s="1">
        <v>913</v>
      </c>
      <c r="E3973" s="3" t="s">
        <v>4588</v>
      </c>
      <c r="F3973" s="1">
        <v>183500</v>
      </c>
      <c r="G3973" s="1" t="s">
        <v>27</v>
      </c>
      <c r="H3973" s="1" t="s">
        <v>28</v>
      </c>
      <c r="I3973" s="1">
        <v>2020</v>
      </c>
      <c r="J3973" s="1">
        <v>2020</v>
      </c>
      <c r="K3973" s="1" t="s">
        <v>4914</v>
      </c>
      <c r="L3973" s="2" t="s">
        <v>32</v>
      </c>
      <c r="M3973" s="1">
        <v>20</v>
      </c>
      <c r="N3973" s="2" t="s">
        <v>344</v>
      </c>
      <c r="O3973" s="2" t="s">
        <v>345</v>
      </c>
      <c r="P3973" s="4">
        <v>17</v>
      </c>
      <c r="Q3973" s="4">
        <v>17</v>
      </c>
      <c r="R3973" s="4">
        <v>0</v>
      </c>
      <c r="S3973" s="4">
        <v>0</v>
      </c>
      <c r="T3973" s="5">
        <v>0</v>
      </c>
      <c r="U3973" s="5">
        <v>0</v>
      </c>
      <c r="V3973" s="5">
        <v>0</v>
      </c>
      <c r="W3973" s="5">
        <v>0</v>
      </c>
      <c r="X3973" s="5">
        <v>0</v>
      </c>
      <c r="Y3973" s="6">
        <v>0</v>
      </c>
    </row>
    <row r="3974" spans="1:25" ht="87.5" thickBot="1" x14ac:dyDescent="0.4">
      <c r="A3974" s="20" t="s">
        <v>4541</v>
      </c>
      <c r="B3974" s="1">
        <v>14</v>
      </c>
      <c r="C3974" s="2" t="s">
        <v>4587</v>
      </c>
      <c r="D3974" s="1">
        <v>913</v>
      </c>
      <c r="E3974" s="3" t="s">
        <v>4588</v>
      </c>
      <c r="F3974" s="1">
        <v>183500</v>
      </c>
      <c r="G3974" s="1" t="s">
        <v>27</v>
      </c>
      <c r="H3974" s="1" t="s">
        <v>28</v>
      </c>
      <c r="I3974" s="1">
        <v>2020</v>
      </c>
      <c r="J3974" s="1">
        <v>2020</v>
      </c>
      <c r="K3974" s="1" t="s">
        <v>4914</v>
      </c>
      <c r="L3974" s="2" t="s">
        <v>32</v>
      </c>
      <c r="M3974" s="1">
        <v>20</v>
      </c>
      <c r="N3974" s="2" t="s">
        <v>43</v>
      </c>
      <c r="O3974" s="2" t="s">
        <v>44</v>
      </c>
      <c r="P3974" s="4">
        <v>26</v>
      </c>
      <c r="Q3974" s="4">
        <v>26</v>
      </c>
      <c r="R3974" s="4">
        <v>0</v>
      </c>
      <c r="S3974" s="4">
        <v>0</v>
      </c>
      <c r="T3974" s="5">
        <v>0</v>
      </c>
      <c r="U3974" s="5">
        <v>0</v>
      </c>
      <c r="V3974" s="5">
        <v>0</v>
      </c>
      <c r="W3974" s="5">
        <v>0</v>
      </c>
      <c r="X3974" s="5">
        <v>0</v>
      </c>
      <c r="Y3974" s="6">
        <v>0</v>
      </c>
    </row>
    <row r="3975" spans="1:25" ht="73" thickBot="1" x14ac:dyDescent="0.4">
      <c r="A3975" s="20" t="s">
        <v>4541</v>
      </c>
      <c r="B3975" s="1">
        <v>14</v>
      </c>
      <c r="C3975" s="2" t="s">
        <v>4587</v>
      </c>
      <c r="D3975" s="1">
        <v>913</v>
      </c>
      <c r="E3975" s="3" t="s">
        <v>4588</v>
      </c>
      <c r="F3975" s="1">
        <v>183500</v>
      </c>
      <c r="G3975" s="1" t="s">
        <v>27</v>
      </c>
      <c r="H3975" s="1" t="s">
        <v>28</v>
      </c>
      <c r="I3975" s="1">
        <v>2020</v>
      </c>
      <c r="J3975" s="1">
        <v>2020</v>
      </c>
      <c r="K3975" s="1" t="s">
        <v>4914</v>
      </c>
      <c r="L3975" s="2" t="s">
        <v>32</v>
      </c>
      <c r="M3975" s="1">
        <v>20</v>
      </c>
      <c r="N3975" s="2" t="s">
        <v>45</v>
      </c>
      <c r="O3975" s="2" t="s">
        <v>46</v>
      </c>
      <c r="P3975" s="4">
        <v>-26</v>
      </c>
      <c r="Q3975" s="4">
        <v>-26</v>
      </c>
      <c r="R3975" s="4">
        <v>0</v>
      </c>
      <c r="S3975" s="4">
        <v>0</v>
      </c>
      <c r="T3975" s="5">
        <v>0</v>
      </c>
      <c r="U3975" s="5">
        <v>0</v>
      </c>
      <c r="V3975" s="5">
        <v>0</v>
      </c>
      <c r="W3975" s="5">
        <v>0</v>
      </c>
      <c r="X3975" s="5">
        <v>0</v>
      </c>
      <c r="Y3975" s="6">
        <v>0</v>
      </c>
    </row>
    <row r="3976" spans="1:25" ht="73" thickBot="1" x14ac:dyDescent="0.4">
      <c r="A3976" s="20" t="s">
        <v>4541</v>
      </c>
      <c r="B3976" s="1">
        <v>14</v>
      </c>
      <c r="C3976" s="2" t="s">
        <v>4587</v>
      </c>
      <c r="D3976" s="1">
        <v>913</v>
      </c>
      <c r="E3976" s="3" t="s">
        <v>4588</v>
      </c>
      <c r="F3976" s="1">
        <v>183500</v>
      </c>
      <c r="G3976" s="1" t="s">
        <v>27</v>
      </c>
      <c r="H3976" s="1" t="s">
        <v>28</v>
      </c>
      <c r="I3976" s="1">
        <v>2020</v>
      </c>
      <c r="J3976" s="1">
        <v>2020</v>
      </c>
      <c r="K3976" s="1" t="s">
        <v>4914</v>
      </c>
      <c r="L3976" s="2" t="s">
        <v>32</v>
      </c>
      <c r="M3976" s="1">
        <v>20</v>
      </c>
      <c r="N3976" s="2" t="s">
        <v>47</v>
      </c>
      <c r="O3976" s="2" t="s">
        <v>48</v>
      </c>
      <c r="P3976" s="4">
        <v>15</v>
      </c>
      <c r="Q3976" s="4">
        <v>15</v>
      </c>
      <c r="R3976" s="4">
        <v>0</v>
      </c>
      <c r="S3976" s="4">
        <v>0</v>
      </c>
      <c r="T3976" s="5">
        <v>0</v>
      </c>
      <c r="U3976" s="5">
        <v>0</v>
      </c>
      <c r="V3976" s="5">
        <v>0</v>
      </c>
      <c r="W3976" s="5">
        <v>0</v>
      </c>
      <c r="X3976" s="5">
        <v>0</v>
      </c>
      <c r="Y3976" s="6">
        <v>0</v>
      </c>
    </row>
    <row r="3977" spans="1:25" ht="116.5" thickBot="1" x14ac:dyDescent="0.4">
      <c r="A3977" s="20" t="s">
        <v>4541</v>
      </c>
      <c r="B3977" s="1">
        <v>14</v>
      </c>
      <c r="C3977" s="2" t="s">
        <v>4587</v>
      </c>
      <c r="D3977" s="1">
        <v>913</v>
      </c>
      <c r="E3977" s="3" t="s">
        <v>4588</v>
      </c>
      <c r="F3977" s="1">
        <v>183500</v>
      </c>
      <c r="G3977" s="1" t="s">
        <v>27</v>
      </c>
      <c r="H3977" s="1" t="s">
        <v>28</v>
      </c>
      <c r="I3977" s="1">
        <v>2020</v>
      </c>
      <c r="J3977" s="1">
        <v>2020</v>
      </c>
      <c r="K3977" s="1" t="s">
        <v>4914</v>
      </c>
      <c r="L3977" s="2" t="s">
        <v>49</v>
      </c>
      <c r="M3977" s="1">
        <v>40</v>
      </c>
      <c r="N3977" s="2" t="s">
        <v>4572</v>
      </c>
      <c r="O3977" s="2" t="s">
        <v>4589</v>
      </c>
      <c r="P3977" s="4">
        <v>70000</v>
      </c>
      <c r="Q3977" s="4">
        <v>70000</v>
      </c>
      <c r="R3977" s="4">
        <v>0</v>
      </c>
      <c r="S3977" s="4">
        <v>0</v>
      </c>
      <c r="T3977" s="5">
        <v>1</v>
      </c>
      <c r="U3977" s="5">
        <v>1</v>
      </c>
      <c r="V3977" s="5">
        <v>0</v>
      </c>
      <c r="W3977" s="5">
        <v>0</v>
      </c>
      <c r="X3977" s="5">
        <v>1</v>
      </c>
      <c r="Y3977" s="6">
        <v>1</v>
      </c>
    </row>
    <row r="3978" spans="1:25" ht="87.5" thickBot="1" x14ac:dyDescent="0.4">
      <c r="A3978" s="20" t="s">
        <v>4541</v>
      </c>
      <c r="B3978" s="1">
        <v>14</v>
      </c>
      <c r="C3978" s="2" t="s">
        <v>4587</v>
      </c>
      <c r="D3978" s="1">
        <v>913</v>
      </c>
      <c r="E3978" s="3" t="s">
        <v>4588</v>
      </c>
      <c r="F3978" s="1">
        <v>183500</v>
      </c>
      <c r="G3978" s="1" t="s">
        <v>27</v>
      </c>
      <c r="H3978" s="1" t="s">
        <v>28</v>
      </c>
      <c r="I3978" s="1">
        <v>2020</v>
      </c>
      <c r="J3978" s="1">
        <v>2020</v>
      </c>
      <c r="K3978" s="1" t="s">
        <v>4914</v>
      </c>
      <c r="L3978" s="2" t="s">
        <v>49</v>
      </c>
      <c r="M3978" s="1">
        <v>40</v>
      </c>
      <c r="N3978" s="2" t="s">
        <v>4574</v>
      </c>
      <c r="O3978" s="2" t="s">
        <v>4590</v>
      </c>
      <c r="P3978" s="4">
        <v>160000</v>
      </c>
      <c r="Q3978" s="4">
        <v>160000</v>
      </c>
      <c r="R3978" s="4">
        <v>0</v>
      </c>
      <c r="S3978" s="4">
        <v>0</v>
      </c>
      <c r="T3978" s="5">
        <v>0</v>
      </c>
      <c r="U3978" s="5">
        <v>0</v>
      </c>
      <c r="V3978" s="5">
        <v>0</v>
      </c>
      <c r="W3978" s="5">
        <v>0</v>
      </c>
      <c r="X3978" s="5">
        <v>0</v>
      </c>
      <c r="Y3978" s="6">
        <v>0</v>
      </c>
    </row>
    <row r="3979" spans="1:25" ht="73" thickBot="1" x14ac:dyDescent="0.4">
      <c r="A3979" s="20" t="s">
        <v>4541</v>
      </c>
      <c r="B3979" s="1">
        <v>14</v>
      </c>
      <c r="C3979" s="2" t="s">
        <v>4591</v>
      </c>
      <c r="D3979" s="1">
        <v>123</v>
      </c>
      <c r="E3979" s="3" t="s">
        <v>4592</v>
      </c>
      <c r="F3979" s="1">
        <v>183510</v>
      </c>
      <c r="G3979" s="1" t="s">
        <v>27</v>
      </c>
      <c r="H3979" s="1" t="s">
        <v>28</v>
      </c>
      <c r="I3979" s="1">
        <v>2020</v>
      </c>
      <c r="J3979" s="1">
        <v>2020</v>
      </c>
      <c r="K3979" s="1" t="s">
        <v>4914</v>
      </c>
      <c r="L3979" s="2" t="s">
        <v>29</v>
      </c>
      <c r="M3979" s="1">
        <v>10</v>
      </c>
      <c r="N3979" s="2" t="s">
        <v>30</v>
      </c>
      <c r="O3979" s="2" t="s">
        <v>31</v>
      </c>
      <c r="P3979" s="4">
        <v>11025505</v>
      </c>
      <c r="Q3979" s="4">
        <v>11025505</v>
      </c>
      <c r="R3979" s="4">
        <v>57560042</v>
      </c>
      <c r="S3979" s="4">
        <v>57560042</v>
      </c>
      <c r="T3979" s="5">
        <v>54.47</v>
      </c>
      <c r="U3979" s="5">
        <v>54.47</v>
      </c>
      <c r="V3979" s="5">
        <v>307.02999999999997</v>
      </c>
      <c r="W3979" s="5">
        <v>307.02999999999997</v>
      </c>
      <c r="X3979" s="5">
        <v>361.5</v>
      </c>
      <c r="Y3979" s="6">
        <v>361.5</v>
      </c>
    </row>
    <row r="3980" spans="1:25" ht="87.5" thickBot="1" x14ac:dyDescent="0.4">
      <c r="A3980" s="20" t="s">
        <v>4541</v>
      </c>
      <c r="B3980" s="1">
        <v>14</v>
      </c>
      <c r="C3980" s="2" t="s">
        <v>4591</v>
      </c>
      <c r="D3980" s="1">
        <v>123</v>
      </c>
      <c r="E3980" s="3" t="s">
        <v>4592</v>
      </c>
      <c r="F3980" s="1">
        <v>183510</v>
      </c>
      <c r="G3980" s="1" t="s">
        <v>27</v>
      </c>
      <c r="H3980" s="1" t="s">
        <v>28</v>
      </c>
      <c r="I3980" s="1">
        <v>2020</v>
      </c>
      <c r="J3980" s="1">
        <v>2020</v>
      </c>
      <c r="K3980" s="1" t="s">
        <v>4914</v>
      </c>
      <c r="L3980" s="2" t="s">
        <v>32</v>
      </c>
      <c r="M3980" s="1">
        <v>20</v>
      </c>
      <c r="N3980" s="2" t="s">
        <v>33</v>
      </c>
      <c r="O3980" s="2" t="s">
        <v>34</v>
      </c>
      <c r="P3980" s="4">
        <v>53244</v>
      </c>
      <c r="Q3980" s="4">
        <v>53244</v>
      </c>
      <c r="R3980" s="4">
        <v>267883</v>
      </c>
      <c r="S3980" s="4">
        <v>267883</v>
      </c>
      <c r="T3980" s="5">
        <v>0</v>
      </c>
      <c r="U3980" s="5">
        <v>0</v>
      </c>
      <c r="V3980" s="5">
        <v>0</v>
      </c>
      <c r="W3980" s="5">
        <v>0</v>
      </c>
      <c r="X3980" s="5">
        <v>0</v>
      </c>
      <c r="Y3980" s="6">
        <v>0</v>
      </c>
    </row>
    <row r="3981" spans="1:25" ht="73" thickBot="1" x14ac:dyDescent="0.4">
      <c r="A3981" s="20" t="s">
        <v>4541</v>
      </c>
      <c r="B3981" s="1">
        <v>14</v>
      </c>
      <c r="C3981" s="2" t="s">
        <v>4591</v>
      </c>
      <c r="D3981" s="1">
        <v>123</v>
      </c>
      <c r="E3981" s="3" t="s">
        <v>4592</v>
      </c>
      <c r="F3981" s="1">
        <v>183510</v>
      </c>
      <c r="G3981" s="1" t="s">
        <v>27</v>
      </c>
      <c r="H3981" s="1" t="s">
        <v>28</v>
      </c>
      <c r="I3981" s="1">
        <v>2020</v>
      </c>
      <c r="J3981" s="1">
        <v>2020</v>
      </c>
      <c r="K3981" s="1" t="s">
        <v>4914</v>
      </c>
      <c r="L3981" s="2" t="s">
        <v>32</v>
      </c>
      <c r="M3981" s="1">
        <v>20</v>
      </c>
      <c r="N3981" s="2" t="s">
        <v>35</v>
      </c>
      <c r="O3981" s="2" t="s">
        <v>36</v>
      </c>
      <c r="P3981" s="4">
        <v>74906</v>
      </c>
      <c r="Q3981" s="4">
        <v>74906</v>
      </c>
      <c r="R3981" s="4">
        <v>376842</v>
      </c>
      <c r="S3981" s="4">
        <v>376842</v>
      </c>
      <c r="T3981" s="5">
        <v>0</v>
      </c>
      <c r="U3981" s="5">
        <v>0</v>
      </c>
      <c r="V3981" s="5">
        <v>0</v>
      </c>
      <c r="W3981" s="5">
        <v>0</v>
      </c>
      <c r="X3981" s="5">
        <v>0</v>
      </c>
      <c r="Y3981" s="6">
        <v>0</v>
      </c>
    </row>
    <row r="3982" spans="1:25" ht="87.5" thickBot="1" x14ac:dyDescent="0.4">
      <c r="A3982" s="20" t="s">
        <v>4541</v>
      </c>
      <c r="B3982" s="1">
        <v>14</v>
      </c>
      <c r="C3982" s="2" t="s">
        <v>4591</v>
      </c>
      <c r="D3982" s="1">
        <v>123</v>
      </c>
      <c r="E3982" s="3" t="s">
        <v>4592</v>
      </c>
      <c r="F3982" s="1">
        <v>183510</v>
      </c>
      <c r="G3982" s="1" t="s">
        <v>27</v>
      </c>
      <c r="H3982" s="1" t="s">
        <v>28</v>
      </c>
      <c r="I3982" s="1">
        <v>2020</v>
      </c>
      <c r="J3982" s="1">
        <v>2020</v>
      </c>
      <c r="K3982" s="1" t="s">
        <v>4914</v>
      </c>
      <c r="L3982" s="2" t="s">
        <v>32</v>
      </c>
      <c r="M3982" s="1">
        <v>20</v>
      </c>
      <c r="N3982" s="2" t="s">
        <v>342</v>
      </c>
      <c r="O3982" s="2" t="s">
        <v>343</v>
      </c>
      <c r="P3982" s="4">
        <v>28068</v>
      </c>
      <c r="Q3982" s="4">
        <v>28068</v>
      </c>
      <c r="R3982" s="4">
        <v>596362</v>
      </c>
      <c r="S3982" s="4">
        <v>596362</v>
      </c>
      <c r="T3982" s="5">
        <v>0</v>
      </c>
      <c r="U3982" s="5">
        <v>0</v>
      </c>
      <c r="V3982" s="5">
        <v>0</v>
      </c>
      <c r="W3982" s="5">
        <v>0</v>
      </c>
      <c r="X3982" s="5">
        <v>0</v>
      </c>
      <c r="Y3982" s="6">
        <v>0</v>
      </c>
    </row>
    <row r="3983" spans="1:25" ht="73" thickBot="1" x14ac:dyDescent="0.4">
      <c r="A3983" s="20" t="s">
        <v>4541</v>
      </c>
      <c r="B3983" s="1">
        <v>14</v>
      </c>
      <c r="C3983" s="2" t="s">
        <v>4591</v>
      </c>
      <c r="D3983" s="1">
        <v>123</v>
      </c>
      <c r="E3983" s="3" t="s">
        <v>4592</v>
      </c>
      <c r="F3983" s="1">
        <v>183510</v>
      </c>
      <c r="G3983" s="1" t="s">
        <v>27</v>
      </c>
      <c r="H3983" s="1" t="s">
        <v>28</v>
      </c>
      <c r="I3983" s="1">
        <v>2020</v>
      </c>
      <c r="J3983" s="1">
        <v>2020</v>
      </c>
      <c r="K3983" s="1" t="s">
        <v>4914</v>
      </c>
      <c r="L3983" s="2" t="s">
        <v>32</v>
      </c>
      <c r="M3983" s="1">
        <v>20</v>
      </c>
      <c r="N3983" s="2" t="s">
        <v>37</v>
      </c>
      <c r="O3983" s="2" t="s">
        <v>38</v>
      </c>
      <c r="P3983" s="4">
        <v>9602</v>
      </c>
      <c r="Q3983" s="4">
        <v>9602</v>
      </c>
      <c r="R3983" s="4">
        <v>58943</v>
      </c>
      <c r="S3983" s="4">
        <v>58943</v>
      </c>
      <c r="T3983" s="5">
        <v>0</v>
      </c>
      <c r="U3983" s="5">
        <v>0</v>
      </c>
      <c r="V3983" s="5">
        <v>0</v>
      </c>
      <c r="W3983" s="5">
        <v>0</v>
      </c>
      <c r="X3983" s="5">
        <v>0</v>
      </c>
      <c r="Y3983" s="6">
        <v>0</v>
      </c>
    </row>
    <row r="3984" spans="1:25" ht="73" thickBot="1" x14ac:dyDescent="0.4">
      <c r="A3984" s="20" t="s">
        <v>4541</v>
      </c>
      <c r="B3984" s="1">
        <v>14</v>
      </c>
      <c r="C3984" s="2" t="s">
        <v>4591</v>
      </c>
      <c r="D3984" s="1">
        <v>123</v>
      </c>
      <c r="E3984" s="3" t="s">
        <v>4592</v>
      </c>
      <c r="F3984" s="1">
        <v>183510</v>
      </c>
      <c r="G3984" s="1" t="s">
        <v>27</v>
      </c>
      <c r="H3984" s="1" t="s">
        <v>28</v>
      </c>
      <c r="I3984" s="1">
        <v>2020</v>
      </c>
      <c r="J3984" s="1">
        <v>2020</v>
      </c>
      <c r="K3984" s="1" t="s">
        <v>4914</v>
      </c>
      <c r="L3984" s="2" t="s">
        <v>32</v>
      </c>
      <c r="M3984" s="1">
        <v>20</v>
      </c>
      <c r="N3984" s="2" t="s">
        <v>83</v>
      </c>
      <c r="O3984" s="2" t="s">
        <v>84</v>
      </c>
      <c r="P3984" s="4">
        <v>309865</v>
      </c>
      <c r="Q3984" s="4">
        <v>309865</v>
      </c>
      <c r="R3984" s="4">
        <v>0</v>
      </c>
      <c r="S3984" s="4">
        <v>0</v>
      </c>
      <c r="T3984" s="5">
        <v>0</v>
      </c>
      <c r="U3984" s="5">
        <v>0</v>
      </c>
      <c r="V3984" s="5">
        <v>0</v>
      </c>
      <c r="W3984" s="5">
        <v>0</v>
      </c>
      <c r="X3984" s="5">
        <v>0</v>
      </c>
      <c r="Y3984" s="6">
        <v>0</v>
      </c>
    </row>
    <row r="3985" spans="1:25" ht="87.5" thickBot="1" x14ac:dyDescent="0.4">
      <c r="A3985" s="20" t="s">
        <v>4541</v>
      </c>
      <c r="B3985" s="1">
        <v>14</v>
      </c>
      <c r="C3985" s="2" t="s">
        <v>4591</v>
      </c>
      <c r="D3985" s="1">
        <v>123</v>
      </c>
      <c r="E3985" s="3" t="s">
        <v>4592</v>
      </c>
      <c r="F3985" s="1">
        <v>183510</v>
      </c>
      <c r="G3985" s="1" t="s">
        <v>27</v>
      </c>
      <c r="H3985" s="1" t="s">
        <v>28</v>
      </c>
      <c r="I3985" s="1">
        <v>2020</v>
      </c>
      <c r="J3985" s="1">
        <v>2020</v>
      </c>
      <c r="K3985" s="1" t="s">
        <v>4914</v>
      </c>
      <c r="L3985" s="2" t="s">
        <v>32</v>
      </c>
      <c r="M3985" s="1">
        <v>20</v>
      </c>
      <c r="N3985" s="2" t="s">
        <v>39</v>
      </c>
      <c r="O3985" s="2" t="s">
        <v>40</v>
      </c>
      <c r="P3985" s="4">
        <v>-59</v>
      </c>
      <c r="Q3985" s="4">
        <v>-59</v>
      </c>
      <c r="R3985" s="4">
        <v>887</v>
      </c>
      <c r="S3985" s="4">
        <v>887</v>
      </c>
      <c r="T3985" s="5">
        <v>0</v>
      </c>
      <c r="U3985" s="5">
        <v>0</v>
      </c>
      <c r="V3985" s="5">
        <v>0</v>
      </c>
      <c r="W3985" s="5">
        <v>0</v>
      </c>
      <c r="X3985" s="5">
        <v>0</v>
      </c>
      <c r="Y3985" s="6">
        <v>0</v>
      </c>
    </row>
    <row r="3986" spans="1:25" ht="73" thickBot="1" x14ac:dyDescent="0.4">
      <c r="A3986" s="20" t="s">
        <v>4541</v>
      </c>
      <c r="B3986" s="1">
        <v>14</v>
      </c>
      <c r="C3986" s="2" t="s">
        <v>4591</v>
      </c>
      <c r="D3986" s="1">
        <v>123</v>
      </c>
      <c r="E3986" s="3" t="s">
        <v>4592</v>
      </c>
      <c r="F3986" s="1">
        <v>183510</v>
      </c>
      <c r="G3986" s="1" t="s">
        <v>27</v>
      </c>
      <c r="H3986" s="1" t="s">
        <v>28</v>
      </c>
      <c r="I3986" s="1">
        <v>2020</v>
      </c>
      <c r="J3986" s="1">
        <v>2020</v>
      </c>
      <c r="K3986" s="1" t="s">
        <v>4914</v>
      </c>
      <c r="L3986" s="2" t="s">
        <v>32</v>
      </c>
      <c r="M3986" s="1">
        <v>20</v>
      </c>
      <c r="N3986" s="2" t="s">
        <v>41</v>
      </c>
      <c r="O3986" s="2" t="s">
        <v>42</v>
      </c>
      <c r="P3986" s="4">
        <v>18815</v>
      </c>
      <c r="Q3986" s="4">
        <v>18815</v>
      </c>
      <c r="R3986" s="4">
        <v>145045</v>
      </c>
      <c r="S3986" s="4">
        <v>145045</v>
      </c>
      <c r="T3986" s="5">
        <v>0</v>
      </c>
      <c r="U3986" s="5">
        <v>0</v>
      </c>
      <c r="V3986" s="5">
        <v>0</v>
      </c>
      <c r="W3986" s="5">
        <v>0</v>
      </c>
      <c r="X3986" s="5">
        <v>0</v>
      </c>
      <c r="Y3986" s="6">
        <v>0</v>
      </c>
    </row>
    <row r="3987" spans="1:25" ht="87.5" thickBot="1" x14ac:dyDescent="0.4">
      <c r="A3987" s="20" t="s">
        <v>4541</v>
      </c>
      <c r="B3987" s="1">
        <v>14</v>
      </c>
      <c r="C3987" s="2" t="s">
        <v>4591</v>
      </c>
      <c r="D3987" s="1">
        <v>123</v>
      </c>
      <c r="E3987" s="3" t="s">
        <v>4592</v>
      </c>
      <c r="F3987" s="1">
        <v>183510</v>
      </c>
      <c r="G3987" s="1" t="s">
        <v>27</v>
      </c>
      <c r="H3987" s="1" t="s">
        <v>28</v>
      </c>
      <c r="I3987" s="1">
        <v>2020</v>
      </c>
      <c r="J3987" s="1">
        <v>2020</v>
      </c>
      <c r="K3987" s="1" t="s">
        <v>4914</v>
      </c>
      <c r="L3987" s="2" t="s">
        <v>32</v>
      </c>
      <c r="M3987" s="1">
        <v>20</v>
      </c>
      <c r="N3987" s="2" t="s">
        <v>302</v>
      </c>
      <c r="O3987" s="2" t="s">
        <v>303</v>
      </c>
      <c r="P3987" s="4">
        <v>739</v>
      </c>
      <c r="Q3987" s="4">
        <v>739</v>
      </c>
      <c r="R3987" s="4">
        <v>2989</v>
      </c>
      <c r="S3987" s="4">
        <v>2989</v>
      </c>
      <c r="T3987" s="5">
        <v>0</v>
      </c>
      <c r="U3987" s="5">
        <v>0</v>
      </c>
      <c r="V3987" s="5">
        <v>0</v>
      </c>
      <c r="W3987" s="5">
        <v>0</v>
      </c>
      <c r="X3987" s="5">
        <v>0</v>
      </c>
      <c r="Y3987" s="6">
        <v>0</v>
      </c>
    </row>
    <row r="3988" spans="1:25" ht="87.5" thickBot="1" x14ac:dyDescent="0.4">
      <c r="A3988" s="20" t="s">
        <v>4541</v>
      </c>
      <c r="B3988" s="1">
        <v>14</v>
      </c>
      <c r="C3988" s="2" t="s">
        <v>4591</v>
      </c>
      <c r="D3988" s="1">
        <v>123</v>
      </c>
      <c r="E3988" s="3" t="s">
        <v>4592</v>
      </c>
      <c r="F3988" s="1">
        <v>183510</v>
      </c>
      <c r="G3988" s="1" t="s">
        <v>27</v>
      </c>
      <c r="H3988" s="1" t="s">
        <v>28</v>
      </c>
      <c r="I3988" s="1">
        <v>2020</v>
      </c>
      <c r="J3988" s="1">
        <v>2020</v>
      </c>
      <c r="K3988" s="1" t="s">
        <v>4914</v>
      </c>
      <c r="L3988" s="2" t="s">
        <v>32</v>
      </c>
      <c r="M3988" s="1">
        <v>20</v>
      </c>
      <c r="N3988" s="2" t="s">
        <v>344</v>
      </c>
      <c r="O3988" s="2" t="s">
        <v>345</v>
      </c>
      <c r="P3988" s="4">
        <v>86</v>
      </c>
      <c r="Q3988" s="4">
        <v>86</v>
      </c>
      <c r="R3988" s="4">
        <v>-92</v>
      </c>
      <c r="S3988" s="4">
        <v>-92</v>
      </c>
      <c r="T3988" s="5">
        <v>0</v>
      </c>
      <c r="U3988" s="5">
        <v>0</v>
      </c>
      <c r="V3988" s="5">
        <v>0</v>
      </c>
      <c r="W3988" s="5">
        <v>0</v>
      </c>
      <c r="X3988" s="5">
        <v>0</v>
      </c>
      <c r="Y3988" s="6">
        <v>0</v>
      </c>
    </row>
    <row r="3989" spans="1:25" ht="87.5" thickBot="1" x14ac:dyDescent="0.4">
      <c r="A3989" s="20" t="s">
        <v>4541</v>
      </c>
      <c r="B3989" s="1">
        <v>14</v>
      </c>
      <c r="C3989" s="2" t="s">
        <v>4591</v>
      </c>
      <c r="D3989" s="1">
        <v>123</v>
      </c>
      <c r="E3989" s="3" t="s">
        <v>4592</v>
      </c>
      <c r="F3989" s="1">
        <v>183510</v>
      </c>
      <c r="G3989" s="1" t="s">
        <v>27</v>
      </c>
      <c r="H3989" s="1" t="s">
        <v>28</v>
      </c>
      <c r="I3989" s="1">
        <v>2020</v>
      </c>
      <c r="J3989" s="1">
        <v>2020</v>
      </c>
      <c r="K3989" s="1" t="s">
        <v>4914</v>
      </c>
      <c r="L3989" s="2" t="s">
        <v>32</v>
      </c>
      <c r="M3989" s="1">
        <v>20</v>
      </c>
      <c r="N3989" s="2" t="s">
        <v>43</v>
      </c>
      <c r="O3989" s="2" t="s">
        <v>44</v>
      </c>
      <c r="P3989" s="4">
        <v>657</v>
      </c>
      <c r="Q3989" s="4">
        <v>657</v>
      </c>
      <c r="R3989" s="4">
        <v>3310</v>
      </c>
      <c r="S3989" s="4">
        <v>3310</v>
      </c>
      <c r="T3989" s="5">
        <v>0</v>
      </c>
      <c r="U3989" s="5">
        <v>0</v>
      </c>
      <c r="V3989" s="5">
        <v>0</v>
      </c>
      <c r="W3989" s="5">
        <v>0</v>
      </c>
      <c r="X3989" s="5">
        <v>0</v>
      </c>
      <c r="Y3989" s="6">
        <v>0</v>
      </c>
    </row>
    <row r="3990" spans="1:25" ht="73" thickBot="1" x14ac:dyDescent="0.4">
      <c r="A3990" s="20" t="s">
        <v>4541</v>
      </c>
      <c r="B3990" s="1">
        <v>14</v>
      </c>
      <c r="C3990" s="2" t="s">
        <v>4591</v>
      </c>
      <c r="D3990" s="1">
        <v>123</v>
      </c>
      <c r="E3990" s="3" t="s">
        <v>4592</v>
      </c>
      <c r="F3990" s="1">
        <v>183510</v>
      </c>
      <c r="G3990" s="1" t="s">
        <v>27</v>
      </c>
      <c r="H3990" s="1" t="s">
        <v>28</v>
      </c>
      <c r="I3990" s="1">
        <v>2020</v>
      </c>
      <c r="J3990" s="1">
        <v>2020</v>
      </c>
      <c r="K3990" s="1" t="s">
        <v>4914</v>
      </c>
      <c r="L3990" s="2" t="s">
        <v>32</v>
      </c>
      <c r="M3990" s="1">
        <v>20</v>
      </c>
      <c r="N3990" s="2" t="s">
        <v>45</v>
      </c>
      <c r="O3990" s="2" t="s">
        <v>46</v>
      </c>
      <c r="P3990" s="4">
        <v>-658</v>
      </c>
      <c r="Q3990" s="4">
        <v>-658</v>
      </c>
      <c r="R3990" s="4">
        <v>-3310</v>
      </c>
      <c r="S3990" s="4">
        <v>-3310</v>
      </c>
      <c r="T3990" s="5">
        <v>0</v>
      </c>
      <c r="U3990" s="5">
        <v>0</v>
      </c>
      <c r="V3990" s="5">
        <v>0</v>
      </c>
      <c r="W3990" s="5">
        <v>0</v>
      </c>
      <c r="X3990" s="5">
        <v>0</v>
      </c>
      <c r="Y3990" s="6">
        <v>0</v>
      </c>
    </row>
    <row r="3991" spans="1:25" ht="73" thickBot="1" x14ac:dyDescent="0.4">
      <c r="A3991" s="20" t="s">
        <v>4541</v>
      </c>
      <c r="B3991" s="1">
        <v>14</v>
      </c>
      <c r="C3991" s="2" t="s">
        <v>4591</v>
      </c>
      <c r="D3991" s="1">
        <v>123</v>
      </c>
      <c r="E3991" s="3" t="s">
        <v>4592</v>
      </c>
      <c r="F3991" s="1">
        <v>183510</v>
      </c>
      <c r="G3991" s="1" t="s">
        <v>27</v>
      </c>
      <c r="H3991" s="1" t="s">
        <v>28</v>
      </c>
      <c r="I3991" s="1">
        <v>2020</v>
      </c>
      <c r="J3991" s="1">
        <v>2020</v>
      </c>
      <c r="K3991" s="1" t="s">
        <v>4914</v>
      </c>
      <c r="L3991" s="2" t="s">
        <v>32</v>
      </c>
      <c r="M3991" s="1">
        <v>20</v>
      </c>
      <c r="N3991" s="2" t="s">
        <v>47</v>
      </c>
      <c r="O3991" s="2" t="s">
        <v>48</v>
      </c>
      <c r="P3991" s="4">
        <v>678</v>
      </c>
      <c r="Q3991" s="4">
        <v>678</v>
      </c>
      <c r="R3991" s="4">
        <v>0</v>
      </c>
      <c r="S3991" s="4">
        <v>0</v>
      </c>
      <c r="T3991" s="5">
        <v>0</v>
      </c>
      <c r="U3991" s="5">
        <v>0</v>
      </c>
      <c r="V3991" s="5">
        <v>0</v>
      </c>
      <c r="W3991" s="5">
        <v>0</v>
      </c>
      <c r="X3991" s="5">
        <v>0</v>
      </c>
      <c r="Y3991" s="6">
        <v>0</v>
      </c>
    </row>
    <row r="3992" spans="1:25" ht="102" thickBot="1" x14ac:dyDescent="0.4">
      <c r="A3992" s="20" t="s">
        <v>4541</v>
      </c>
      <c r="B3992" s="1">
        <v>14</v>
      </c>
      <c r="C3992" s="2" t="s">
        <v>4591</v>
      </c>
      <c r="D3992" s="1">
        <v>123</v>
      </c>
      <c r="E3992" s="3" t="s">
        <v>4592</v>
      </c>
      <c r="F3992" s="1">
        <v>183510</v>
      </c>
      <c r="G3992" s="1" t="s">
        <v>27</v>
      </c>
      <c r="H3992" s="1" t="s">
        <v>28</v>
      </c>
      <c r="I3992" s="1">
        <v>2020</v>
      </c>
      <c r="J3992" s="1">
        <v>2020</v>
      </c>
      <c r="K3992" s="1" t="s">
        <v>4914</v>
      </c>
      <c r="L3992" s="2" t="s">
        <v>206</v>
      </c>
      <c r="M3992" s="1">
        <v>30</v>
      </c>
      <c r="N3992" s="2" t="s">
        <v>4593</v>
      </c>
      <c r="O3992" s="2" t="s">
        <v>4594</v>
      </c>
      <c r="P3992" s="4">
        <v>0</v>
      </c>
      <c r="Q3992" s="4">
        <v>0</v>
      </c>
      <c r="R3992" s="4">
        <v>0</v>
      </c>
      <c r="S3992" s="4">
        <v>0</v>
      </c>
      <c r="T3992" s="5">
        <v>0</v>
      </c>
      <c r="U3992" s="5">
        <v>0</v>
      </c>
      <c r="V3992" s="5">
        <v>0</v>
      </c>
      <c r="W3992" s="5">
        <v>0</v>
      </c>
      <c r="X3992" s="5">
        <v>0</v>
      </c>
      <c r="Y3992" s="6">
        <v>0</v>
      </c>
    </row>
    <row r="3993" spans="1:25" ht="58.5" thickBot="1" x14ac:dyDescent="0.4">
      <c r="A3993" s="20" t="s">
        <v>4541</v>
      </c>
      <c r="B3993" s="1">
        <v>14</v>
      </c>
      <c r="C3993" s="2" t="s">
        <v>4591</v>
      </c>
      <c r="D3993" s="1">
        <v>123</v>
      </c>
      <c r="E3993" s="3" t="s">
        <v>4592</v>
      </c>
      <c r="F3993" s="1">
        <v>183510</v>
      </c>
      <c r="G3993" s="1" t="s">
        <v>27</v>
      </c>
      <c r="H3993" s="1" t="s">
        <v>28</v>
      </c>
      <c r="I3993" s="1">
        <v>2020</v>
      </c>
      <c r="J3993" s="1">
        <v>2020</v>
      </c>
      <c r="K3993" s="1" t="s">
        <v>4914</v>
      </c>
      <c r="L3993" s="2" t="s">
        <v>206</v>
      </c>
      <c r="M3993" s="1">
        <v>30</v>
      </c>
      <c r="N3993" s="2" t="s">
        <v>4595</v>
      </c>
      <c r="O3993" s="2" t="s">
        <v>4596</v>
      </c>
      <c r="P3993" s="4">
        <v>0</v>
      </c>
      <c r="Q3993" s="4">
        <v>0</v>
      </c>
      <c r="R3993" s="4">
        <v>350000</v>
      </c>
      <c r="S3993" s="4">
        <v>350000</v>
      </c>
      <c r="T3993" s="5">
        <v>0</v>
      </c>
      <c r="U3993" s="5">
        <v>0</v>
      </c>
      <c r="V3993" s="5">
        <v>0</v>
      </c>
      <c r="W3993" s="5">
        <v>0</v>
      </c>
      <c r="X3993" s="5">
        <v>0</v>
      </c>
      <c r="Y3993" s="6">
        <v>0</v>
      </c>
    </row>
    <row r="3994" spans="1:25" ht="87.5" thickBot="1" x14ac:dyDescent="0.4">
      <c r="A3994" s="20" t="s">
        <v>4541</v>
      </c>
      <c r="B3994" s="1">
        <v>14</v>
      </c>
      <c r="C3994" s="2" t="s">
        <v>4591</v>
      </c>
      <c r="D3994" s="1">
        <v>123</v>
      </c>
      <c r="E3994" s="3" t="s">
        <v>4592</v>
      </c>
      <c r="F3994" s="1">
        <v>183510</v>
      </c>
      <c r="G3994" s="1" t="s">
        <v>27</v>
      </c>
      <c r="H3994" s="1" t="s">
        <v>28</v>
      </c>
      <c r="I3994" s="1">
        <v>2020</v>
      </c>
      <c r="J3994" s="1">
        <v>2020</v>
      </c>
      <c r="K3994" s="1" t="s">
        <v>4914</v>
      </c>
      <c r="L3994" s="2" t="s">
        <v>206</v>
      </c>
      <c r="M3994" s="1">
        <v>30</v>
      </c>
      <c r="N3994" s="2" t="s">
        <v>4597</v>
      </c>
      <c r="O3994" s="2" t="s">
        <v>4598</v>
      </c>
      <c r="P3994" s="4">
        <v>500000</v>
      </c>
      <c r="Q3994" s="4">
        <v>500000</v>
      </c>
      <c r="R3994" s="4">
        <v>0</v>
      </c>
      <c r="S3994" s="4">
        <v>0</v>
      </c>
      <c r="T3994" s="5">
        <v>0</v>
      </c>
      <c r="U3994" s="5">
        <v>0</v>
      </c>
      <c r="V3994" s="5">
        <v>0</v>
      </c>
      <c r="W3994" s="5">
        <v>0</v>
      </c>
      <c r="X3994" s="5">
        <v>0</v>
      </c>
      <c r="Y3994" s="6">
        <v>0</v>
      </c>
    </row>
    <row r="3995" spans="1:25" ht="87.5" thickBot="1" x14ac:dyDescent="0.4">
      <c r="A3995" s="20" t="s">
        <v>4541</v>
      </c>
      <c r="B3995" s="1">
        <v>14</v>
      </c>
      <c r="C3995" s="2" t="s">
        <v>4591</v>
      </c>
      <c r="D3995" s="1">
        <v>123</v>
      </c>
      <c r="E3995" s="3" t="s">
        <v>4592</v>
      </c>
      <c r="F3995" s="1">
        <v>183510</v>
      </c>
      <c r="G3995" s="1" t="s">
        <v>27</v>
      </c>
      <c r="H3995" s="1" t="s">
        <v>28</v>
      </c>
      <c r="I3995" s="1">
        <v>2020</v>
      </c>
      <c r="J3995" s="1">
        <v>2020</v>
      </c>
      <c r="K3995" s="1" t="s">
        <v>4914</v>
      </c>
      <c r="L3995" s="2" t="s">
        <v>206</v>
      </c>
      <c r="M3995" s="1">
        <v>30</v>
      </c>
      <c r="N3995" s="2" t="s">
        <v>4599</v>
      </c>
      <c r="O3995" s="2" t="s">
        <v>4600</v>
      </c>
      <c r="P3995" s="4">
        <v>0</v>
      </c>
      <c r="Q3995" s="4">
        <v>0</v>
      </c>
      <c r="R3995" s="4">
        <v>5555794</v>
      </c>
      <c r="S3995" s="4">
        <v>5555794</v>
      </c>
      <c r="T3995" s="5">
        <v>0</v>
      </c>
      <c r="U3995" s="5">
        <v>0</v>
      </c>
      <c r="V3995" s="5">
        <v>0</v>
      </c>
      <c r="W3995" s="5">
        <v>0</v>
      </c>
      <c r="X3995" s="5">
        <v>0</v>
      </c>
      <c r="Y3995" s="6">
        <v>0</v>
      </c>
    </row>
    <row r="3996" spans="1:25" ht="131" thickBot="1" x14ac:dyDescent="0.4">
      <c r="A3996" s="20" t="s">
        <v>4541</v>
      </c>
      <c r="B3996" s="1">
        <v>14</v>
      </c>
      <c r="C3996" s="2" t="s">
        <v>4591</v>
      </c>
      <c r="D3996" s="1">
        <v>123</v>
      </c>
      <c r="E3996" s="3" t="s">
        <v>4592</v>
      </c>
      <c r="F3996" s="1">
        <v>183510</v>
      </c>
      <c r="G3996" s="1" t="s">
        <v>27</v>
      </c>
      <c r="H3996" s="1" t="s">
        <v>28</v>
      </c>
      <c r="I3996" s="1">
        <v>2020</v>
      </c>
      <c r="J3996" s="1">
        <v>2020</v>
      </c>
      <c r="K3996" s="1" t="s">
        <v>4914</v>
      </c>
      <c r="L3996" s="2" t="s">
        <v>206</v>
      </c>
      <c r="M3996" s="1">
        <v>30</v>
      </c>
      <c r="N3996" s="2" t="s">
        <v>4601</v>
      </c>
      <c r="O3996" s="2" t="s">
        <v>4602</v>
      </c>
      <c r="P3996" s="4">
        <v>0</v>
      </c>
      <c r="Q3996" s="4">
        <v>0</v>
      </c>
      <c r="R3996" s="4">
        <v>436351</v>
      </c>
      <c r="S3996" s="4">
        <v>436351</v>
      </c>
      <c r="T3996" s="5">
        <v>0</v>
      </c>
      <c r="U3996" s="5">
        <v>0</v>
      </c>
      <c r="V3996" s="5">
        <v>0</v>
      </c>
      <c r="W3996" s="5">
        <v>0</v>
      </c>
      <c r="X3996" s="5">
        <v>0</v>
      </c>
      <c r="Y3996" s="6">
        <v>0</v>
      </c>
    </row>
    <row r="3997" spans="1:25" ht="174.5" thickBot="1" x14ac:dyDescent="0.4">
      <c r="A3997" s="20" t="s">
        <v>4541</v>
      </c>
      <c r="B3997" s="1">
        <v>14</v>
      </c>
      <c r="C3997" s="2" t="s">
        <v>4591</v>
      </c>
      <c r="D3997" s="1">
        <v>123</v>
      </c>
      <c r="E3997" s="3" t="s">
        <v>4592</v>
      </c>
      <c r="F3997" s="1">
        <v>183510</v>
      </c>
      <c r="G3997" s="1" t="s">
        <v>27</v>
      </c>
      <c r="H3997" s="1" t="s">
        <v>28</v>
      </c>
      <c r="I3997" s="1">
        <v>2020</v>
      </c>
      <c r="J3997" s="1">
        <v>2020</v>
      </c>
      <c r="K3997" s="1" t="s">
        <v>4914</v>
      </c>
      <c r="L3997" s="2" t="s">
        <v>206</v>
      </c>
      <c r="M3997" s="1">
        <v>30</v>
      </c>
      <c r="N3997" s="2" t="s">
        <v>4603</v>
      </c>
      <c r="O3997" s="2" t="s">
        <v>4604</v>
      </c>
      <c r="P3997" s="4">
        <v>0</v>
      </c>
      <c r="Q3997" s="4">
        <v>0</v>
      </c>
      <c r="R3997" s="4">
        <v>139000</v>
      </c>
      <c r="S3997" s="4">
        <v>139000</v>
      </c>
      <c r="T3997" s="5">
        <v>0</v>
      </c>
      <c r="U3997" s="5">
        <v>0</v>
      </c>
      <c r="V3997" s="5">
        <v>0</v>
      </c>
      <c r="W3997" s="5">
        <v>0</v>
      </c>
      <c r="X3997" s="5">
        <v>0</v>
      </c>
      <c r="Y3997" s="6">
        <v>0</v>
      </c>
    </row>
    <row r="3998" spans="1:25" ht="87.5" thickBot="1" x14ac:dyDescent="0.4">
      <c r="A3998" s="20" t="s">
        <v>4541</v>
      </c>
      <c r="B3998" s="1">
        <v>14</v>
      </c>
      <c r="C3998" s="2" t="s">
        <v>4591</v>
      </c>
      <c r="D3998" s="1">
        <v>123</v>
      </c>
      <c r="E3998" s="3" t="s">
        <v>4592</v>
      </c>
      <c r="F3998" s="1">
        <v>183510</v>
      </c>
      <c r="G3998" s="1" t="s">
        <v>27</v>
      </c>
      <c r="H3998" s="1" t="s">
        <v>28</v>
      </c>
      <c r="I3998" s="1">
        <v>2020</v>
      </c>
      <c r="J3998" s="1">
        <v>2020</v>
      </c>
      <c r="K3998" s="1" t="s">
        <v>4914</v>
      </c>
      <c r="L3998" s="2" t="s">
        <v>206</v>
      </c>
      <c r="M3998" s="1">
        <v>30</v>
      </c>
      <c r="N3998" s="2" t="s">
        <v>4605</v>
      </c>
      <c r="O3998" s="2" t="s">
        <v>4606</v>
      </c>
      <c r="P3998" s="4">
        <v>0</v>
      </c>
      <c r="Q3998" s="4">
        <v>0</v>
      </c>
      <c r="R3998" s="4">
        <v>0</v>
      </c>
      <c r="S3998" s="4">
        <v>0</v>
      </c>
      <c r="T3998" s="5">
        <v>0</v>
      </c>
      <c r="U3998" s="5">
        <v>0</v>
      </c>
      <c r="V3998" s="5">
        <v>0</v>
      </c>
      <c r="W3998" s="5">
        <v>0</v>
      </c>
      <c r="X3998" s="5">
        <v>0</v>
      </c>
      <c r="Y3998" s="6">
        <v>0</v>
      </c>
    </row>
    <row r="3999" spans="1:25" ht="102" thickBot="1" x14ac:dyDescent="0.4">
      <c r="A3999" s="20" t="s">
        <v>4541</v>
      </c>
      <c r="B3999" s="1">
        <v>14</v>
      </c>
      <c r="C3999" s="2" t="s">
        <v>4591</v>
      </c>
      <c r="D3999" s="1">
        <v>123</v>
      </c>
      <c r="E3999" s="3" t="s">
        <v>4592</v>
      </c>
      <c r="F3999" s="1">
        <v>183510</v>
      </c>
      <c r="G3999" s="1" t="s">
        <v>27</v>
      </c>
      <c r="H3999" s="1" t="s">
        <v>28</v>
      </c>
      <c r="I3999" s="1">
        <v>2020</v>
      </c>
      <c r="J3999" s="1">
        <v>2020</v>
      </c>
      <c r="K3999" s="1" t="s">
        <v>4914</v>
      </c>
      <c r="L3999" s="2" t="s">
        <v>206</v>
      </c>
      <c r="M3999" s="1">
        <v>30</v>
      </c>
      <c r="N3999" s="2" t="s">
        <v>4607</v>
      </c>
      <c r="O3999" s="2" t="s">
        <v>4608</v>
      </c>
      <c r="P3999" s="4">
        <v>0</v>
      </c>
      <c r="Q3999" s="4">
        <v>0</v>
      </c>
      <c r="R3999" s="4">
        <v>-350000</v>
      </c>
      <c r="S3999" s="4">
        <v>-350000</v>
      </c>
      <c r="T3999" s="5">
        <v>0</v>
      </c>
      <c r="U3999" s="5">
        <v>0</v>
      </c>
      <c r="V3999" s="5">
        <v>0</v>
      </c>
      <c r="W3999" s="5">
        <v>0</v>
      </c>
      <c r="X3999" s="5">
        <v>0</v>
      </c>
      <c r="Y3999" s="6">
        <v>0</v>
      </c>
    </row>
    <row r="4000" spans="1:25" ht="58.5" thickBot="1" x14ac:dyDescent="0.4">
      <c r="A4000" s="20" t="s">
        <v>4541</v>
      </c>
      <c r="B4000" s="1">
        <v>14</v>
      </c>
      <c r="C4000" s="2" t="s">
        <v>4591</v>
      </c>
      <c r="D4000" s="1">
        <v>123</v>
      </c>
      <c r="E4000" s="3" t="s">
        <v>4592</v>
      </c>
      <c r="F4000" s="1">
        <v>183510</v>
      </c>
      <c r="G4000" s="1" t="s">
        <v>27</v>
      </c>
      <c r="H4000" s="1" t="s">
        <v>28</v>
      </c>
      <c r="I4000" s="1">
        <v>2020</v>
      </c>
      <c r="J4000" s="1">
        <v>2020</v>
      </c>
      <c r="K4000" s="1" t="s">
        <v>4914</v>
      </c>
      <c r="L4000" s="2" t="s">
        <v>49</v>
      </c>
      <c r="M4000" s="1">
        <v>40</v>
      </c>
      <c r="N4000" s="2" t="s">
        <v>4609</v>
      </c>
      <c r="O4000" s="2" t="s">
        <v>4610</v>
      </c>
      <c r="P4000" s="4">
        <v>-250000</v>
      </c>
      <c r="Q4000" s="4">
        <v>-250000</v>
      </c>
      <c r="R4000" s="4">
        <v>0</v>
      </c>
      <c r="S4000" s="4">
        <v>0</v>
      </c>
      <c r="T4000" s="5">
        <v>0</v>
      </c>
      <c r="U4000" s="5">
        <v>0</v>
      </c>
      <c r="V4000" s="5">
        <v>0</v>
      </c>
      <c r="W4000" s="5">
        <v>0</v>
      </c>
      <c r="X4000" s="5">
        <v>0</v>
      </c>
      <c r="Y4000" s="6">
        <v>0</v>
      </c>
    </row>
    <row r="4001" spans="1:25" ht="73" thickBot="1" x14ac:dyDescent="0.4">
      <c r="A4001" s="20" t="s">
        <v>4541</v>
      </c>
      <c r="B4001" s="1">
        <v>14</v>
      </c>
      <c r="C4001" s="2" t="s">
        <v>4591</v>
      </c>
      <c r="D4001" s="1">
        <v>123</v>
      </c>
      <c r="E4001" s="3" t="s">
        <v>4592</v>
      </c>
      <c r="F4001" s="1">
        <v>183510</v>
      </c>
      <c r="G4001" s="1" t="s">
        <v>27</v>
      </c>
      <c r="H4001" s="1" t="s">
        <v>28</v>
      </c>
      <c r="I4001" s="1">
        <v>2020</v>
      </c>
      <c r="J4001" s="1">
        <v>2020</v>
      </c>
      <c r="K4001" s="1" t="s">
        <v>4914</v>
      </c>
      <c r="L4001" s="2" t="s">
        <v>49</v>
      </c>
      <c r="M4001" s="1">
        <v>40</v>
      </c>
      <c r="N4001" s="2" t="s">
        <v>269</v>
      </c>
      <c r="O4001" s="2" t="s">
        <v>2215</v>
      </c>
      <c r="P4001" s="4">
        <v>0</v>
      </c>
      <c r="Q4001" s="4">
        <v>0</v>
      </c>
      <c r="R4001" s="4">
        <v>0</v>
      </c>
      <c r="S4001" s="4">
        <v>0</v>
      </c>
      <c r="T4001" s="5">
        <v>0</v>
      </c>
      <c r="U4001" s="5">
        <v>0</v>
      </c>
      <c r="V4001" s="5">
        <v>0</v>
      </c>
      <c r="W4001" s="5">
        <v>0</v>
      </c>
      <c r="X4001" s="5">
        <v>0</v>
      </c>
      <c r="Y4001" s="6">
        <v>0</v>
      </c>
    </row>
    <row r="4002" spans="1:25" ht="73" thickBot="1" x14ac:dyDescent="0.4">
      <c r="A4002" s="20" t="s">
        <v>4541</v>
      </c>
      <c r="B4002" s="1">
        <v>14</v>
      </c>
      <c r="C4002" s="2" t="s">
        <v>4591</v>
      </c>
      <c r="D4002" s="1">
        <v>123</v>
      </c>
      <c r="E4002" s="3" t="s">
        <v>4592</v>
      </c>
      <c r="F4002" s="1">
        <v>183510</v>
      </c>
      <c r="G4002" s="1" t="s">
        <v>58</v>
      </c>
      <c r="H4002" s="1" t="s">
        <v>59</v>
      </c>
      <c r="I4002" s="1" t="s">
        <v>60</v>
      </c>
      <c r="J4002" s="1">
        <v>2021</v>
      </c>
      <c r="K4002" s="1" t="s">
        <v>4915</v>
      </c>
      <c r="L4002" s="2" t="s">
        <v>206</v>
      </c>
      <c r="M4002" s="1">
        <v>30</v>
      </c>
      <c r="N4002" s="2" t="s">
        <v>275</v>
      </c>
      <c r="O4002" s="2" t="s">
        <v>276</v>
      </c>
      <c r="P4002" s="4">
        <v>-250000</v>
      </c>
      <c r="Q4002" s="4">
        <v>-250000</v>
      </c>
      <c r="R4002" s="4">
        <v>0</v>
      </c>
      <c r="S4002" s="4">
        <v>0</v>
      </c>
      <c r="T4002" s="5">
        <v>0</v>
      </c>
      <c r="U4002" s="5">
        <v>0</v>
      </c>
      <c r="V4002" s="5">
        <v>0</v>
      </c>
      <c r="W4002" s="5">
        <v>0</v>
      </c>
      <c r="X4002" s="5">
        <v>0</v>
      </c>
      <c r="Y4002" s="6">
        <v>0</v>
      </c>
    </row>
    <row r="4003" spans="1:25" ht="73" thickBot="1" x14ac:dyDescent="0.4">
      <c r="A4003" s="20" t="s">
        <v>4541</v>
      </c>
      <c r="B4003" s="1">
        <v>14</v>
      </c>
      <c r="C4003" s="2" t="s">
        <v>4591</v>
      </c>
      <c r="D4003" s="1">
        <v>123</v>
      </c>
      <c r="E4003" s="3" t="s">
        <v>4592</v>
      </c>
      <c r="F4003" s="1">
        <v>183510</v>
      </c>
      <c r="G4003" s="1" t="s">
        <v>58</v>
      </c>
      <c r="H4003" s="1" t="s">
        <v>59</v>
      </c>
      <c r="I4003" s="1" t="s">
        <v>60</v>
      </c>
      <c r="J4003" s="1">
        <v>2021</v>
      </c>
      <c r="K4003" s="1" t="s">
        <v>4915</v>
      </c>
      <c r="L4003" s="2" t="s">
        <v>206</v>
      </c>
      <c r="M4003" s="1">
        <v>30</v>
      </c>
      <c r="N4003" s="2" t="s">
        <v>4611</v>
      </c>
      <c r="O4003" s="2" t="s">
        <v>4612</v>
      </c>
      <c r="P4003" s="4">
        <v>0</v>
      </c>
      <c r="Q4003" s="4">
        <v>150000</v>
      </c>
      <c r="R4003" s="4">
        <v>0</v>
      </c>
      <c r="S4003" s="4">
        <v>0</v>
      </c>
      <c r="T4003" s="5">
        <v>0</v>
      </c>
      <c r="U4003" s="5">
        <v>0</v>
      </c>
      <c r="V4003" s="5">
        <v>0</v>
      </c>
      <c r="W4003" s="5">
        <v>0</v>
      </c>
      <c r="X4003" s="5">
        <v>0</v>
      </c>
      <c r="Y4003" s="6">
        <v>0</v>
      </c>
    </row>
    <row r="4004" spans="1:25" ht="73" thickBot="1" x14ac:dyDescent="0.4">
      <c r="A4004" s="20" t="s">
        <v>4541</v>
      </c>
      <c r="B4004" s="1">
        <v>14</v>
      </c>
      <c r="C4004" s="2" t="s">
        <v>4591</v>
      </c>
      <c r="D4004" s="1">
        <v>123</v>
      </c>
      <c r="E4004" s="3" t="s">
        <v>4592</v>
      </c>
      <c r="F4004" s="1">
        <v>183510</v>
      </c>
      <c r="G4004" s="1" t="s">
        <v>58</v>
      </c>
      <c r="H4004" s="1" t="s">
        <v>59</v>
      </c>
      <c r="I4004" s="1" t="s">
        <v>60</v>
      </c>
      <c r="J4004" s="1">
        <v>2021</v>
      </c>
      <c r="K4004" s="1" t="s">
        <v>4915</v>
      </c>
      <c r="L4004" s="2" t="s">
        <v>206</v>
      </c>
      <c r="M4004" s="1">
        <v>30</v>
      </c>
      <c r="N4004" s="2" t="s">
        <v>4613</v>
      </c>
      <c r="O4004" s="2" t="s">
        <v>4614</v>
      </c>
      <c r="P4004" s="4">
        <v>0</v>
      </c>
      <c r="Q4004" s="4">
        <v>50000</v>
      </c>
      <c r="R4004" s="4">
        <v>0</v>
      </c>
      <c r="S4004" s="4">
        <v>0</v>
      </c>
      <c r="T4004" s="5">
        <v>0</v>
      </c>
      <c r="U4004" s="5">
        <v>1</v>
      </c>
      <c r="V4004" s="5">
        <v>0</v>
      </c>
      <c r="W4004" s="5">
        <v>0</v>
      </c>
      <c r="X4004" s="5">
        <v>0</v>
      </c>
      <c r="Y4004" s="6">
        <v>1</v>
      </c>
    </row>
    <row r="4005" spans="1:25" ht="73" thickBot="1" x14ac:dyDescent="0.4">
      <c r="A4005" s="20" t="s">
        <v>4541</v>
      </c>
      <c r="B4005" s="1">
        <v>14</v>
      </c>
      <c r="C4005" s="2" t="s">
        <v>4591</v>
      </c>
      <c r="D4005" s="1">
        <v>123</v>
      </c>
      <c r="E4005" s="3" t="s">
        <v>4592</v>
      </c>
      <c r="F4005" s="1">
        <v>183510</v>
      </c>
      <c r="G4005" s="1" t="s">
        <v>58</v>
      </c>
      <c r="H4005" s="1" t="s">
        <v>59</v>
      </c>
      <c r="I4005" s="1" t="s">
        <v>60</v>
      </c>
      <c r="J4005" s="1">
        <v>2021</v>
      </c>
      <c r="K4005" s="1" t="s">
        <v>4915</v>
      </c>
      <c r="L4005" s="2" t="s">
        <v>206</v>
      </c>
      <c r="M4005" s="1">
        <v>30</v>
      </c>
      <c r="N4005" s="2" t="s">
        <v>4615</v>
      </c>
      <c r="O4005" s="2" t="s">
        <v>4616</v>
      </c>
      <c r="P4005" s="4">
        <v>0</v>
      </c>
      <c r="Q4005" s="4">
        <v>50000</v>
      </c>
      <c r="R4005" s="4">
        <v>0</v>
      </c>
      <c r="S4005" s="4">
        <v>0</v>
      </c>
      <c r="T4005" s="5">
        <v>0</v>
      </c>
      <c r="U4005" s="5">
        <v>0</v>
      </c>
      <c r="V4005" s="5">
        <v>0</v>
      </c>
      <c r="W4005" s="5">
        <v>0</v>
      </c>
      <c r="X4005" s="5">
        <v>0</v>
      </c>
      <c r="Y4005" s="6">
        <v>0</v>
      </c>
    </row>
    <row r="4006" spans="1:25" ht="73" thickBot="1" x14ac:dyDescent="0.4">
      <c r="A4006" s="20" t="s">
        <v>4617</v>
      </c>
      <c r="B4006" s="1">
        <v>15</v>
      </c>
      <c r="C4006" s="2" t="s">
        <v>4618</v>
      </c>
      <c r="D4006" s="1">
        <v>995</v>
      </c>
      <c r="E4006" s="3" t="s">
        <v>4617</v>
      </c>
      <c r="F4006" s="1">
        <v>184000</v>
      </c>
      <c r="G4006" s="1" t="s">
        <v>27</v>
      </c>
      <c r="H4006" s="1" t="s">
        <v>28</v>
      </c>
      <c r="I4006" s="1">
        <v>2020</v>
      </c>
      <c r="J4006" s="1">
        <v>2020</v>
      </c>
      <c r="K4006" s="1" t="s">
        <v>4914</v>
      </c>
      <c r="L4006" s="2" t="s">
        <v>29</v>
      </c>
      <c r="M4006" s="1">
        <v>10</v>
      </c>
      <c r="N4006" s="2" t="s">
        <v>30</v>
      </c>
      <c r="O4006" s="2" t="s">
        <v>31</v>
      </c>
      <c r="P4006" s="4">
        <v>273058763</v>
      </c>
      <c r="Q4006" s="4">
        <v>273058763</v>
      </c>
      <c r="R4006" s="4">
        <v>122853721</v>
      </c>
      <c r="S4006" s="4">
        <v>122853721</v>
      </c>
      <c r="T4006" s="5">
        <v>0</v>
      </c>
      <c r="U4006" s="5">
        <v>0</v>
      </c>
      <c r="V4006" s="5">
        <v>0</v>
      </c>
      <c r="W4006" s="5">
        <v>0</v>
      </c>
      <c r="X4006" s="5">
        <v>0</v>
      </c>
      <c r="Y4006" s="6">
        <v>0</v>
      </c>
    </row>
    <row r="4007" spans="1:25" ht="87.5" thickBot="1" x14ac:dyDescent="0.4">
      <c r="A4007" s="20" t="s">
        <v>4617</v>
      </c>
      <c r="B4007" s="1">
        <v>15</v>
      </c>
      <c r="C4007" s="2" t="s">
        <v>4618</v>
      </c>
      <c r="D4007" s="1">
        <v>995</v>
      </c>
      <c r="E4007" s="3" t="s">
        <v>4617</v>
      </c>
      <c r="F4007" s="1">
        <v>184000</v>
      </c>
      <c r="G4007" s="1" t="s">
        <v>27</v>
      </c>
      <c r="H4007" s="1" t="s">
        <v>28</v>
      </c>
      <c r="I4007" s="1">
        <v>2020</v>
      </c>
      <c r="J4007" s="1">
        <v>2020</v>
      </c>
      <c r="K4007" s="1" t="s">
        <v>4914</v>
      </c>
      <c r="L4007" s="2" t="s">
        <v>32</v>
      </c>
      <c r="M4007" s="1">
        <v>20</v>
      </c>
      <c r="N4007" s="2" t="s">
        <v>33</v>
      </c>
      <c r="O4007" s="2" t="s">
        <v>34</v>
      </c>
      <c r="P4007" s="4">
        <v>-42834355</v>
      </c>
      <c r="Q4007" s="4">
        <v>-42834355</v>
      </c>
      <c r="R4007" s="4">
        <v>0</v>
      </c>
      <c r="S4007" s="4">
        <v>0</v>
      </c>
      <c r="T4007" s="5">
        <v>0</v>
      </c>
      <c r="U4007" s="5">
        <v>0</v>
      </c>
      <c r="V4007" s="5">
        <v>0</v>
      </c>
      <c r="W4007" s="5">
        <v>0</v>
      </c>
      <c r="X4007" s="5">
        <v>0</v>
      </c>
      <c r="Y4007" s="6">
        <v>0</v>
      </c>
    </row>
    <row r="4008" spans="1:25" ht="73" thickBot="1" x14ac:dyDescent="0.4">
      <c r="A4008" s="20" t="s">
        <v>4617</v>
      </c>
      <c r="B4008" s="1">
        <v>15</v>
      </c>
      <c r="C4008" s="2" t="s">
        <v>4618</v>
      </c>
      <c r="D4008" s="1">
        <v>995</v>
      </c>
      <c r="E4008" s="3" t="s">
        <v>4617</v>
      </c>
      <c r="F4008" s="1">
        <v>184000</v>
      </c>
      <c r="G4008" s="1" t="s">
        <v>27</v>
      </c>
      <c r="H4008" s="1" t="s">
        <v>28</v>
      </c>
      <c r="I4008" s="1">
        <v>2020</v>
      </c>
      <c r="J4008" s="1">
        <v>2020</v>
      </c>
      <c r="K4008" s="1" t="s">
        <v>4914</v>
      </c>
      <c r="L4008" s="2" t="s">
        <v>32</v>
      </c>
      <c r="M4008" s="1">
        <v>20</v>
      </c>
      <c r="N4008" s="2" t="s">
        <v>35</v>
      </c>
      <c r="O4008" s="2" t="s">
        <v>36</v>
      </c>
      <c r="P4008" s="4">
        <v>-96949456</v>
      </c>
      <c r="Q4008" s="4">
        <v>-96949456</v>
      </c>
      <c r="R4008" s="4">
        <v>0</v>
      </c>
      <c r="S4008" s="4">
        <v>0</v>
      </c>
      <c r="T4008" s="5">
        <v>0</v>
      </c>
      <c r="U4008" s="5">
        <v>0</v>
      </c>
      <c r="V4008" s="5">
        <v>0</v>
      </c>
      <c r="W4008" s="5">
        <v>0</v>
      </c>
      <c r="X4008" s="5">
        <v>0</v>
      </c>
      <c r="Y4008" s="6">
        <v>0</v>
      </c>
    </row>
    <row r="4009" spans="1:25" ht="87.5" thickBot="1" x14ac:dyDescent="0.4">
      <c r="A4009" s="20" t="s">
        <v>4617</v>
      </c>
      <c r="B4009" s="1">
        <v>15</v>
      </c>
      <c r="C4009" s="2" t="s">
        <v>4618</v>
      </c>
      <c r="D4009" s="1">
        <v>995</v>
      </c>
      <c r="E4009" s="3" t="s">
        <v>4617</v>
      </c>
      <c r="F4009" s="1">
        <v>184000</v>
      </c>
      <c r="G4009" s="1" t="s">
        <v>27</v>
      </c>
      <c r="H4009" s="1" t="s">
        <v>28</v>
      </c>
      <c r="I4009" s="1">
        <v>2020</v>
      </c>
      <c r="J4009" s="1">
        <v>2020</v>
      </c>
      <c r="K4009" s="1" t="s">
        <v>4914</v>
      </c>
      <c r="L4009" s="2" t="s">
        <v>32</v>
      </c>
      <c r="M4009" s="1">
        <v>20</v>
      </c>
      <c r="N4009" s="2" t="s">
        <v>342</v>
      </c>
      <c r="O4009" s="2" t="s">
        <v>343</v>
      </c>
      <c r="P4009" s="4">
        <v>-47497476</v>
      </c>
      <c r="Q4009" s="4">
        <v>-47497476</v>
      </c>
      <c r="R4009" s="4">
        <v>0</v>
      </c>
      <c r="S4009" s="4">
        <v>0</v>
      </c>
      <c r="T4009" s="5">
        <v>0</v>
      </c>
      <c r="U4009" s="5">
        <v>0</v>
      </c>
      <c r="V4009" s="5">
        <v>0</v>
      </c>
      <c r="W4009" s="5">
        <v>0</v>
      </c>
      <c r="X4009" s="5">
        <v>0</v>
      </c>
      <c r="Y4009" s="6">
        <v>0</v>
      </c>
    </row>
    <row r="4010" spans="1:25" ht="73" thickBot="1" x14ac:dyDescent="0.4">
      <c r="A4010" s="20" t="s">
        <v>4617</v>
      </c>
      <c r="B4010" s="1">
        <v>15</v>
      </c>
      <c r="C4010" s="2" t="s">
        <v>4618</v>
      </c>
      <c r="D4010" s="1">
        <v>995</v>
      </c>
      <c r="E4010" s="3" t="s">
        <v>4617</v>
      </c>
      <c r="F4010" s="1">
        <v>184000</v>
      </c>
      <c r="G4010" s="1" t="s">
        <v>27</v>
      </c>
      <c r="H4010" s="1" t="s">
        <v>28</v>
      </c>
      <c r="I4010" s="1">
        <v>2020</v>
      </c>
      <c r="J4010" s="1">
        <v>2020</v>
      </c>
      <c r="K4010" s="1" t="s">
        <v>4914</v>
      </c>
      <c r="L4010" s="2" t="s">
        <v>32</v>
      </c>
      <c r="M4010" s="1">
        <v>20</v>
      </c>
      <c r="N4010" s="2" t="s">
        <v>75</v>
      </c>
      <c r="O4010" s="2" t="s">
        <v>76</v>
      </c>
      <c r="P4010" s="4">
        <v>-19782</v>
      </c>
      <c r="Q4010" s="4">
        <v>-19782</v>
      </c>
      <c r="R4010" s="4">
        <v>0</v>
      </c>
      <c r="S4010" s="4">
        <v>0</v>
      </c>
      <c r="T4010" s="5">
        <v>0</v>
      </c>
      <c r="U4010" s="5">
        <v>0</v>
      </c>
      <c r="V4010" s="5">
        <v>0</v>
      </c>
      <c r="W4010" s="5">
        <v>0</v>
      </c>
      <c r="X4010" s="5">
        <v>0</v>
      </c>
      <c r="Y4010" s="6">
        <v>0</v>
      </c>
    </row>
    <row r="4011" spans="1:25" ht="73" thickBot="1" x14ac:dyDescent="0.4">
      <c r="A4011" s="20" t="s">
        <v>4617</v>
      </c>
      <c r="B4011" s="1">
        <v>15</v>
      </c>
      <c r="C4011" s="2" t="s">
        <v>4618</v>
      </c>
      <c r="D4011" s="1">
        <v>995</v>
      </c>
      <c r="E4011" s="3" t="s">
        <v>4617</v>
      </c>
      <c r="F4011" s="1">
        <v>184000</v>
      </c>
      <c r="G4011" s="1" t="s">
        <v>27</v>
      </c>
      <c r="H4011" s="1" t="s">
        <v>28</v>
      </c>
      <c r="I4011" s="1">
        <v>2020</v>
      </c>
      <c r="J4011" s="1">
        <v>2020</v>
      </c>
      <c r="K4011" s="1" t="s">
        <v>4914</v>
      </c>
      <c r="L4011" s="2" t="s">
        <v>32</v>
      </c>
      <c r="M4011" s="1">
        <v>20</v>
      </c>
      <c r="N4011" s="2" t="s">
        <v>37</v>
      </c>
      <c r="O4011" s="2" t="s">
        <v>38</v>
      </c>
      <c r="P4011" s="4">
        <v>-3208467</v>
      </c>
      <c r="Q4011" s="4">
        <v>-3208467</v>
      </c>
      <c r="R4011" s="4">
        <v>0</v>
      </c>
      <c r="S4011" s="4">
        <v>0</v>
      </c>
      <c r="T4011" s="5">
        <v>0</v>
      </c>
      <c r="U4011" s="5">
        <v>0</v>
      </c>
      <c r="V4011" s="5">
        <v>0</v>
      </c>
      <c r="W4011" s="5">
        <v>0</v>
      </c>
      <c r="X4011" s="5">
        <v>0</v>
      </c>
      <c r="Y4011" s="6">
        <v>0</v>
      </c>
    </row>
    <row r="4012" spans="1:25" ht="73" thickBot="1" x14ac:dyDescent="0.4">
      <c r="A4012" s="20" t="s">
        <v>4617</v>
      </c>
      <c r="B4012" s="1">
        <v>15</v>
      </c>
      <c r="C4012" s="2" t="s">
        <v>4618</v>
      </c>
      <c r="D4012" s="1">
        <v>995</v>
      </c>
      <c r="E4012" s="3" t="s">
        <v>4617</v>
      </c>
      <c r="F4012" s="1">
        <v>184000</v>
      </c>
      <c r="G4012" s="1" t="s">
        <v>27</v>
      </c>
      <c r="H4012" s="1" t="s">
        <v>28</v>
      </c>
      <c r="I4012" s="1">
        <v>2020</v>
      </c>
      <c r="J4012" s="1">
        <v>2020</v>
      </c>
      <c r="K4012" s="1" t="s">
        <v>4914</v>
      </c>
      <c r="L4012" s="2" t="s">
        <v>32</v>
      </c>
      <c r="M4012" s="1">
        <v>20</v>
      </c>
      <c r="N4012" s="2" t="s">
        <v>83</v>
      </c>
      <c r="O4012" s="2" t="s">
        <v>84</v>
      </c>
      <c r="P4012" s="4">
        <v>-1267368</v>
      </c>
      <c r="Q4012" s="4">
        <v>-1267368</v>
      </c>
      <c r="R4012" s="4">
        <v>0</v>
      </c>
      <c r="S4012" s="4">
        <v>0</v>
      </c>
      <c r="T4012" s="5">
        <v>0</v>
      </c>
      <c r="U4012" s="5">
        <v>0</v>
      </c>
      <c r="V4012" s="5">
        <v>0</v>
      </c>
      <c r="W4012" s="5">
        <v>0</v>
      </c>
      <c r="X4012" s="5">
        <v>0</v>
      </c>
      <c r="Y4012" s="6">
        <v>0</v>
      </c>
    </row>
    <row r="4013" spans="1:25" ht="87.5" thickBot="1" x14ac:dyDescent="0.4">
      <c r="A4013" s="20" t="s">
        <v>4617</v>
      </c>
      <c r="B4013" s="1">
        <v>15</v>
      </c>
      <c r="C4013" s="2" t="s">
        <v>4618</v>
      </c>
      <c r="D4013" s="1">
        <v>995</v>
      </c>
      <c r="E4013" s="3" t="s">
        <v>4617</v>
      </c>
      <c r="F4013" s="1">
        <v>184000</v>
      </c>
      <c r="G4013" s="1" t="s">
        <v>27</v>
      </c>
      <c r="H4013" s="1" t="s">
        <v>28</v>
      </c>
      <c r="I4013" s="1">
        <v>2020</v>
      </c>
      <c r="J4013" s="1">
        <v>2020</v>
      </c>
      <c r="K4013" s="1" t="s">
        <v>4914</v>
      </c>
      <c r="L4013" s="2" t="s">
        <v>32</v>
      </c>
      <c r="M4013" s="1">
        <v>20</v>
      </c>
      <c r="N4013" s="2" t="s">
        <v>39</v>
      </c>
      <c r="O4013" s="2" t="s">
        <v>40</v>
      </c>
      <c r="P4013" s="4">
        <v>-247487</v>
      </c>
      <c r="Q4013" s="4">
        <v>-247487</v>
      </c>
      <c r="R4013" s="4">
        <v>0</v>
      </c>
      <c r="S4013" s="4">
        <v>0</v>
      </c>
      <c r="T4013" s="5">
        <v>0</v>
      </c>
      <c r="U4013" s="5">
        <v>0</v>
      </c>
      <c r="V4013" s="5">
        <v>0</v>
      </c>
      <c r="W4013" s="5">
        <v>0</v>
      </c>
      <c r="X4013" s="5">
        <v>0</v>
      </c>
      <c r="Y4013" s="6">
        <v>0</v>
      </c>
    </row>
    <row r="4014" spans="1:25" ht="73" thickBot="1" x14ac:dyDescent="0.4">
      <c r="A4014" s="20" t="s">
        <v>4617</v>
      </c>
      <c r="B4014" s="1">
        <v>15</v>
      </c>
      <c r="C4014" s="2" t="s">
        <v>4618</v>
      </c>
      <c r="D4014" s="1">
        <v>995</v>
      </c>
      <c r="E4014" s="3" t="s">
        <v>4617</v>
      </c>
      <c r="F4014" s="1">
        <v>184000</v>
      </c>
      <c r="G4014" s="1" t="s">
        <v>27</v>
      </c>
      <c r="H4014" s="1" t="s">
        <v>28</v>
      </c>
      <c r="I4014" s="1">
        <v>2020</v>
      </c>
      <c r="J4014" s="1">
        <v>2020</v>
      </c>
      <c r="K4014" s="1" t="s">
        <v>4914</v>
      </c>
      <c r="L4014" s="2" t="s">
        <v>32</v>
      </c>
      <c r="M4014" s="1">
        <v>20</v>
      </c>
      <c r="N4014" s="2" t="s">
        <v>41</v>
      </c>
      <c r="O4014" s="2" t="s">
        <v>42</v>
      </c>
      <c r="P4014" s="4">
        <v>-34077611</v>
      </c>
      <c r="Q4014" s="4">
        <v>-34077611</v>
      </c>
      <c r="R4014" s="4">
        <v>0</v>
      </c>
      <c r="S4014" s="4">
        <v>0</v>
      </c>
      <c r="T4014" s="5">
        <v>0</v>
      </c>
      <c r="U4014" s="5">
        <v>0</v>
      </c>
      <c r="V4014" s="5">
        <v>0</v>
      </c>
      <c r="W4014" s="5">
        <v>0</v>
      </c>
      <c r="X4014" s="5">
        <v>0</v>
      </c>
      <c r="Y4014" s="6">
        <v>0</v>
      </c>
    </row>
    <row r="4015" spans="1:25" ht="87.5" thickBot="1" x14ac:dyDescent="0.4">
      <c r="A4015" s="20" t="s">
        <v>4617</v>
      </c>
      <c r="B4015" s="1">
        <v>15</v>
      </c>
      <c r="C4015" s="2" t="s">
        <v>4618</v>
      </c>
      <c r="D4015" s="1">
        <v>995</v>
      </c>
      <c r="E4015" s="3" t="s">
        <v>4617</v>
      </c>
      <c r="F4015" s="1">
        <v>184000</v>
      </c>
      <c r="G4015" s="1" t="s">
        <v>27</v>
      </c>
      <c r="H4015" s="1" t="s">
        <v>28</v>
      </c>
      <c r="I4015" s="1">
        <v>2020</v>
      </c>
      <c r="J4015" s="1">
        <v>2020</v>
      </c>
      <c r="K4015" s="1" t="s">
        <v>4914</v>
      </c>
      <c r="L4015" s="2" t="s">
        <v>32</v>
      </c>
      <c r="M4015" s="1">
        <v>20</v>
      </c>
      <c r="N4015" s="2" t="s">
        <v>302</v>
      </c>
      <c r="O4015" s="2" t="s">
        <v>303</v>
      </c>
      <c r="P4015" s="4">
        <v>-203893</v>
      </c>
      <c r="Q4015" s="4">
        <v>-203893</v>
      </c>
      <c r="R4015" s="4">
        <v>0</v>
      </c>
      <c r="S4015" s="4">
        <v>0</v>
      </c>
      <c r="T4015" s="5">
        <v>0</v>
      </c>
      <c r="U4015" s="5">
        <v>0</v>
      </c>
      <c r="V4015" s="5">
        <v>0</v>
      </c>
      <c r="W4015" s="5">
        <v>0</v>
      </c>
      <c r="X4015" s="5">
        <v>0</v>
      </c>
      <c r="Y4015" s="6">
        <v>0</v>
      </c>
    </row>
    <row r="4016" spans="1:25" ht="87.5" thickBot="1" x14ac:dyDescent="0.4">
      <c r="A4016" s="20" t="s">
        <v>4617</v>
      </c>
      <c r="B4016" s="1">
        <v>15</v>
      </c>
      <c r="C4016" s="2" t="s">
        <v>4618</v>
      </c>
      <c r="D4016" s="1">
        <v>995</v>
      </c>
      <c r="E4016" s="3" t="s">
        <v>4617</v>
      </c>
      <c r="F4016" s="1">
        <v>184000</v>
      </c>
      <c r="G4016" s="1" t="s">
        <v>27</v>
      </c>
      <c r="H4016" s="1" t="s">
        <v>28</v>
      </c>
      <c r="I4016" s="1">
        <v>2020</v>
      </c>
      <c r="J4016" s="1">
        <v>2020</v>
      </c>
      <c r="K4016" s="1" t="s">
        <v>4914</v>
      </c>
      <c r="L4016" s="2" t="s">
        <v>32</v>
      </c>
      <c r="M4016" s="1">
        <v>20</v>
      </c>
      <c r="N4016" s="2" t="s">
        <v>344</v>
      </c>
      <c r="O4016" s="2" t="s">
        <v>345</v>
      </c>
      <c r="P4016" s="4">
        <v>-21608</v>
      </c>
      <c r="Q4016" s="4">
        <v>-21608</v>
      </c>
      <c r="R4016" s="4">
        <v>0</v>
      </c>
      <c r="S4016" s="4">
        <v>0</v>
      </c>
      <c r="T4016" s="5">
        <v>0</v>
      </c>
      <c r="U4016" s="5">
        <v>0</v>
      </c>
      <c r="V4016" s="5">
        <v>0</v>
      </c>
      <c r="W4016" s="5">
        <v>0</v>
      </c>
      <c r="X4016" s="5">
        <v>0</v>
      </c>
      <c r="Y4016" s="6">
        <v>0</v>
      </c>
    </row>
    <row r="4017" spans="1:25" ht="87.5" thickBot="1" x14ac:dyDescent="0.4">
      <c r="A4017" s="20" t="s">
        <v>4617</v>
      </c>
      <c r="B4017" s="1">
        <v>15</v>
      </c>
      <c r="C4017" s="2" t="s">
        <v>4618</v>
      </c>
      <c r="D4017" s="1">
        <v>995</v>
      </c>
      <c r="E4017" s="3" t="s">
        <v>4617</v>
      </c>
      <c r="F4017" s="1">
        <v>184000</v>
      </c>
      <c r="G4017" s="1" t="s">
        <v>27</v>
      </c>
      <c r="H4017" s="1" t="s">
        <v>28</v>
      </c>
      <c r="I4017" s="1">
        <v>2020</v>
      </c>
      <c r="J4017" s="1">
        <v>2020</v>
      </c>
      <c r="K4017" s="1" t="s">
        <v>4914</v>
      </c>
      <c r="L4017" s="2" t="s">
        <v>32</v>
      </c>
      <c r="M4017" s="1">
        <v>20</v>
      </c>
      <c r="N4017" s="2" t="s">
        <v>43</v>
      </c>
      <c r="O4017" s="2" t="s">
        <v>44</v>
      </c>
      <c r="P4017" s="4">
        <v>6823946</v>
      </c>
      <c r="Q4017" s="4">
        <v>6823946</v>
      </c>
      <c r="R4017" s="4">
        <v>0</v>
      </c>
      <c r="S4017" s="4">
        <v>0</v>
      </c>
      <c r="T4017" s="5">
        <v>0</v>
      </c>
      <c r="U4017" s="5">
        <v>0</v>
      </c>
      <c r="V4017" s="5">
        <v>0</v>
      </c>
      <c r="W4017" s="5">
        <v>0</v>
      </c>
      <c r="X4017" s="5">
        <v>0</v>
      </c>
      <c r="Y4017" s="6">
        <v>0</v>
      </c>
    </row>
    <row r="4018" spans="1:25" ht="73" thickBot="1" x14ac:dyDescent="0.4">
      <c r="A4018" s="20" t="s">
        <v>4617</v>
      </c>
      <c r="B4018" s="1">
        <v>15</v>
      </c>
      <c r="C4018" s="2" t="s">
        <v>4618</v>
      </c>
      <c r="D4018" s="1">
        <v>995</v>
      </c>
      <c r="E4018" s="3" t="s">
        <v>4617</v>
      </c>
      <c r="F4018" s="1">
        <v>184000</v>
      </c>
      <c r="G4018" s="1" t="s">
        <v>27</v>
      </c>
      <c r="H4018" s="1" t="s">
        <v>28</v>
      </c>
      <c r="I4018" s="1">
        <v>2020</v>
      </c>
      <c r="J4018" s="1">
        <v>2020</v>
      </c>
      <c r="K4018" s="1" t="s">
        <v>4914</v>
      </c>
      <c r="L4018" s="2" t="s">
        <v>32</v>
      </c>
      <c r="M4018" s="1">
        <v>20</v>
      </c>
      <c r="N4018" s="2" t="s">
        <v>45</v>
      </c>
      <c r="O4018" s="2" t="s">
        <v>46</v>
      </c>
      <c r="P4018" s="4">
        <v>705521</v>
      </c>
      <c r="Q4018" s="4">
        <v>705521</v>
      </c>
      <c r="R4018" s="4">
        <v>0</v>
      </c>
      <c r="S4018" s="4">
        <v>0</v>
      </c>
      <c r="T4018" s="5">
        <v>0</v>
      </c>
      <c r="U4018" s="5">
        <v>0</v>
      </c>
      <c r="V4018" s="5">
        <v>0</v>
      </c>
      <c r="W4018" s="5">
        <v>0</v>
      </c>
      <c r="X4018" s="5">
        <v>0</v>
      </c>
      <c r="Y4018" s="6">
        <v>0</v>
      </c>
    </row>
    <row r="4019" spans="1:25" ht="87.5" thickBot="1" x14ac:dyDescent="0.4">
      <c r="A4019" s="20" t="s">
        <v>4617</v>
      </c>
      <c r="B4019" s="1">
        <v>15</v>
      </c>
      <c r="C4019" s="2" t="s">
        <v>4618</v>
      </c>
      <c r="D4019" s="1">
        <v>995</v>
      </c>
      <c r="E4019" s="3" t="s">
        <v>4617</v>
      </c>
      <c r="F4019" s="1">
        <v>184000</v>
      </c>
      <c r="G4019" s="1" t="s">
        <v>27</v>
      </c>
      <c r="H4019" s="1" t="s">
        <v>28</v>
      </c>
      <c r="I4019" s="1">
        <v>2020</v>
      </c>
      <c r="J4019" s="1">
        <v>2020</v>
      </c>
      <c r="K4019" s="1" t="s">
        <v>4914</v>
      </c>
      <c r="L4019" s="2" t="s">
        <v>32</v>
      </c>
      <c r="M4019" s="1">
        <v>20</v>
      </c>
      <c r="N4019" s="2" t="s">
        <v>433</v>
      </c>
      <c r="O4019" s="2" t="s">
        <v>434</v>
      </c>
      <c r="P4019" s="4">
        <v>-317863</v>
      </c>
      <c r="Q4019" s="4">
        <v>-317863</v>
      </c>
      <c r="R4019" s="4">
        <v>0</v>
      </c>
      <c r="S4019" s="4">
        <v>0</v>
      </c>
      <c r="T4019" s="5">
        <v>0</v>
      </c>
      <c r="U4019" s="5">
        <v>0</v>
      </c>
      <c r="V4019" s="5">
        <v>0</v>
      </c>
      <c r="W4019" s="5">
        <v>0</v>
      </c>
      <c r="X4019" s="5">
        <v>0</v>
      </c>
      <c r="Y4019" s="6">
        <v>0</v>
      </c>
    </row>
    <row r="4020" spans="1:25" ht="87.5" thickBot="1" x14ac:dyDescent="0.4">
      <c r="A4020" s="20" t="s">
        <v>4617</v>
      </c>
      <c r="B4020" s="1">
        <v>15</v>
      </c>
      <c r="C4020" s="2" t="s">
        <v>4618</v>
      </c>
      <c r="D4020" s="1">
        <v>995</v>
      </c>
      <c r="E4020" s="3" t="s">
        <v>4617</v>
      </c>
      <c r="F4020" s="1">
        <v>184000</v>
      </c>
      <c r="G4020" s="1" t="s">
        <v>27</v>
      </c>
      <c r="H4020" s="1" t="s">
        <v>28</v>
      </c>
      <c r="I4020" s="1">
        <v>2020</v>
      </c>
      <c r="J4020" s="1">
        <v>2020</v>
      </c>
      <c r="K4020" s="1" t="s">
        <v>4914</v>
      </c>
      <c r="L4020" s="2" t="s">
        <v>32</v>
      </c>
      <c r="M4020" s="1">
        <v>20</v>
      </c>
      <c r="N4020" s="2" t="s">
        <v>435</v>
      </c>
      <c r="O4020" s="2" t="s">
        <v>436</v>
      </c>
      <c r="P4020" s="4">
        <v>-35706018</v>
      </c>
      <c r="Q4020" s="4">
        <v>-35706018</v>
      </c>
      <c r="R4020" s="4">
        <v>0</v>
      </c>
      <c r="S4020" s="4">
        <v>0</v>
      </c>
      <c r="T4020" s="5">
        <v>0</v>
      </c>
      <c r="U4020" s="5">
        <v>0</v>
      </c>
      <c r="V4020" s="5">
        <v>0</v>
      </c>
      <c r="W4020" s="5">
        <v>0</v>
      </c>
      <c r="X4020" s="5">
        <v>0</v>
      </c>
      <c r="Y4020" s="6">
        <v>0</v>
      </c>
    </row>
    <row r="4021" spans="1:25" ht="87.5" thickBot="1" x14ac:dyDescent="0.4">
      <c r="A4021" s="20" t="s">
        <v>4617</v>
      </c>
      <c r="B4021" s="1">
        <v>15</v>
      </c>
      <c r="C4021" s="2" t="s">
        <v>4618</v>
      </c>
      <c r="D4021" s="1">
        <v>995</v>
      </c>
      <c r="E4021" s="3" t="s">
        <v>4617</v>
      </c>
      <c r="F4021" s="1">
        <v>184000</v>
      </c>
      <c r="G4021" s="1" t="s">
        <v>27</v>
      </c>
      <c r="H4021" s="1" t="s">
        <v>28</v>
      </c>
      <c r="I4021" s="1">
        <v>2020</v>
      </c>
      <c r="J4021" s="1">
        <v>2020</v>
      </c>
      <c r="K4021" s="1" t="s">
        <v>4914</v>
      </c>
      <c r="L4021" s="2" t="s">
        <v>32</v>
      </c>
      <c r="M4021" s="1">
        <v>20</v>
      </c>
      <c r="N4021" s="2" t="s">
        <v>437</v>
      </c>
      <c r="O4021" s="2" t="s">
        <v>438</v>
      </c>
      <c r="P4021" s="4">
        <v>-26830344</v>
      </c>
      <c r="Q4021" s="4">
        <v>-26830344</v>
      </c>
      <c r="R4021" s="4">
        <v>0</v>
      </c>
      <c r="S4021" s="4">
        <v>0</v>
      </c>
      <c r="T4021" s="5">
        <v>0</v>
      </c>
      <c r="U4021" s="5">
        <v>0</v>
      </c>
      <c r="V4021" s="5">
        <v>0</v>
      </c>
      <c r="W4021" s="5">
        <v>0</v>
      </c>
      <c r="X4021" s="5">
        <v>0</v>
      </c>
      <c r="Y4021" s="6">
        <v>0</v>
      </c>
    </row>
    <row r="4022" spans="1:25" ht="73" thickBot="1" x14ac:dyDescent="0.4">
      <c r="A4022" s="20" t="s">
        <v>4617</v>
      </c>
      <c r="B4022" s="1">
        <v>15</v>
      </c>
      <c r="C4022" s="2" t="s">
        <v>4618</v>
      </c>
      <c r="D4022" s="1">
        <v>995</v>
      </c>
      <c r="E4022" s="3" t="s">
        <v>4617</v>
      </c>
      <c r="F4022" s="1">
        <v>184000</v>
      </c>
      <c r="G4022" s="1" t="s">
        <v>27</v>
      </c>
      <c r="H4022" s="1" t="s">
        <v>28</v>
      </c>
      <c r="I4022" s="1">
        <v>2020</v>
      </c>
      <c r="J4022" s="1">
        <v>2020</v>
      </c>
      <c r="K4022" s="1" t="s">
        <v>4914</v>
      </c>
      <c r="L4022" s="2" t="s">
        <v>32</v>
      </c>
      <c r="M4022" s="1">
        <v>20</v>
      </c>
      <c r="N4022" s="2" t="s">
        <v>47</v>
      </c>
      <c r="O4022" s="2" t="s">
        <v>48</v>
      </c>
      <c r="P4022" s="4">
        <v>-2291203</v>
      </c>
      <c r="Q4022" s="4">
        <v>-2291203</v>
      </c>
      <c r="R4022" s="4">
        <v>0</v>
      </c>
      <c r="S4022" s="4">
        <v>0</v>
      </c>
      <c r="T4022" s="5">
        <v>0</v>
      </c>
      <c r="U4022" s="5">
        <v>0</v>
      </c>
      <c r="V4022" s="5">
        <v>0</v>
      </c>
      <c r="W4022" s="5">
        <v>0</v>
      </c>
      <c r="X4022" s="5">
        <v>0</v>
      </c>
      <c r="Y4022" s="6">
        <v>0</v>
      </c>
    </row>
    <row r="4023" spans="1:25" ht="73" thickBot="1" x14ac:dyDescent="0.4">
      <c r="A4023" s="20" t="s">
        <v>4617</v>
      </c>
      <c r="B4023" s="1">
        <v>15</v>
      </c>
      <c r="C4023" s="2" t="s">
        <v>4618</v>
      </c>
      <c r="D4023" s="1">
        <v>995</v>
      </c>
      <c r="E4023" s="3" t="s">
        <v>4617</v>
      </c>
      <c r="F4023" s="1">
        <v>184000</v>
      </c>
      <c r="G4023" s="1" t="s">
        <v>27</v>
      </c>
      <c r="H4023" s="1" t="s">
        <v>28</v>
      </c>
      <c r="I4023" s="1">
        <v>2020</v>
      </c>
      <c r="J4023" s="1">
        <v>2020</v>
      </c>
      <c r="K4023" s="1" t="s">
        <v>4914</v>
      </c>
      <c r="L4023" s="2" t="s">
        <v>32</v>
      </c>
      <c r="M4023" s="1">
        <v>20</v>
      </c>
      <c r="N4023" s="2" t="s">
        <v>4619</v>
      </c>
      <c r="O4023" s="2" t="s">
        <v>4620</v>
      </c>
      <c r="P4023" s="4">
        <v>46111165</v>
      </c>
      <c r="Q4023" s="4">
        <v>46111165</v>
      </c>
      <c r="R4023" s="4">
        <v>0</v>
      </c>
      <c r="S4023" s="4">
        <v>0</v>
      </c>
      <c r="T4023" s="5">
        <v>0</v>
      </c>
      <c r="U4023" s="5">
        <v>0</v>
      </c>
      <c r="V4023" s="5">
        <v>0</v>
      </c>
      <c r="W4023" s="5">
        <v>0</v>
      </c>
      <c r="X4023" s="5">
        <v>0</v>
      </c>
      <c r="Y4023" s="6">
        <v>0</v>
      </c>
    </row>
    <row r="4024" spans="1:25" ht="87.5" thickBot="1" x14ac:dyDescent="0.4">
      <c r="A4024" s="20" t="s">
        <v>4617</v>
      </c>
      <c r="B4024" s="1">
        <v>15</v>
      </c>
      <c r="C4024" s="2" t="s">
        <v>4618</v>
      </c>
      <c r="D4024" s="1">
        <v>995</v>
      </c>
      <c r="E4024" s="3" t="s">
        <v>4617</v>
      </c>
      <c r="F4024" s="1">
        <v>184000</v>
      </c>
      <c r="G4024" s="1" t="s">
        <v>27</v>
      </c>
      <c r="H4024" s="1" t="s">
        <v>28</v>
      </c>
      <c r="I4024" s="1">
        <v>2020</v>
      </c>
      <c r="J4024" s="1">
        <v>2020</v>
      </c>
      <c r="K4024" s="1" t="s">
        <v>4914</v>
      </c>
      <c r="L4024" s="2" t="s">
        <v>206</v>
      </c>
      <c r="M4024" s="1">
        <v>30</v>
      </c>
      <c r="N4024" s="2" t="s">
        <v>4621</v>
      </c>
      <c r="O4024" s="2" t="s">
        <v>4622</v>
      </c>
      <c r="P4024" s="4">
        <v>12686545</v>
      </c>
      <c r="Q4024" s="4">
        <v>53914186</v>
      </c>
      <c r="R4024" s="4">
        <v>0</v>
      </c>
      <c r="S4024" s="4">
        <v>0</v>
      </c>
      <c r="T4024" s="5">
        <v>0</v>
      </c>
      <c r="U4024" s="5">
        <v>0</v>
      </c>
      <c r="V4024" s="5">
        <v>0</v>
      </c>
      <c r="W4024" s="5">
        <v>0</v>
      </c>
      <c r="X4024" s="5">
        <v>0</v>
      </c>
      <c r="Y4024" s="6">
        <v>0</v>
      </c>
    </row>
    <row r="4025" spans="1:25" ht="189" thickBot="1" x14ac:dyDescent="0.4">
      <c r="A4025" s="20" t="s">
        <v>4617</v>
      </c>
      <c r="B4025" s="1">
        <v>15</v>
      </c>
      <c r="C4025" s="2" t="s">
        <v>4618</v>
      </c>
      <c r="D4025" s="1">
        <v>995</v>
      </c>
      <c r="E4025" s="3" t="s">
        <v>4617</v>
      </c>
      <c r="F4025" s="1">
        <v>184000</v>
      </c>
      <c r="G4025" s="1" t="s">
        <v>27</v>
      </c>
      <c r="H4025" s="1" t="s">
        <v>28</v>
      </c>
      <c r="I4025" s="1">
        <v>2020</v>
      </c>
      <c r="J4025" s="1">
        <v>2020</v>
      </c>
      <c r="K4025" s="1" t="s">
        <v>4914</v>
      </c>
      <c r="L4025" s="2" t="s">
        <v>206</v>
      </c>
      <c r="M4025" s="1">
        <v>30</v>
      </c>
      <c r="N4025" s="2" t="s">
        <v>4623</v>
      </c>
      <c r="O4025" s="2" t="s">
        <v>4624</v>
      </c>
      <c r="P4025" s="4">
        <v>-53532859</v>
      </c>
      <c r="Q4025" s="4">
        <v>-49334139</v>
      </c>
      <c r="R4025" s="4">
        <v>0</v>
      </c>
      <c r="S4025" s="4">
        <v>0</v>
      </c>
      <c r="T4025" s="5">
        <v>0</v>
      </c>
      <c r="U4025" s="5">
        <v>0</v>
      </c>
      <c r="V4025" s="5">
        <v>0</v>
      </c>
      <c r="W4025" s="5">
        <v>0</v>
      </c>
      <c r="X4025" s="5">
        <v>0</v>
      </c>
      <c r="Y4025" s="6">
        <v>0</v>
      </c>
    </row>
    <row r="4026" spans="1:25" ht="44" thickBot="1" x14ac:dyDescent="0.4">
      <c r="A4026" s="20" t="s">
        <v>4617</v>
      </c>
      <c r="B4026" s="1">
        <v>15</v>
      </c>
      <c r="C4026" s="2" t="s">
        <v>4618</v>
      </c>
      <c r="D4026" s="1">
        <v>995</v>
      </c>
      <c r="E4026" s="3" t="s">
        <v>4617</v>
      </c>
      <c r="F4026" s="1">
        <v>184000</v>
      </c>
      <c r="G4026" s="1" t="s">
        <v>27</v>
      </c>
      <c r="H4026" s="1" t="s">
        <v>28</v>
      </c>
      <c r="I4026" s="1">
        <v>2020</v>
      </c>
      <c r="J4026" s="1">
        <v>2020</v>
      </c>
      <c r="K4026" s="1" t="s">
        <v>4914</v>
      </c>
      <c r="L4026" s="2" t="s">
        <v>206</v>
      </c>
      <c r="M4026" s="1">
        <v>30</v>
      </c>
      <c r="N4026" s="2" t="s">
        <v>4625</v>
      </c>
      <c r="O4026" s="2" t="s">
        <v>4626</v>
      </c>
      <c r="P4026" s="4">
        <v>-1869798</v>
      </c>
      <c r="Q4026" s="4">
        <v>-2119765</v>
      </c>
      <c r="R4026" s="4">
        <v>0</v>
      </c>
      <c r="S4026" s="4">
        <v>0</v>
      </c>
      <c r="T4026" s="5">
        <v>0</v>
      </c>
      <c r="U4026" s="5">
        <v>0</v>
      </c>
      <c r="V4026" s="5">
        <v>0</v>
      </c>
      <c r="W4026" s="5">
        <v>0</v>
      </c>
      <c r="X4026" s="5">
        <v>0</v>
      </c>
      <c r="Y4026" s="6">
        <v>0</v>
      </c>
    </row>
    <row r="4027" spans="1:25" ht="116.5" thickBot="1" x14ac:dyDescent="0.4">
      <c r="A4027" s="20" t="s">
        <v>4617</v>
      </c>
      <c r="B4027" s="1">
        <v>15</v>
      </c>
      <c r="C4027" s="2" t="s">
        <v>4618</v>
      </c>
      <c r="D4027" s="1">
        <v>995</v>
      </c>
      <c r="E4027" s="3" t="s">
        <v>4617</v>
      </c>
      <c r="F4027" s="1">
        <v>184000</v>
      </c>
      <c r="G4027" s="1" t="s">
        <v>27</v>
      </c>
      <c r="H4027" s="1" t="s">
        <v>28</v>
      </c>
      <c r="I4027" s="1">
        <v>2020</v>
      </c>
      <c r="J4027" s="1">
        <v>2020</v>
      </c>
      <c r="K4027" s="1" t="s">
        <v>4914</v>
      </c>
      <c r="L4027" s="2" t="s">
        <v>206</v>
      </c>
      <c r="M4027" s="1">
        <v>30</v>
      </c>
      <c r="N4027" s="2" t="s">
        <v>4627</v>
      </c>
      <c r="O4027" s="2" t="s">
        <v>4628</v>
      </c>
      <c r="P4027" s="4">
        <v>994019</v>
      </c>
      <c r="Q4027" s="4">
        <v>994019</v>
      </c>
      <c r="R4027" s="4">
        <v>0</v>
      </c>
      <c r="S4027" s="4">
        <v>0</v>
      </c>
      <c r="T4027" s="5">
        <v>0</v>
      </c>
      <c r="U4027" s="5">
        <v>0</v>
      </c>
      <c r="V4027" s="5">
        <v>0</v>
      </c>
      <c r="W4027" s="5">
        <v>0</v>
      </c>
      <c r="X4027" s="5">
        <v>0</v>
      </c>
      <c r="Y4027" s="6">
        <v>0</v>
      </c>
    </row>
    <row r="4028" spans="1:25" ht="58.5" thickBot="1" x14ac:dyDescent="0.4">
      <c r="A4028" s="20" t="s">
        <v>4617</v>
      </c>
      <c r="B4028" s="1">
        <v>15</v>
      </c>
      <c r="C4028" s="2" t="s">
        <v>4618</v>
      </c>
      <c r="D4028" s="1">
        <v>995</v>
      </c>
      <c r="E4028" s="3" t="s">
        <v>4617</v>
      </c>
      <c r="F4028" s="1">
        <v>184000</v>
      </c>
      <c r="G4028" s="1" t="s">
        <v>27</v>
      </c>
      <c r="H4028" s="1" t="s">
        <v>28</v>
      </c>
      <c r="I4028" s="1">
        <v>2020</v>
      </c>
      <c r="J4028" s="1">
        <v>2020</v>
      </c>
      <c r="K4028" s="1" t="s">
        <v>4914</v>
      </c>
      <c r="L4028" s="2" t="s">
        <v>206</v>
      </c>
      <c r="M4028" s="1">
        <v>30</v>
      </c>
      <c r="N4028" s="2" t="s">
        <v>4629</v>
      </c>
      <c r="O4028" s="2" t="s">
        <v>4630</v>
      </c>
      <c r="P4028" s="4">
        <v>-251280</v>
      </c>
      <c r="Q4028" s="4">
        <v>-225171</v>
      </c>
      <c r="R4028" s="4">
        <v>0</v>
      </c>
      <c r="S4028" s="4">
        <v>0</v>
      </c>
      <c r="T4028" s="5">
        <v>0</v>
      </c>
      <c r="U4028" s="5">
        <v>0</v>
      </c>
      <c r="V4028" s="5">
        <v>0</v>
      </c>
      <c r="W4028" s="5">
        <v>0</v>
      </c>
      <c r="X4028" s="5">
        <v>0</v>
      </c>
      <c r="Y4028" s="6">
        <v>0</v>
      </c>
    </row>
    <row r="4029" spans="1:25" ht="145.5" thickBot="1" x14ac:dyDescent="0.4">
      <c r="A4029" s="20" t="s">
        <v>4617</v>
      </c>
      <c r="B4029" s="1">
        <v>15</v>
      </c>
      <c r="C4029" s="2" t="s">
        <v>4618</v>
      </c>
      <c r="D4029" s="1">
        <v>995</v>
      </c>
      <c r="E4029" s="3" t="s">
        <v>4617</v>
      </c>
      <c r="F4029" s="1">
        <v>184000</v>
      </c>
      <c r="G4029" s="1" t="s">
        <v>27</v>
      </c>
      <c r="H4029" s="1" t="s">
        <v>28</v>
      </c>
      <c r="I4029" s="1">
        <v>2020</v>
      </c>
      <c r="J4029" s="1">
        <v>2020</v>
      </c>
      <c r="K4029" s="1" t="s">
        <v>4914</v>
      </c>
      <c r="L4029" s="2" t="s">
        <v>206</v>
      </c>
      <c r="M4029" s="1">
        <v>30</v>
      </c>
      <c r="N4029" s="2" t="s">
        <v>4631</v>
      </c>
      <c r="O4029" s="2" t="s">
        <v>4632</v>
      </c>
      <c r="P4029" s="4">
        <v>1934068</v>
      </c>
      <c r="Q4029" s="4">
        <v>2709940</v>
      </c>
      <c r="R4029" s="4">
        <v>0</v>
      </c>
      <c r="S4029" s="4">
        <v>0</v>
      </c>
      <c r="T4029" s="5">
        <v>0</v>
      </c>
      <c r="U4029" s="5">
        <v>0</v>
      </c>
      <c r="V4029" s="5">
        <v>0</v>
      </c>
      <c r="W4029" s="5">
        <v>0</v>
      </c>
      <c r="X4029" s="5">
        <v>0</v>
      </c>
      <c r="Y4029" s="6">
        <v>0</v>
      </c>
    </row>
    <row r="4030" spans="1:25" ht="58.5" thickBot="1" x14ac:dyDescent="0.4">
      <c r="A4030" s="20" t="s">
        <v>4617</v>
      </c>
      <c r="B4030" s="1">
        <v>15</v>
      </c>
      <c r="C4030" s="2" t="s">
        <v>4618</v>
      </c>
      <c r="D4030" s="1">
        <v>995</v>
      </c>
      <c r="E4030" s="3" t="s">
        <v>4617</v>
      </c>
      <c r="F4030" s="1">
        <v>184000</v>
      </c>
      <c r="G4030" s="1" t="s">
        <v>27</v>
      </c>
      <c r="H4030" s="1" t="s">
        <v>28</v>
      </c>
      <c r="I4030" s="1">
        <v>2020</v>
      </c>
      <c r="J4030" s="1">
        <v>2020</v>
      </c>
      <c r="K4030" s="1" t="s">
        <v>4914</v>
      </c>
      <c r="L4030" s="2" t="s">
        <v>206</v>
      </c>
      <c r="M4030" s="1">
        <v>30</v>
      </c>
      <c r="N4030" s="2" t="s">
        <v>4633</v>
      </c>
      <c r="O4030" s="2" t="s">
        <v>4634</v>
      </c>
      <c r="P4030" s="4">
        <v>479937</v>
      </c>
      <c r="Q4030" s="4">
        <v>479937</v>
      </c>
      <c r="R4030" s="4">
        <v>0</v>
      </c>
      <c r="S4030" s="4">
        <v>0</v>
      </c>
      <c r="T4030" s="5">
        <v>0</v>
      </c>
      <c r="U4030" s="5">
        <v>0</v>
      </c>
      <c r="V4030" s="5">
        <v>0</v>
      </c>
      <c r="W4030" s="5">
        <v>0</v>
      </c>
      <c r="X4030" s="5">
        <v>0</v>
      </c>
      <c r="Y4030" s="6">
        <v>0</v>
      </c>
    </row>
    <row r="4031" spans="1:25" ht="102" thickBot="1" x14ac:dyDescent="0.4">
      <c r="A4031" s="20" t="s">
        <v>4617</v>
      </c>
      <c r="B4031" s="1">
        <v>15</v>
      </c>
      <c r="C4031" s="2" t="s">
        <v>4618</v>
      </c>
      <c r="D4031" s="1">
        <v>995</v>
      </c>
      <c r="E4031" s="3" t="s">
        <v>4617</v>
      </c>
      <c r="F4031" s="1">
        <v>184000</v>
      </c>
      <c r="G4031" s="1" t="s">
        <v>27</v>
      </c>
      <c r="H4031" s="1" t="s">
        <v>28</v>
      </c>
      <c r="I4031" s="1">
        <v>2020</v>
      </c>
      <c r="J4031" s="1">
        <v>2020</v>
      </c>
      <c r="K4031" s="1" t="s">
        <v>4914</v>
      </c>
      <c r="L4031" s="2" t="s">
        <v>206</v>
      </c>
      <c r="M4031" s="1">
        <v>30</v>
      </c>
      <c r="N4031" s="2" t="s">
        <v>4635</v>
      </c>
      <c r="O4031" s="2" t="s">
        <v>4636</v>
      </c>
      <c r="P4031" s="4">
        <v>105615</v>
      </c>
      <c r="Q4031" s="4">
        <v>64692</v>
      </c>
      <c r="R4031" s="4">
        <v>0</v>
      </c>
      <c r="S4031" s="4">
        <v>0</v>
      </c>
      <c r="T4031" s="5">
        <v>0</v>
      </c>
      <c r="U4031" s="5">
        <v>0</v>
      </c>
      <c r="V4031" s="5">
        <v>0</v>
      </c>
      <c r="W4031" s="5">
        <v>0</v>
      </c>
      <c r="X4031" s="5">
        <v>0</v>
      </c>
      <c r="Y4031" s="6">
        <v>0</v>
      </c>
    </row>
    <row r="4032" spans="1:25" ht="116.5" thickBot="1" x14ac:dyDescent="0.4">
      <c r="A4032" s="20" t="s">
        <v>4617</v>
      </c>
      <c r="B4032" s="1">
        <v>15</v>
      </c>
      <c r="C4032" s="2" t="s">
        <v>4618</v>
      </c>
      <c r="D4032" s="1">
        <v>995</v>
      </c>
      <c r="E4032" s="3" t="s">
        <v>4617</v>
      </c>
      <c r="F4032" s="1">
        <v>184000</v>
      </c>
      <c r="G4032" s="1" t="s">
        <v>27</v>
      </c>
      <c r="H4032" s="1" t="s">
        <v>28</v>
      </c>
      <c r="I4032" s="1">
        <v>2020</v>
      </c>
      <c r="J4032" s="1">
        <v>2020</v>
      </c>
      <c r="K4032" s="1" t="s">
        <v>4914</v>
      </c>
      <c r="L4032" s="2" t="s">
        <v>206</v>
      </c>
      <c r="M4032" s="1">
        <v>30</v>
      </c>
      <c r="N4032" s="2" t="s">
        <v>4637</v>
      </c>
      <c r="O4032" s="2" t="s">
        <v>4638</v>
      </c>
      <c r="P4032" s="4">
        <v>123828</v>
      </c>
      <c r="Q4032" s="4">
        <v>123828</v>
      </c>
      <c r="R4032" s="4">
        <v>0</v>
      </c>
      <c r="S4032" s="4">
        <v>0</v>
      </c>
      <c r="T4032" s="5">
        <v>0</v>
      </c>
      <c r="U4032" s="5">
        <v>0</v>
      </c>
      <c r="V4032" s="5">
        <v>0</v>
      </c>
      <c r="W4032" s="5">
        <v>0</v>
      </c>
      <c r="X4032" s="5">
        <v>0</v>
      </c>
      <c r="Y4032" s="6">
        <v>0</v>
      </c>
    </row>
    <row r="4033" spans="1:25" ht="261.5" thickBot="1" x14ac:dyDescent="0.4">
      <c r="A4033" s="20" t="s">
        <v>4617</v>
      </c>
      <c r="B4033" s="1">
        <v>15</v>
      </c>
      <c r="C4033" s="2" t="s">
        <v>4618</v>
      </c>
      <c r="D4033" s="1">
        <v>995</v>
      </c>
      <c r="E4033" s="3" t="s">
        <v>4617</v>
      </c>
      <c r="F4033" s="1">
        <v>184000</v>
      </c>
      <c r="G4033" s="1" t="s">
        <v>27</v>
      </c>
      <c r="H4033" s="1" t="s">
        <v>28</v>
      </c>
      <c r="I4033" s="1">
        <v>2020</v>
      </c>
      <c r="J4033" s="1">
        <v>2020</v>
      </c>
      <c r="K4033" s="1" t="s">
        <v>4914</v>
      </c>
      <c r="L4033" s="2" t="s">
        <v>206</v>
      </c>
      <c r="M4033" s="1">
        <v>30</v>
      </c>
      <c r="N4033" s="2" t="s">
        <v>4639</v>
      </c>
      <c r="O4033" s="2" t="s">
        <v>4640</v>
      </c>
      <c r="P4033" s="4">
        <v>42406</v>
      </c>
      <c r="Q4033" s="4">
        <v>46702</v>
      </c>
      <c r="R4033" s="4">
        <v>0</v>
      </c>
      <c r="S4033" s="4">
        <v>0</v>
      </c>
      <c r="T4033" s="5">
        <v>0</v>
      </c>
      <c r="U4033" s="5">
        <v>0</v>
      </c>
      <c r="V4033" s="5">
        <v>0</v>
      </c>
      <c r="W4033" s="5">
        <v>0</v>
      </c>
      <c r="X4033" s="5">
        <v>0</v>
      </c>
      <c r="Y4033" s="6">
        <v>0</v>
      </c>
    </row>
    <row r="4034" spans="1:25" ht="116.5" thickBot="1" x14ac:dyDescent="0.4">
      <c r="A4034" s="20" t="s">
        <v>4617</v>
      </c>
      <c r="B4034" s="1">
        <v>15</v>
      </c>
      <c r="C4034" s="2" t="s">
        <v>4618</v>
      </c>
      <c r="D4034" s="1">
        <v>995</v>
      </c>
      <c r="E4034" s="3" t="s">
        <v>4617</v>
      </c>
      <c r="F4034" s="1">
        <v>184000</v>
      </c>
      <c r="G4034" s="1" t="s">
        <v>27</v>
      </c>
      <c r="H4034" s="1" t="s">
        <v>28</v>
      </c>
      <c r="I4034" s="1">
        <v>2020</v>
      </c>
      <c r="J4034" s="1">
        <v>2020</v>
      </c>
      <c r="K4034" s="1" t="s">
        <v>4914</v>
      </c>
      <c r="L4034" s="2" t="s">
        <v>206</v>
      </c>
      <c r="M4034" s="1">
        <v>30</v>
      </c>
      <c r="N4034" s="2" t="s">
        <v>4641</v>
      </c>
      <c r="O4034" s="2" t="s">
        <v>4642</v>
      </c>
      <c r="P4034" s="4">
        <v>15749697</v>
      </c>
      <c r="Q4034" s="4">
        <v>16434460</v>
      </c>
      <c r="R4034" s="4">
        <v>0</v>
      </c>
      <c r="S4034" s="4">
        <v>0</v>
      </c>
      <c r="T4034" s="5">
        <v>0</v>
      </c>
      <c r="U4034" s="5">
        <v>0</v>
      </c>
      <c r="V4034" s="5">
        <v>0</v>
      </c>
      <c r="W4034" s="5">
        <v>0</v>
      </c>
      <c r="X4034" s="5">
        <v>0</v>
      </c>
      <c r="Y4034" s="6">
        <v>0</v>
      </c>
    </row>
    <row r="4035" spans="1:25" ht="87.5" thickBot="1" x14ac:dyDescent="0.4">
      <c r="A4035" s="20" t="s">
        <v>4617</v>
      </c>
      <c r="B4035" s="1">
        <v>15</v>
      </c>
      <c r="C4035" s="2" t="s">
        <v>4618</v>
      </c>
      <c r="D4035" s="1">
        <v>995</v>
      </c>
      <c r="E4035" s="3" t="s">
        <v>4617</v>
      </c>
      <c r="F4035" s="1">
        <v>184000</v>
      </c>
      <c r="G4035" s="1" t="s">
        <v>27</v>
      </c>
      <c r="H4035" s="1" t="s">
        <v>28</v>
      </c>
      <c r="I4035" s="1">
        <v>2020</v>
      </c>
      <c r="J4035" s="1">
        <v>2020</v>
      </c>
      <c r="K4035" s="1" t="s">
        <v>4914</v>
      </c>
      <c r="L4035" s="2" t="s">
        <v>206</v>
      </c>
      <c r="M4035" s="1">
        <v>30</v>
      </c>
      <c r="N4035" s="2" t="s">
        <v>4643</v>
      </c>
      <c r="O4035" s="2" t="s">
        <v>4644</v>
      </c>
      <c r="P4035" s="4">
        <v>-875937</v>
      </c>
      <c r="Q4035" s="4">
        <v>-591123</v>
      </c>
      <c r="R4035" s="4">
        <v>0</v>
      </c>
      <c r="S4035" s="4">
        <v>0</v>
      </c>
      <c r="T4035" s="5">
        <v>0</v>
      </c>
      <c r="U4035" s="5">
        <v>0</v>
      </c>
      <c r="V4035" s="5">
        <v>0</v>
      </c>
      <c r="W4035" s="5">
        <v>0</v>
      </c>
      <c r="X4035" s="5">
        <v>0</v>
      </c>
      <c r="Y4035" s="6">
        <v>0</v>
      </c>
    </row>
    <row r="4036" spans="1:25" ht="73" thickBot="1" x14ac:dyDescent="0.4">
      <c r="A4036" s="20" t="s">
        <v>4617</v>
      </c>
      <c r="B4036" s="1">
        <v>15</v>
      </c>
      <c r="C4036" s="2" t="s">
        <v>4618</v>
      </c>
      <c r="D4036" s="1">
        <v>995</v>
      </c>
      <c r="E4036" s="3" t="s">
        <v>4617</v>
      </c>
      <c r="F4036" s="1">
        <v>184000</v>
      </c>
      <c r="G4036" s="1" t="s">
        <v>27</v>
      </c>
      <c r="H4036" s="1" t="s">
        <v>28</v>
      </c>
      <c r="I4036" s="1">
        <v>2020</v>
      </c>
      <c r="J4036" s="1">
        <v>2020</v>
      </c>
      <c r="K4036" s="1" t="s">
        <v>4914</v>
      </c>
      <c r="L4036" s="2" t="s">
        <v>206</v>
      </c>
      <c r="M4036" s="1">
        <v>30</v>
      </c>
      <c r="N4036" s="2" t="s">
        <v>4645</v>
      </c>
      <c r="O4036" s="2" t="s">
        <v>4646</v>
      </c>
      <c r="P4036" s="4">
        <v>-316114</v>
      </c>
      <c r="Q4036" s="4">
        <v>-330518</v>
      </c>
      <c r="R4036" s="4">
        <v>0</v>
      </c>
      <c r="S4036" s="4">
        <v>0</v>
      </c>
      <c r="T4036" s="5">
        <v>0</v>
      </c>
      <c r="U4036" s="5">
        <v>0</v>
      </c>
      <c r="V4036" s="5">
        <v>0</v>
      </c>
      <c r="W4036" s="5">
        <v>0</v>
      </c>
      <c r="X4036" s="5">
        <v>0</v>
      </c>
      <c r="Y4036" s="6">
        <v>0</v>
      </c>
    </row>
    <row r="4037" spans="1:25" ht="73" thickBot="1" x14ac:dyDescent="0.4">
      <c r="A4037" s="20" t="s">
        <v>4617</v>
      </c>
      <c r="B4037" s="1">
        <v>15</v>
      </c>
      <c r="C4037" s="2" t="s">
        <v>4618</v>
      </c>
      <c r="D4037" s="1">
        <v>995</v>
      </c>
      <c r="E4037" s="3" t="s">
        <v>4617</v>
      </c>
      <c r="F4037" s="1">
        <v>184000</v>
      </c>
      <c r="G4037" s="1" t="s">
        <v>27</v>
      </c>
      <c r="H4037" s="1" t="s">
        <v>28</v>
      </c>
      <c r="I4037" s="1">
        <v>2020</v>
      </c>
      <c r="J4037" s="1">
        <v>2020</v>
      </c>
      <c r="K4037" s="1" t="s">
        <v>4914</v>
      </c>
      <c r="L4037" s="2" t="s">
        <v>206</v>
      </c>
      <c r="M4037" s="1">
        <v>30</v>
      </c>
      <c r="N4037" s="2" t="s">
        <v>4647</v>
      </c>
      <c r="O4037" s="2" t="s">
        <v>4648</v>
      </c>
      <c r="P4037" s="4">
        <v>180746</v>
      </c>
      <c r="Q4037" s="4">
        <v>180746</v>
      </c>
      <c r="R4037" s="4">
        <v>0</v>
      </c>
      <c r="S4037" s="4">
        <v>0</v>
      </c>
      <c r="T4037" s="5">
        <v>0</v>
      </c>
      <c r="U4037" s="5">
        <v>0</v>
      </c>
      <c r="V4037" s="5">
        <v>0</v>
      </c>
      <c r="W4037" s="5">
        <v>0</v>
      </c>
      <c r="X4037" s="5">
        <v>0</v>
      </c>
      <c r="Y4037" s="6">
        <v>0</v>
      </c>
    </row>
    <row r="4038" spans="1:25" ht="102" thickBot="1" x14ac:dyDescent="0.4">
      <c r="A4038" s="20" t="s">
        <v>4617</v>
      </c>
      <c r="B4038" s="1">
        <v>15</v>
      </c>
      <c r="C4038" s="2" t="s">
        <v>4618</v>
      </c>
      <c r="D4038" s="1">
        <v>995</v>
      </c>
      <c r="E4038" s="3" t="s">
        <v>4617</v>
      </c>
      <c r="F4038" s="1">
        <v>184000</v>
      </c>
      <c r="G4038" s="1" t="s">
        <v>27</v>
      </c>
      <c r="H4038" s="1" t="s">
        <v>28</v>
      </c>
      <c r="I4038" s="1">
        <v>2020</v>
      </c>
      <c r="J4038" s="1">
        <v>2020</v>
      </c>
      <c r="K4038" s="1" t="s">
        <v>4914</v>
      </c>
      <c r="L4038" s="2" t="s">
        <v>206</v>
      </c>
      <c r="M4038" s="1">
        <v>30</v>
      </c>
      <c r="N4038" s="2" t="s">
        <v>4649</v>
      </c>
      <c r="O4038" s="2" t="s">
        <v>4650</v>
      </c>
      <c r="P4038" s="4">
        <v>6100000</v>
      </c>
      <c r="Q4038" s="4">
        <v>0</v>
      </c>
      <c r="R4038" s="4">
        <v>0</v>
      </c>
      <c r="S4038" s="4">
        <v>0</v>
      </c>
      <c r="T4038" s="5">
        <v>0</v>
      </c>
      <c r="U4038" s="5">
        <v>0</v>
      </c>
      <c r="V4038" s="5">
        <v>0</v>
      </c>
      <c r="W4038" s="5">
        <v>0</v>
      </c>
      <c r="X4038" s="5">
        <v>0</v>
      </c>
      <c r="Y4038" s="6">
        <v>0</v>
      </c>
    </row>
    <row r="4039" spans="1:25" ht="145.5" thickBot="1" x14ac:dyDescent="0.4">
      <c r="A4039" s="20" t="s">
        <v>4617</v>
      </c>
      <c r="B4039" s="1">
        <v>15</v>
      </c>
      <c r="C4039" s="2" t="s">
        <v>4618</v>
      </c>
      <c r="D4039" s="1">
        <v>995</v>
      </c>
      <c r="E4039" s="3" t="s">
        <v>4617</v>
      </c>
      <c r="F4039" s="1">
        <v>184000</v>
      </c>
      <c r="G4039" s="1" t="s">
        <v>27</v>
      </c>
      <c r="H4039" s="1" t="s">
        <v>28</v>
      </c>
      <c r="I4039" s="1">
        <v>2020</v>
      </c>
      <c r="J4039" s="1">
        <v>2020</v>
      </c>
      <c r="K4039" s="1" t="s">
        <v>4914</v>
      </c>
      <c r="L4039" s="2" t="s">
        <v>206</v>
      </c>
      <c r="M4039" s="1">
        <v>30</v>
      </c>
      <c r="N4039" s="2" t="s">
        <v>4651</v>
      </c>
      <c r="O4039" s="2" t="s">
        <v>4652</v>
      </c>
      <c r="P4039" s="4">
        <v>0</v>
      </c>
      <c r="Q4039" s="4">
        <v>10053913</v>
      </c>
      <c r="R4039" s="4">
        <v>0</v>
      </c>
      <c r="S4039" s="4">
        <v>0</v>
      </c>
      <c r="T4039" s="5">
        <v>0</v>
      </c>
      <c r="U4039" s="5">
        <v>0</v>
      </c>
      <c r="V4039" s="5">
        <v>0</v>
      </c>
      <c r="W4039" s="5">
        <v>0</v>
      </c>
      <c r="X4039" s="5">
        <v>0</v>
      </c>
      <c r="Y4039" s="6">
        <v>0</v>
      </c>
    </row>
    <row r="4040" spans="1:25" ht="87.5" thickBot="1" x14ac:dyDescent="0.4">
      <c r="A4040" s="20" t="s">
        <v>4617</v>
      </c>
      <c r="B4040" s="1">
        <v>15</v>
      </c>
      <c r="C4040" s="2" t="s">
        <v>4618</v>
      </c>
      <c r="D4040" s="1">
        <v>995</v>
      </c>
      <c r="E4040" s="3" t="s">
        <v>4617</v>
      </c>
      <c r="F4040" s="1">
        <v>184000</v>
      </c>
      <c r="G4040" s="1" t="s">
        <v>27</v>
      </c>
      <c r="H4040" s="1" t="s">
        <v>28</v>
      </c>
      <c r="I4040" s="1">
        <v>2020</v>
      </c>
      <c r="J4040" s="1">
        <v>2020</v>
      </c>
      <c r="K4040" s="1" t="s">
        <v>4914</v>
      </c>
      <c r="L4040" s="2" t="s">
        <v>206</v>
      </c>
      <c r="M4040" s="1">
        <v>30</v>
      </c>
      <c r="N4040" s="2" t="s">
        <v>4653</v>
      </c>
      <c r="O4040" s="2" t="s">
        <v>4654</v>
      </c>
      <c r="P4040" s="4">
        <v>15200000</v>
      </c>
      <c r="Q4040" s="4">
        <v>15200000</v>
      </c>
      <c r="R4040" s="4">
        <v>0</v>
      </c>
      <c r="S4040" s="4">
        <v>0</v>
      </c>
      <c r="T4040" s="5">
        <v>0</v>
      </c>
      <c r="U4040" s="5">
        <v>0</v>
      </c>
      <c r="V4040" s="5">
        <v>0</v>
      </c>
      <c r="W4040" s="5">
        <v>0</v>
      </c>
      <c r="X4040" s="5">
        <v>0</v>
      </c>
      <c r="Y4040" s="6">
        <v>0</v>
      </c>
    </row>
    <row r="4041" spans="1:25" ht="44" thickBot="1" x14ac:dyDescent="0.4">
      <c r="A4041" s="20" t="s">
        <v>4617</v>
      </c>
      <c r="B4041" s="1">
        <v>15</v>
      </c>
      <c r="C4041" s="2" t="s">
        <v>4618</v>
      </c>
      <c r="D4041" s="1">
        <v>995</v>
      </c>
      <c r="E4041" s="3" t="s">
        <v>4617</v>
      </c>
      <c r="F4041" s="1">
        <v>184000</v>
      </c>
      <c r="G4041" s="1" t="s">
        <v>27</v>
      </c>
      <c r="H4041" s="1" t="s">
        <v>28</v>
      </c>
      <c r="I4041" s="1">
        <v>2020</v>
      </c>
      <c r="J4041" s="1">
        <v>2020</v>
      </c>
      <c r="K4041" s="1" t="s">
        <v>4914</v>
      </c>
      <c r="L4041" s="2" t="s">
        <v>206</v>
      </c>
      <c r="M4041" s="1">
        <v>30</v>
      </c>
      <c r="N4041" s="2" t="s">
        <v>4655</v>
      </c>
      <c r="O4041" s="2" t="s">
        <v>4656</v>
      </c>
      <c r="P4041" s="4">
        <v>1069500</v>
      </c>
      <c r="Q4041" s="4">
        <v>1069500</v>
      </c>
      <c r="R4041" s="4">
        <v>0</v>
      </c>
      <c r="S4041" s="4">
        <v>0</v>
      </c>
      <c r="T4041" s="5">
        <v>0</v>
      </c>
      <c r="U4041" s="5">
        <v>0</v>
      </c>
      <c r="V4041" s="5">
        <v>0</v>
      </c>
      <c r="W4041" s="5">
        <v>0</v>
      </c>
      <c r="X4041" s="5">
        <v>0</v>
      </c>
      <c r="Y4041" s="6">
        <v>0</v>
      </c>
    </row>
    <row r="4042" spans="1:25" ht="102" thickBot="1" x14ac:dyDescent="0.4">
      <c r="A4042" s="20" t="s">
        <v>4617</v>
      </c>
      <c r="B4042" s="1">
        <v>15</v>
      </c>
      <c r="C4042" s="2" t="s">
        <v>4618</v>
      </c>
      <c r="D4042" s="1">
        <v>995</v>
      </c>
      <c r="E4042" s="3" t="s">
        <v>4617</v>
      </c>
      <c r="F4042" s="1">
        <v>184000</v>
      </c>
      <c r="G4042" s="1" t="s">
        <v>27</v>
      </c>
      <c r="H4042" s="1" t="s">
        <v>28</v>
      </c>
      <c r="I4042" s="1">
        <v>2020</v>
      </c>
      <c r="J4042" s="1">
        <v>2020</v>
      </c>
      <c r="K4042" s="1" t="s">
        <v>4914</v>
      </c>
      <c r="L4042" s="2" t="s">
        <v>206</v>
      </c>
      <c r="M4042" s="1">
        <v>30</v>
      </c>
      <c r="N4042" s="2" t="s">
        <v>4657</v>
      </c>
      <c r="O4042" s="2" t="s">
        <v>4658</v>
      </c>
      <c r="P4042" s="4">
        <v>73000000</v>
      </c>
      <c r="Q4042" s="4">
        <v>73000000</v>
      </c>
      <c r="R4042" s="4">
        <v>0</v>
      </c>
      <c r="S4042" s="4">
        <v>0</v>
      </c>
      <c r="T4042" s="5">
        <v>0</v>
      </c>
      <c r="U4042" s="5">
        <v>0</v>
      </c>
      <c r="V4042" s="5">
        <v>0</v>
      </c>
      <c r="W4042" s="5">
        <v>0</v>
      </c>
      <c r="X4042" s="5">
        <v>0</v>
      </c>
      <c r="Y4042" s="6">
        <v>0</v>
      </c>
    </row>
    <row r="4043" spans="1:25" ht="73" thickBot="1" x14ac:dyDescent="0.4">
      <c r="A4043" s="20" t="s">
        <v>4617</v>
      </c>
      <c r="B4043" s="1">
        <v>15</v>
      </c>
      <c r="C4043" s="2" t="s">
        <v>4618</v>
      </c>
      <c r="D4043" s="1">
        <v>995</v>
      </c>
      <c r="E4043" s="3" t="s">
        <v>4617</v>
      </c>
      <c r="F4043" s="1">
        <v>184000</v>
      </c>
      <c r="G4043" s="1" t="s">
        <v>27</v>
      </c>
      <c r="H4043" s="1" t="s">
        <v>28</v>
      </c>
      <c r="I4043" s="1">
        <v>2020</v>
      </c>
      <c r="J4043" s="1">
        <v>2020</v>
      </c>
      <c r="K4043" s="1" t="s">
        <v>4914</v>
      </c>
      <c r="L4043" s="2" t="s">
        <v>206</v>
      </c>
      <c r="M4043" s="1">
        <v>30</v>
      </c>
      <c r="N4043" s="2" t="s">
        <v>4659</v>
      </c>
      <c r="O4043" s="2" t="s">
        <v>4660</v>
      </c>
      <c r="P4043" s="4">
        <v>1000000</v>
      </c>
      <c r="Q4043" s="4">
        <v>0</v>
      </c>
      <c r="R4043" s="4">
        <v>0</v>
      </c>
      <c r="S4043" s="4">
        <v>0</v>
      </c>
      <c r="T4043" s="5">
        <v>0</v>
      </c>
      <c r="U4043" s="5">
        <v>0</v>
      </c>
      <c r="V4043" s="5">
        <v>0</v>
      </c>
      <c r="W4043" s="5">
        <v>0</v>
      </c>
      <c r="X4043" s="5">
        <v>0</v>
      </c>
      <c r="Y4043" s="6">
        <v>0</v>
      </c>
    </row>
    <row r="4044" spans="1:25" ht="58.5" thickBot="1" x14ac:dyDescent="0.4">
      <c r="A4044" s="20" t="s">
        <v>4617</v>
      </c>
      <c r="B4044" s="1">
        <v>15</v>
      </c>
      <c r="C4044" s="2" t="s">
        <v>4618</v>
      </c>
      <c r="D4044" s="1">
        <v>995</v>
      </c>
      <c r="E4044" s="3" t="s">
        <v>4617</v>
      </c>
      <c r="F4044" s="1">
        <v>184000</v>
      </c>
      <c r="G4044" s="1" t="s">
        <v>27</v>
      </c>
      <c r="H4044" s="1" t="s">
        <v>28</v>
      </c>
      <c r="I4044" s="1">
        <v>2020</v>
      </c>
      <c r="J4044" s="1">
        <v>2020</v>
      </c>
      <c r="K4044" s="1" t="s">
        <v>4914</v>
      </c>
      <c r="L4044" s="2" t="s">
        <v>206</v>
      </c>
      <c r="M4044" s="1">
        <v>30</v>
      </c>
      <c r="N4044" s="2" t="s">
        <v>4661</v>
      </c>
      <c r="O4044" s="2" t="s">
        <v>4662</v>
      </c>
      <c r="P4044" s="4">
        <v>100000000</v>
      </c>
      <c r="Q4044" s="4">
        <v>100000000</v>
      </c>
      <c r="R4044" s="4">
        <v>0</v>
      </c>
      <c r="S4044" s="4">
        <v>0</v>
      </c>
      <c r="T4044" s="5">
        <v>0</v>
      </c>
      <c r="U4044" s="5">
        <v>0</v>
      </c>
      <c r="V4044" s="5">
        <v>0</v>
      </c>
      <c r="W4044" s="5">
        <v>0</v>
      </c>
      <c r="X4044" s="5">
        <v>0</v>
      </c>
      <c r="Y4044" s="6">
        <v>0</v>
      </c>
    </row>
    <row r="4045" spans="1:25" ht="44" thickBot="1" x14ac:dyDescent="0.4">
      <c r="A4045" s="20" t="s">
        <v>4617</v>
      </c>
      <c r="B4045" s="1">
        <v>15</v>
      </c>
      <c r="C4045" s="2" t="s">
        <v>4618</v>
      </c>
      <c r="D4045" s="1">
        <v>995</v>
      </c>
      <c r="E4045" s="3" t="s">
        <v>4617</v>
      </c>
      <c r="F4045" s="1">
        <v>184000</v>
      </c>
      <c r="G4045" s="1" t="s">
        <v>27</v>
      </c>
      <c r="H4045" s="1" t="s">
        <v>28</v>
      </c>
      <c r="I4045" s="1">
        <v>2020</v>
      </c>
      <c r="J4045" s="1">
        <v>2020</v>
      </c>
      <c r="K4045" s="1" t="s">
        <v>4914</v>
      </c>
      <c r="L4045" s="2" t="s">
        <v>206</v>
      </c>
      <c r="M4045" s="1">
        <v>30</v>
      </c>
      <c r="N4045" s="2" t="s">
        <v>4663</v>
      </c>
      <c r="O4045" s="2" t="s">
        <v>4664</v>
      </c>
      <c r="P4045" s="4">
        <v>0</v>
      </c>
      <c r="Q4045" s="4">
        <v>0</v>
      </c>
      <c r="R4045" s="4">
        <v>-50000000</v>
      </c>
      <c r="S4045" s="4">
        <v>-50000000</v>
      </c>
      <c r="T4045" s="5">
        <v>0</v>
      </c>
      <c r="U4045" s="5">
        <v>0</v>
      </c>
      <c r="V4045" s="5">
        <v>0</v>
      </c>
      <c r="W4045" s="5">
        <v>0</v>
      </c>
      <c r="X4045" s="5">
        <v>0</v>
      </c>
      <c r="Y4045" s="6">
        <v>0</v>
      </c>
    </row>
    <row r="4046" spans="1:25" ht="145.5" thickBot="1" x14ac:dyDescent="0.4">
      <c r="A4046" s="20" t="s">
        <v>4617</v>
      </c>
      <c r="B4046" s="1">
        <v>15</v>
      </c>
      <c r="C4046" s="2" t="s">
        <v>4618</v>
      </c>
      <c r="D4046" s="1">
        <v>995</v>
      </c>
      <c r="E4046" s="3" t="s">
        <v>4617</v>
      </c>
      <c r="F4046" s="1">
        <v>184000</v>
      </c>
      <c r="G4046" s="1" t="s">
        <v>27</v>
      </c>
      <c r="H4046" s="1" t="s">
        <v>28</v>
      </c>
      <c r="I4046" s="1">
        <v>2020</v>
      </c>
      <c r="J4046" s="1">
        <v>2020</v>
      </c>
      <c r="K4046" s="1" t="s">
        <v>4914</v>
      </c>
      <c r="L4046" s="2" t="s">
        <v>206</v>
      </c>
      <c r="M4046" s="1">
        <v>30</v>
      </c>
      <c r="N4046" s="2" t="s">
        <v>4665</v>
      </c>
      <c r="O4046" s="2" t="s">
        <v>4666</v>
      </c>
      <c r="P4046" s="4">
        <v>2508847</v>
      </c>
      <c r="Q4046" s="4">
        <v>0</v>
      </c>
      <c r="R4046" s="4">
        <v>0</v>
      </c>
      <c r="S4046" s="4">
        <v>0</v>
      </c>
      <c r="T4046" s="5">
        <v>0</v>
      </c>
      <c r="U4046" s="5">
        <v>0</v>
      </c>
      <c r="V4046" s="5">
        <v>0</v>
      </c>
      <c r="W4046" s="5">
        <v>0</v>
      </c>
      <c r="X4046" s="5">
        <v>0</v>
      </c>
      <c r="Y4046" s="6">
        <v>0</v>
      </c>
    </row>
    <row r="4047" spans="1:25" ht="102" thickBot="1" x14ac:dyDescent="0.4">
      <c r="A4047" s="20" t="s">
        <v>4617</v>
      </c>
      <c r="B4047" s="1">
        <v>15</v>
      </c>
      <c r="C4047" s="2" t="s">
        <v>4618</v>
      </c>
      <c r="D4047" s="1">
        <v>995</v>
      </c>
      <c r="E4047" s="3" t="s">
        <v>4617</v>
      </c>
      <c r="F4047" s="1">
        <v>184000</v>
      </c>
      <c r="G4047" s="1" t="s">
        <v>27</v>
      </c>
      <c r="H4047" s="1" t="s">
        <v>28</v>
      </c>
      <c r="I4047" s="1">
        <v>2020</v>
      </c>
      <c r="J4047" s="1">
        <v>2020</v>
      </c>
      <c r="K4047" s="1" t="s">
        <v>4914</v>
      </c>
      <c r="L4047" s="2" t="s">
        <v>206</v>
      </c>
      <c r="M4047" s="1">
        <v>30</v>
      </c>
      <c r="N4047" s="2" t="s">
        <v>2741</v>
      </c>
      <c r="O4047" s="2" t="s">
        <v>4667</v>
      </c>
      <c r="P4047" s="4">
        <v>0</v>
      </c>
      <c r="Q4047" s="4">
        <v>0</v>
      </c>
      <c r="R4047" s="4">
        <v>1734940</v>
      </c>
      <c r="S4047" s="4">
        <v>1716867</v>
      </c>
      <c r="T4047" s="5">
        <v>0</v>
      </c>
      <c r="U4047" s="5">
        <v>0</v>
      </c>
      <c r="V4047" s="5">
        <v>0</v>
      </c>
      <c r="W4047" s="5">
        <v>0</v>
      </c>
      <c r="X4047" s="5">
        <v>0</v>
      </c>
      <c r="Y4047" s="6">
        <v>0</v>
      </c>
    </row>
    <row r="4048" spans="1:25" ht="116.5" thickBot="1" x14ac:dyDescent="0.4">
      <c r="A4048" s="20" t="s">
        <v>4617</v>
      </c>
      <c r="B4048" s="1">
        <v>15</v>
      </c>
      <c r="C4048" s="2" t="s">
        <v>4618</v>
      </c>
      <c r="D4048" s="1">
        <v>995</v>
      </c>
      <c r="E4048" s="3" t="s">
        <v>4617</v>
      </c>
      <c r="F4048" s="1">
        <v>184000</v>
      </c>
      <c r="G4048" s="1" t="s">
        <v>27</v>
      </c>
      <c r="H4048" s="1" t="s">
        <v>28</v>
      </c>
      <c r="I4048" s="1">
        <v>2020</v>
      </c>
      <c r="J4048" s="1">
        <v>2020</v>
      </c>
      <c r="K4048" s="1" t="s">
        <v>4914</v>
      </c>
      <c r="L4048" s="2" t="s">
        <v>206</v>
      </c>
      <c r="M4048" s="1">
        <v>30</v>
      </c>
      <c r="N4048" s="2" t="s">
        <v>4668</v>
      </c>
      <c r="O4048" s="2" t="s">
        <v>4669</v>
      </c>
      <c r="P4048" s="4">
        <v>670209</v>
      </c>
      <c r="Q4048" s="4">
        <v>670209</v>
      </c>
      <c r="R4048" s="4">
        <v>0</v>
      </c>
      <c r="S4048" s="4">
        <v>0</v>
      </c>
      <c r="T4048" s="5">
        <v>0</v>
      </c>
      <c r="U4048" s="5">
        <v>0</v>
      </c>
      <c r="V4048" s="5">
        <v>0</v>
      </c>
      <c r="W4048" s="5">
        <v>0</v>
      </c>
      <c r="X4048" s="5">
        <v>0</v>
      </c>
      <c r="Y4048" s="6">
        <v>0</v>
      </c>
    </row>
    <row r="4049" spans="1:25" ht="73" thickBot="1" x14ac:dyDescent="0.4">
      <c r="A4049" s="20" t="s">
        <v>4617</v>
      </c>
      <c r="B4049" s="1">
        <v>15</v>
      </c>
      <c r="C4049" s="2" t="s">
        <v>4618</v>
      </c>
      <c r="D4049" s="1">
        <v>995</v>
      </c>
      <c r="E4049" s="3" t="s">
        <v>4617</v>
      </c>
      <c r="F4049" s="1">
        <v>184000</v>
      </c>
      <c r="G4049" s="1" t="s">
        <v>27</v>
      </c>
      <c r="H4049" s="1" t="s">
        <v>28</v>
      </c>
      <c r="I4049" s="1">
        <v>2020</v>
      </c>
      <c r="J4049" s="1">
        <v>2020</v>
      </c>
      <c r="K4049" s="1" t="s">
        <v>4914</v>
      </c>
      <c r="L4049" s="2" t="s">
        <v>206</v>
      </c>
      <c r="M4049" s="1">
        <v>30</v>
      </c>
      <c r="N4049" s="2" t="s">
        <v>4053</v>
      </c>
      <c r="O4049" s="2" t="s">
        <v>4670</v>
      </c>
      <c r="P4049" s="4">
        <v>-3000000</v>
      </c>
      <c r="Q4049" s="4">
        <v>-3000000</v>
      </c>
      <c r="R4049" s="4">
        <v>0</v>
      </c>
      <c r="S4049" s="4">
        <v>0</v>
      </c>
      <c r="T4049" s="5">
        <v>0</v>
      </c>
      <c r="U4049" s="5">
        <v>0</v>
      </c>
      <c r="V4049" s="5">
        <v>0</v>
      </c>
      <c r="W4049" s="5">
        <v>0</v>
      </c>
      <c r="X4049" s="5">
        <v>0</v>
      </c>
      <c r="Y4049" s="6">
        <v>0</v>
      </c>
    </row>
    <row r="4050" spans="1:25" ht="116.5" thickBot="1" x14ac:dyDescent="0.4">
      <c r="A4050" s="20" t="s">
        <v>4617</v>
      </c>
      <c r="B4050" s="1">
        <v>15</v>
      </c>
      <c r="C4050" s="2" t="s">
        <v>4618</v>
      </c>
      <c r="D4050" s="1">
        <v>995</v>
      </c>
      <c r="E4050" s="3" t="s">
        <v>4617</v>
      </c>
      <c r="F4050" s="1">
        <v>184000</v>
      </c>
      <c r="G4050" s="1" t="s">
        <v>27</v>
      </c>
      <c r="H4050" s="1" t="s">
        <v>28</v>
      </c>
      <c r="I4050" s="1">
        <v>2020</v>
      </c>
      <c r="J4050" s="1">
        <v>2020</v>
      </c>
      <c r="K4050" s="1" t="s">
        <v>4914</v>
      </c>
      <c r="L4050" s="2" t="s">
        <v>206</v>
      </c>
      <c r="M4050" s="1">
        <v>30</v>
      </c>
      <c r="N4050" s="2" t="s">
        <v>4671</v>
      </c>
      <c r="O4050" s="2" t="s">
        <v>4672</v>
      </c>
      <c r="P4050" s="4">
        <v>-1242339</v>
      </c>
      <c r="Q4050" s="4">
        <v>-1242339</v>
      </c>
      <c r="R4050" s="4">
        <v>0</v>
      </c>
      <c r="S4050" s="4">
        <v>0</v>
      </c>
      <c r="T4050" s="5">
        <v>0</v>
      </c>
      <c r="U4050" s="5">
        <v>0</v>
      </c>
      <c r="V4050" s="5">
        <v>0</v>
      </c>
      <c r="W4050" s="5">
        <v>0</v>
      </c>
      <c r="X4050" s="5">
        <v>0</v>
      </c>
      <c r="Y4050" s="6">
        <v>0</v>
      </c>
    </row>
    <row r="4051" spans="1:25" ht="145.5" thickBot="1" x14ac:dyDescent="0.4">
      <c r="A4051" s="20" t="s">
        <v>4617</v>
      </c>
      <c r="B4051" s="1">
        <v>15</v>
      </c>
      <c r="C4051" s="2" t="s">
        <v>4618</v>
      </c>
      <c r="D4051" s="1">
        <v>995</v>
      </c>
      <c r="E4051" s="3" t="s">
        <v>4617</v>
      </c>
      <c r="F4051" s="1">
        <v>184000</v>
      </c>
      <c r="G4051" s="1" t="s">
        <v>27</v>
      </c>
      <c r="H4051" s="1" t="s">
        <v>28</v>
      </c>
      <c r="I4051" s="1">
        <v>2020</v>
      </c>
      <c r="J4051" s="1">
        <v>2020</v>
      </c>
      <c r="K4051" s="1" t="s">
        <v>4914</v>
      </c>
      <c r="L4051" s="2" t="s">
        <v>206</v>
      </c>
      <c r="M4051" s="1">
        <v>30</v>
      </c>
      <c r="N4051" s="2" t="s">
        <v>4673</v>
      </c>
      <c r="O4051" s="2" t="s">
        <v>4674</v>
      </c>
      <c r="P4051" s="4">
        <v>1000000</v>
      </c>
      <c r="Q4051" s="4">
        <v>1000000</v>
      </c>
      <c r="R4051" s="4">
        <v>0</v>
      </c>
      <c r="S4051" s="4">
        <v>0</v>
      </c>
      <c r="T4051" s="5">
        <v>0</v>
      </c>
      <c r="U4051" s="5">
        <v>0</v>
      </c>
      <c r="V4051" s="5">
        <v>0</v>
      </c>
      <c r="W4051" s="5">
        <v>0</v>
      </c>
      <c r="X4051" s="5">
        <v>0</v>
      </c>
      <c r="Y4051" s="6">
        <v>0</v>
      </c>
    </row>
    <row r="4052" spans="1:25" ht="73" thickBot="1" x14ac:dyDescent="0.4">
      <c r="A4052" s="20" t="s">
        <v>4617</v>
      </c>
      <c r="B4052" s="1">
        <v>15</v>
      </c>
      <c r="C4052" s="2" t="s">
        <v>4618</v>
      </c>
      <c r="D4052" s="1">
        <v>995</v>
      </c>
      <c r="E4052" s="3" t="s">
        <v>4617</v>
      </c>
      <c r="F4052" s="1">
        <v>184000</v>
      </c>
      <c r="G4052" s="1" t="s">
        <v>27</v>
      </c>
      <c r="H4052" s="1" t="s">
        <v>28</v>
      </c>
      <c r="I4052" s="1">
        <v>2020</v>
      </c>
      <c r="J4052" s="1">
        <v>2020</v>
      </c>
      <c r="K4052" s="1" t="s">
        <v>4914</v>
      </c>
      <c r="L4052" s="2" t="s">
        <v>49</v>
      </c>
      <c r="M4052" s="1">
        <v>40</v>
      </c>
      <c r="N4052" s="2" t="s">
        <v>4675</v>
      </c>
      <c r="O4052" s="2" t="s">
        <v>4676</v>
      </c>
      <c r="P4052" s="4">
        <v>161465</v>
      </c>
      <c r="Q4052" s="4">
        <v>223189</v>
      </c>
      <c r="R4052" s="4">
        <v>0</v>
      </c>
      <c r="S4052" s="4">
        <v>0</v>
      </c>
      <c r="T4052" s="5">
        <v>0</v>
      </c>
      <c r="U4052" s="5">
        <v>0</v>
      </c>
      <c r="V4052" s="5">
        <v>0</v>
      </c>
      <c r="W4052" s="5">
        <v>0</v>
      </c>
      <c r="X4052" s="5">
        <v>0</v>
      </c>
      <c r="Y4052" s="6">
        <v>0</v>
      </c>
    </row>
    <row r="4053" spans="1:25" ht="73" thickBot="1" x14ac:dyDescent="0.4">
      <c r="A4053" s="20" t="s">
        <v>4617</v>
      </c>
      <c r="B4053" s="1">
        <v>15</v>
      </c>
      <c r="C4053" s="2" t="s">
        <v>4618</v>
      </c>
      <c r="D4053" s="1">
        <v>995</v>
      </c>
      <c r="E4053" s="3" t="s">
        <v>4617</v>
      </c>
      <c r="F4053" s="1">
        <v>184000</v>
      </c>
      <c r="G4053" s="1" t="s">
        <v>27</v>
      </c>
      <c r="H4053" s="1" t="s">
        <v>28</v>
      </c>
      <c r="I4053" s="1">
        <v>2020</v>
      </c>
      <c r="J4053" s="1">
        <v>2020</v>
      </c>
      <c r="K4053" s="1" t="s">
        <v>4914</v>
      </c>
      <c r="L4053" s="2" t="s">
        <v>49</v>
      </c>
      <c r="M4053" s="1">
        <v>40</v>
      </c>
      <c r="N4053" s="2" t="s">
        <v>4677</v>
      </c>
      <c r="O4053" s="2" t="s">
        <v>4678</v>
      </c>
      <c r="P4053" s="4">
        <v>78811</v>
      </c>
      <c r="Q4053" s="4">
        <v>78811</v>
      </c>
      <c r="R4053" s="4">
        <v>0</v>
      </c>
      <c r="S4053" s="4">
        <v>0</v>
      </c>
      <c r="T4053" s="5">
        <v>0</v>
      </c>
      <c r="U4053" s="5">
        <v>0</v>
      </c>
      <c r="V4053" s="5">
        <v>0</v>
      </c>
      <c r="W4053" s="5">
        <v>0</v>
      </c>
      <c r="X4053" s="5">
        <v>0</v>
      </c>
      <c r="Y4053" s="6">
        <v>0</v>
      </c>
    </row>
    <row r="4054" spans="1:25" ht="58.5" thickBot="1" x14ac:dyDescent="0.4">
      <c r="A4054" s="20" t="s">
        <v>4617</v>
      </c>
      <c r="B4054" s="1">
        <v>15</v>
      </c>
      <c r="C4054" s="2" t="s">
        <v>4618</v>
      </c>
      <c r="D4054" s="1">
        <v>995</v>
      </c>
      <c r="E4054" s="3" t="s">
        <v>4617</v>
      </c>
      <c r="F4054" s="1">
        <v>184000</v>
      </c>
      <c r="G4054" s="1" t="s">
        <v>27</v>
      </c>
      <c r="H4054" s="1" t="s">
        <v>28</v>
      </c>
      <c r="I4054" s="1">
        <v>2020</v>
      </c>
      <c r="J4054" s="1">
        <v>2020</v>
      </c>
      <c r="K4054" s="1" t="s">
        <v>4914</v>
      </c>
      <c r="L4054" s="2" t="s">
        <v>49</v>
      </c>
      <c r="M4054" s="1">
        <v>40</v>
      </c>
      <c r="N4054" s="2" t="s">
        <v>4679</v>
      </c>
      <c r="O4054" s="2" t="s">
        <v>4680</v>
      </c>
      <c r="P4054" s="4">
        <v>0</v>
      </c>
      <c r="Q4054" s="4">
        <v>0</v>
      </c>
      <c r="R4054" s="4">
        <v>0</v>
      </c>
      <c r="S4054" s="4">
        <v>0</v>
      </c>
      <c r="T4054" s="5">
        <v>0</v>
      </c>
      <c r="U4054" s="5">
        <v>0</v>
      </c>
      <c r="V4054" s="5">
        <v>0</v>
      </c>
      <c r="W4054" s="5">
        <v>0</v>
      </c>
      <c r="X4054" s="5">
        <v>0</v>
      </c>
      <c r="Y4054" s="6">
        <v>0</v>
      </c>
    </row>
    <row r="4055" spans="1:25" ht="87.5" thickBot="1" x14ac:dyDescent="0.4">
      <c r="A4055" s="20" t="s">
        <v>4617</v>
      </c>
      <c r="B4055" s="1">
        <v>15</v>
      </c>
      <c r="C4055" s="2" t="s">
        <v>4618</v>
      </c>
      <c r="D4055" s="1">
        <v>995</v>
      </c>
      <c r="E4055" s="3" t="s">
        <v>4617</v>
      </c>
      <c r="F4055" s="1">
        <v>184000</v>
      </c>
      <c r="G4055" s="1" t="s">
        <v>27</v>
      </c>
      <c r="H4055" s="1" t="s">
        <v>28</v>
      </c>
      <c r="I4055" s="1">
        <v>2020</v>
      </c>
      <c r="J4055" s="1">
        <v>2020</v>
      </c>
      <c r="K4055" s="1" t="s">
        <v>4914</v>
      </c>
      <c r="L4055" s="2" t="s">
        <v>49</v>
      </c>
      <c r="M4055" s="1">
        <v>40</v>
      </c>
      <c r="N4055" s="2" t="s">
        <v>4681</v>
      </c>
      <c r="O4055" s="2" t="s">
        <v>4682</v>
      </c>
      <c r="P4055" s="4">
        <v>0</v>
      </c>
      <c r="Q4055" s="4">
        <v>0</v>
      </c>
      <c r="R4055" s="4">
        <v>0</v>
      </c>
      <c r="S4055" s="4">
        <v>0</v>
      </c>
      <c r="T4055" s="5">
        <v>0</v>
      </c>
      <c r="U4055" s="5">
        <v>0</v>
      </c>
      <c r="V4055" s="5">
        <v>0</v>
      </c>
      <c r="W4055" s="5">
        <v>0</v>
      </c>
      <c r="X4055" s="5">
        <v>0</v>
      </c>
      <c r="Y4055" s="6">
        <v>0</v>
      </c>
    </row>
    <row r="4056" spans="1:25" ht="160" thickBot="1" x14ac:dyDescent="0.4">
      <c r="A4056" s="20" t="s">
        <v>4617</v>
      </c>
      <c r="B4056" s="1">
        <v>15</v>
      </c>
      <c r="C4056" s="2" t="s">
        <v>4618</v>
      </c>
      <c r="D4056" s="1">
        <v>995</v>
      </c>
      <c r="E4056" s="3" t="s">
        <v>4617</v>
      </c>
      <c r="F4056" s="1">
        <v>184000</v>
      </c>
      <c r="G4056" s="1" t="s">
        <v>27</v>
      </c>
      <c r="H4056" s="1" t="s">
        <v>28</v>
      </c>
      <c r="I4056" s="1">
        <v>2020</v>
      </c>
      <c r="J4056" s="1">
        <v>2020</v>
      </c>
      <c r="K4056" s="1" t="s">
        <v>4914</v>
      </c>
      <c r="L4056" s="2" t="s">
        <v>49</v>
      </c>
      <c r="M4056" s="1">
        <v>40</v>
      </c>
      <c r="N4056" s="2" t="s">
        <v>4683</v>
      </c>
      <c r="O4056" s="2" t="s">
        <v>4684</v>
      </c>
      <c r="P4056" s="4">
        <v>-13165482</v>
      </c>
      <c r="Q4056" s="4">
        <v>-13165482</v>
      </c>
      <c r="R4056" s="4">
        <v>0</v>
      </c>
      <c r="S4056" s="4">
        <v>0</v>
      </c>
      <c r="T4056" s="5">
        <v>0</v>
      </c>
      <c r="U4056" s="5">
        <v>0</v>
      </c>
      <c r="V4056" s="5">
        <v>0</v>
      </c>
      <c r="W4056" s="5">
        <v>0</v>
      </c>
      <c r="X4056" s="5">
        <v>0</v>
      </c>
      <c r="Y4056" s="6">
        <v>0</v>
      </c>
    </row>
    <row r="4057" spans="1:25" ht="73" thickBot="1" x14ac:dyDescent="0.4">
      <c r="A4057" s="20" t="s">
        <v>4617</v>
      </c>
      <c r="B4057" s="1">
        <v>15</v>
      </c>
      <c r="C4057" s="2" t="s">
        <v>4618</v>
      </c>
      <c r="D4057" s="1">
        <v>995</v>
      </c>
      <c r="E4057" s="3" t="s">
        <v>4617</v>
      </c>
      <c r="F4057" s="1">
        <v>184000</v>
      </c>
      <c r="G4057" s="1" t="s">
        <v>27</v>
      </c>
      <c r="H4057" s="1" t="s">
        <v>28</v>
      </c>
      <c r="I4057" s="1">
        <v>2020</v>
      </c>
      <c r="J4057" s="1">
        <v>2020</v>
      </c>
      <c r="K4057" s="1" t="s">
        <v>4914</v>
      </c>
      <c r="L4057" s="2" t="s">
        <v>49</v>
      </c>
      <c r="M4057" s="1">
        <v>40</v>
      </c>
      <c r="N4057" s="2" t="s">
        <v>4685</v>
      </c>
      <c r="O4057" s="2" t="s">
        <v>4686</v>
      </c>
      <c r="P4057" s="4">
        <v>144000</v>
      </c>
      <c r="Q4057" s="4">
        <v>144000</v>
      </c>
      <c r="R4057" s="4">
        <v>0</v>
      </c>
      <c r="S4057" s="4">
        <v>0</v>
      </c>
      <c r="T4057" s="5">
        <v>0</v>
      </c>
      <c r="U4057" s="5">
        <v>0</v>
      </c>
      <c r="V4057" s="5">
        <v>0</v>
      </c>
      <c r="W4057" s="5">
        <v>0</v>
      </c>
      <c r="X4057" s="5">
        <v>0</v>
      </c>
      <c r="Y4057" s="6">
        <v>0</v>
      </c>
    </row>
    <row r="4058" spans="1:25" ht="102" thickBot="1" x14ac:dyDescent="0.4">
      <c r="A4058" s="20" t="s">
        <v>4617</v>
      </c>
      <c r="B4058" s="1">
        <v>15</v>
      </c>
      <c r="C4058" s="2" t="s">
        <v>4618</v>
      </c>
      <c r="D4058" s="1">
        <v>995</v>
      </c>
      <c r="E4058" s="3" t="s">
        <v>4617</v>
      </c>
      <c r="F4058" s="1">
        <v>184000</v>
      </c>
      <c r="G4058" s="1" t="s">
        <v>27</v>
      </c>
      <c r="H4058" s="1" t="s">
        <v>28</v>
      </c>
      <c r="I4058" s="1">
        <v>2020</v>
      </c>
      <c r="J4058" s="1">
        <v>2020</v>
      </c>
      <c r="K4058" s="1" t="s">
        <v>4914</v>
      </c>
      <c r="L4058" s="2" t="s">
        <v>49</v>
      </c>
      <c r="M4058" s="1">
        <v>40</v>
      </c>
      <c r="N4058" s="2" t="s">
        <v>4687</v>
      </c>
      <c r="O4058" s="2" t="s">
        <v>4688</v>
      </c>
      <c r="P4058" s="4">
        <v>1398067</v>
      </c>
      <c r="Q4058" s="4">
        <v>4627062</v>
      </c>
      <c r="R4058" s="4">
        <v>0</v>
      </c>
      <c r="S4058" s="4">
        <v>0</v>
      </c>
      <c r="T4058" s="5">
        <v>0</v>
      </c>
      <c r="U4058" s="5">
        <v>0</v>
      </c>
      <c r="V4058" s="5">
        <v>0</v>
      </c>
      <c r="W4058" s="5">
        <v>0</v>
      </c>
      <c r="X4058" s="5">
        <v>0</v>
      </c>
      <c r="Y4058" s="6">
        <v>0</v>
      </c>
    </row>
    <row r="4059" spans="1:25" ht="73" thickBot="1" x14ac:dyDescent="0.4">
      <c r="A4059" s="20" t="s">
        <v>4617</v>
      </c>
      <c r="B4059" s="1">
        <v>15</v>
      </c>
      <c r="C4059" s="2" t="s">
        <v>4618</v>
      </c>
      <c r="D4059" s="1">
        <v>995</v>
      </c>
      <c r="E4059" s="3" t="s">
        <v>4617</v>
      </c>
      <c r="F4059" s="1">
        <v>184000</v>
      </c>
      <c r="G4059" s="1" t="s">
        <v>27</v>
      </c>
      <c r="H4059" s="1" t="s">
        <v>28</v>
      </c>
      <c r="I4059" s="1">
        <v>2020</v>
      </c>
      <c r="J4059" s="1">
        <v>2020</v>
      </c>
      <c r="K4059" s="1" t="s">
        <v>4914</v>
      </c>
      <c r="L4059" s="2" t="s">
        <v>49</v>
      </c>
      <c r="M4059" s="1">
        <v>40</v>
      </c>
      <c r="N4059" s="2" t="s">
        <v>4689</v>
      </c>
      <c r="O4059" s="2" t="s">
        <v>4690</v>
      </c>
      <c r="P4059" s="4">
        <v>418085</v>
      </c>
      <c r="Q4059" s="4">
        <v>418085</v>
      </c>
      <c r="R4059" s="4">
        <v>0</v>
      </c>
      <c r="S4059" s="4">
        <v>0</v>
      </c>
      <c r="T4059" s="5">
        <v>0</v>
      </c>
      <c r="U4059" s="5">
        <v>0</v>
      </c>
      <c r="V4059" s="5">
        <v>0</v>
      </c>
      <c r="W4059" s="5">
        <v>0</v>
      </c>
      <c r="X4059" s="5">
        <v>0</v>
      </c>
      <c r="Y4059" s="6">
        <v>0</v>
      </c>
    </row>
    <row r="4060" spans="1:25" ht="145.5" thickBot="1" x14ac:dyDescent="0.4">
      <c r="A4060" s="20" t="s">
        <v>4617</v>
      </c>
      <c r="B4060" s="1">
        <v>15</v>
      </c>
      <c r="C4060" s="2" t="s">
        <v>4618</v>
      </c>
      <c r="D4060" s="1">
        <v>995</v>
      </c>
      <c r="E4060" s="3" t="s">
        <v>4617</v>
      </c>
      <c r="F4060" s="1">
        <v>184000</v>
      </c>
      <c r="G4060" s="1" t="s">
        <v>27</v>
      </c>
      <c r="H4060" s="1" t="s">
        <v>28</v>
      </c>
      <c r="I4060" s="1">
        <v>2020</v>
      </c>
      <c r="J4060" s="1">
        <v>2020</v>
      </c>
      <c r="K4060" s="1" t="s">
        <v>4914</v>
      </c>
      <c r="L4060" s="2" t="s">
        <v>49</v>
      </c>
      <c r="M4060" s="1">
        <v>40</v>
      </c>
      <c r="N4060" s="2" t="s">
        <v>4691</v>
      </c>
      <c r="O4060" s="2" t="s">
        <v>4692</v>
      </c>
      <c r="P4060" s="4">
        <v>3881799</v>
      </c>
      <c r="Q4060" s="4">
        <v>4050565</v>
      </c>
      <c r="R4060" s="4">
        <v>0</v>
      </c>
      <c r="S4060" s="4">
        <v>0</v>
      </c>
      <c r="T4060" s="5">
        <v>0</v>
      </c>
      <c r="U4060" s="5">
        <v>0</v>
      </c>
      <c r="V4060" s="5">
        <v>0</v>
      </c>
      <c r="W4060" s="5">
        <v>0</v>
      </c>
      <c r="X4060" s="5">
        <v>0</v>
      </c>
      <c r="Y4060" s="6">
        <v>0</v>
      </c>
    </row>
    <row r="4061" spans="1:25" ht="73" thickBot="1" x14ac:dyDescent="0.4">
      <c r="A4061" s="20" t="s">
        <v>4617</v>
      </c>
      <c r="B4061" s="1">
        <v>15</v>
      </c>
      <c r="C4061" s="2" t="s">
        <v>4618</v>
      </c>
      <c r="D4061" s="1">
        <v>995</v>
      </c>
      <c r="E4061" s="3" t="s">
        <v>4617</v>
      </c>
      <c r="F4061" s="1">
        <v>184000</v>
      </c>
      <c r="G4061" s="1" t="s">
        <v>27</v>
      </c>
      <c r="H4061" s="1" t="s">
        <v>28</v>
      </c>
      <c r="I4061" s="1">
        <v>2020</v>
      </c>
      <c r="J4061" s="1">
        <v>2020</v>
      </c>
      <c r="K4061" s="1" t="s">
        <v>4914</v>
      </c>
      <c r="L4061" s="2" t="s">
        <v>49</v>
      </c>
      <c r="M4061" s="1">
        <v>40</v>
      </c>
      <c r="N4061" s="2" t="s">
        <v>4693</v>
      </c>
      <c r="O4061" s="2" t="s">
        <v>4694</v>
      </c>
      <c r="P4061" s="4">
        <v>-73000000</v>
      </c>
      <c r="Q4061" s="4">
        <v>-73000000</v>
      </c>
      <c r="R4061" s="4">
        <v>0</v>
      </c>
      <c r="S4061" s="4">
        <v>0</v>
      </c>
      <c r="T4061" s="5">
        <v>0</v>
      </c>
      <c r="U4061" s="5">
        <v>0</v>
      </c>
      <c r="V4061" s="5">
        <v>0</v>
      </c>
      <c r="W4061" s="5">
        <v>0</v>
      </c>
      <c r="X4061" s="5">
        <v>0</v>
      </c>
      <c r="Y4061" s="6">
        <v>0</v>
      </c>
    </row>
    <row r="4062" spans="1:25" ht="44" thickBot="1" x14ac:dyDescent="0.4">
      <c r="A4062" s="20" t="s">
        <v>4617</v>
      </c>
      <c r="B4062" s="1">
        <v>15</v>
      </c>
      <c r="C4062" s="2" t="s">
        <v>4618</v>
      </c>
      <c r="D4062" s="1">
        <v>995</v>
      </c>
      <c r="E4062" s="3" t="s">
        <v>4617</v>
      </c>
      <c r="F4062" s="1">
        <v>184000</v>
      </c>
      <c r="G4062" s="1" t="s">
        <v>27</v>
      </c>
      <c r="H4062" s="1" t="s">
        <v>28</v>
      </c>
      <c r="I4062" s="1">
        <v>2020</v>
      </c>
      <c r="J4062" s="1">
        <v>2020</v>
      </c>
      <c r="K4062" s="1" t="s">
        <v>4914</v>
      </c>
      <c r="L4062" s="2" t="s">
        <v>49</v>
      </c>
      <c r="M4062" s="1">
        <v>40</v>
      </c>
      <c r="N4062" s="2" t="s">
        <v>4695</v>
      </c>
      <c r="O4062" s="2" t="s">
        <v>4696</v>
      </c>
      <c r="P4062" s="4">
        <v>-100000000</v>
      </c>
      <c r="Q4062" s="4">
        <v>-100000000</v>
      </c>
      <c r="R4062" s="4">
        <v>0</v>
      </c>
      <c r="S4062" s="4">
        <v>0</v>
      </c>
      <c r="T4062" s="5">
        <v>0</v>
      </c>
      <c r="U4062" s="5">
        <v>0</v>
      </c>
      <c r="V4062" s="5">
        <v>0</v>
      </c>
      <c r="W4062" s="5">
        <v>0</v>
      </c>
      <c r="X4062" s="5">
        <v>0</v>
      </c>
      <c r="Y4062" s="6">
        <v>0</v>
      </c>
    </row>
    <row r="4063" spans="1:25" ht="160" thickBot="1" x14ac:dyDescent="0.4">
      <c r="A4063" s="20" t="s">
        <v>4617</v>
      </c>
      <c r="B4063" s="1">
        <v>15</v>
      </c>
      <c r="C4063" s="2" t="s">
        <v>4618</v>
      </c>
      <c r="D4063" s="1">
        <v>995</v>
      </c>
      <c r="E4063" s="3" t="s">
        <v>4617</v>
      </c>
      <c r="F4063" s="1">
        <v>184000</v>
      </c>
      <c r="G4063" s="1" t="s">
        <v>27</v>
      </c>
      <c r="H4063" s="1" t="s">
        <v>28</v>
      </c>
      <c r="I4063" s="1">
        <v>2020</v>
      </c>
      <c r="J4063" s="1">
        <v>2020</v>
      </c>
      <c r="K4063" s="1" t="s">
        <v>4914</v>
      </c>
      <c r="L4063" s="2" t="s">
        <v>49</v>
      </c>
      <c r="M4063" s="1">
        <v>40</v>
      </c>
      <c r="N4063" s="2" t="s">
        <v>4697</v>
      </c>
      <c r="O4063" s="2" t="s">
        <v>4698</v>
      </c>
      <c r="P4063" s="4">
        <v>0</v>
      </c>
      <c r="Q4063" s="4">
        <v>0</v>
      </c>
      <c r="R4063" s="4">
        <v>-1734940</v>
      </c>
      <c r="S4063" s="4">
        <v>-1716867</v>
      </c>
      <c r="T4063" s="5">
        <v>0</v>
      </c>
      <c r="U4063" s="5">
        <v>0</v>
      </c>
      <c r="V4063" s="5">
        <v>0</v>
      </c>
      <c r="W4063" s="5">
        <v>0</v>
      </c>
      <c r="X4063" s="5">
        <v>0</v>
      </c>
      <c r="Y4063" s="6">
        <v>0</v>
      </c>
    </row>
    <row r="4064" spans="1:25" ht="319.5" thickBot="1" x14ac:dyDescent="0.4">
      <c r="A4064" s="20" t="s">
        <v>4617</v>
      </c>
      <c r="B4064" s="1">
        <v>15</v>
      </c>
      <c r="C4064" s="2" t="s">
        <v>4618</v>
      </c>
      <c r="D4064" s="1">
        <v>995</v>
      </c>
      <c r="E4064" s="3" t="s">
        <v>4617</v>
      </c>
      <c r="F4064" s="1">
        <v>184000</v>
      </c>
      <c r="G4064" s="1" t="s">
        <v>27</v>
      </c>
      <c r="H4064" s="1" t="s">
        <v>28</v>
      </c>
      <c r="I4064" s="1">
        <v>2020</v>
      </c>
      <c r="J4064" s="1">
        <v>2020</v>
      </c>
      <c r="K4064" s="1" t="s">
        <v>4914</v>
      </c>
      <c r="L4064" s="2" t="s">
        <v>49</v>
      </c>
      <c r="M4064" s="1">
        <v>40</v>
      </c>
      <c r="N4064" s="2" t="s">
        <v>4699</v>
      </c>
      <c r="O4064" s="2" t="s">
        <v>4700</v>
      </c>
      <c r="P4064" s="4">
        <v>118087286</v>
      </c>
      <c r="Q4064" s="4">
        <v>146766525</v>
      </c>
      <c r="R4064" s="4">
        <v>0</v>
      </c>
      <c r="S4064" s="4">
        <v>0</v>
      </c>
      <c r="T4064" s="5">
        <v>0</v>
      </c>
      <c r="U4064" s="5">
        <v>0</v>
      </c>
      <c r="V4064" s="5">
        <v>0</v>
      </c>
      <c r="W4064" s="5">
        <v>0</v>
      </c>
      <c r="X4064" s="5">
        <v>0</v>
      </c>
      <c r="Y4064" s="6">
        <v>0</v>
      </c>
    </row>
    <row r="4065" spans="1:25" ht="73" thickBot="1" x14ac:dyDescent="0.4">
      <c r="A4065" s="20" t="s">
        <v>4617</v>
      </c>
      <c r="B4065" s="1">
        <v>15</v>
      </c>
      <c r="C4065" s="2" t="s">
        <v>4618</v>
      </c>
      <c r="D4065" s="1">
        <v>995</v>
      </c>
      <c r="E4065" s="3" t="s">
        <v>4617</v>
      </c>
      <c r="F4065" s="1">
        <v>184000</v>
      </c>
      <c r="G4065" s="1" t="s">
        <v>27</v>
      </c>
      <c r="H4065" s="1" t="s">
        <v>28</v>
      </c>
      <c r="I4065" s="1">
        <v>2020</v>
      </c>
      <c r="J4065" s="1">
        <v>2020</v>
      </c>
      <c r="K4065" s="1" t="s">
        <v>4914</v>
      </c>
      <c r="L4065" s="2" t="s">
        <v>49</v>
      </c>
      <c r="M4065" s="1">
        <v>40</v>
      </c>
      <c r="N4065" s="2" t="s">
        <v>269</v>
      </c>
      <c r="O4065" s="2" t="s">
        <v>4701</v>
      </c>
      <c r="P4065" s="4">
        <v>0</v>
      </c>
      <c r="Q4065" s="4">
        <v>0</v>
      </c>
      <c r="R4065" s="4">
        <v>0</v>
      </c>
      <c r="S4065" s="4">
        <v>0</v>
      </c>
      <c r="T4065" s="5">
        <v>0</v>
      </c>
      <c r="U4065" s="5">
        <v>0</v>
      </c>
      <c r="V4065" s="5">
        <v>0</v>
      </c>
      <c r="W4065" s="5">
        <v>0</v>
      </c>
      <c r="X4065" s="5">
        <v>0</v>
      </c>
      <c r="Y4065" s="6">
        <v>0</v>
      </c>
    </row>
    <row r="4066" spans="1:25" ht="116.5" thickBot="1" x14ac:dyDescent="0.4">
      <c r="A4066" s="20" t="s">
        <v>4617</v>
      </c>
      <c r="B4066" s="1">
        <v>15</v>
      </c>
      <c r="C4066" s="2" t="s">
        <v>4618</v>
      </c>
      <c r="D4066" s="1">
        <v>995</v>
      </c>
      <c r="E4066" s="3" t="s">
        <v>4617</v>
      </c>
      <c r="F4066" s="1">
        <v>184000</v>
      </c>
      <c r="G4066" s="1" t="s">
        <v>27</v>
      </c>
      <c r="H4066" s="1" t="s">
        <v>28</v>
      </c>
      <c r="I4066" s="1">
        <v>2020</v>
      </c>
      <c r="J4066" s="1">
        <v>2020</v>
      </c>
      <c r="K4066" s="1" t="s">
        <v>4914</v>
      </c>
      <c r="L4066" s="2" t="s">
        <v>49</v>
      </c>
      <c r="M4066" s="1">
        <v>40</v>
      </c>
      <c r="N4066" s="2" t="s">
        <v>4702</v>
      </c>
      <c r="O4066" s="2" t="s">
        <v>4703</v>
      </c>
      <c r="P4066" s="4">
        <v>0</v>
      </c>
      <c r="Q4066" s="4">
        <v>0</v>
      </c>
      <c r="R4066" s="4">
        <v>0</v>
      </c>
      <c r="S4066" s="4">
        <v>0</v>
      </c>
      <c r="T4066" s="5">
        <v>0</v>
      </c>
      <c r="U4066" s="5">
        <v>0</v>
      </c>
      <c r="V4066" s="5">
        <v>0</v>
      </c>
      <c r="W4066" s="5">
        <v>0</v>
      </c>
      <c r="X4066" s="5">
        <v>0</v>
      </c>
      <c r="Y4066" s="6">
        <v>0</v>
      </c>
    </row>
    <row r="4067" spans="1:25" ht="189" thickBot="1" x14ac:dyDescent="0.4">
      <c r="A4067" s="20" t="s">
        <v>4617</v>
      </c>
      <c r="B4067" s="1">
        <v>15</v>
      </c>
      <c r="C4067" s="2" t="s">
        <v>4618</v>
      </c>
      <c r="D4067" s="1">
        <v>995</v>
      </c>
      <c r="E4067" s="3" t="s">
        <v>4617</v>
      </c>
      <c r="F4067" s="1">
        <v>184000</v>
      </c>
      <c r="G4067" s="1" t="s">
        <v>27</v>
      </c>
      <c r="H4067" s="1" t="s">
        <v>28</v>
      </c>
      <c r="I4067" s="1">
        <v>2020</v>
      </c>
      <c r="J4067" s="1">
        <v>2020</v>
      </c>
      <c r="K4067" s="1" t="s">
        <v>4914</v>
      </c>
      <c r="L4067" s="2" t="s">
        <v>49</v>
      </c>
      <c r="M4067" s="1">
        <v>40</v>
      </c>
      <c r="N4067" s="2" t="s">
        <v>4704</v>
      </c>
      <c r="O4067" s="2" t="s">
        <v>4705</v>
      </c>
      <c r="P4067" s="4">
        <v>-5050000</v>
      </c>
      <c r="Q4067" s="4">
        <v>800000</v>
      </c>
      <c r="R4067" s="4">
        <v>0</v>
      </c>
      <c r="S4067" s="4">
        <v>0</v>
      </c>
      <c r="T4067" s="5">
        <v>0</v>
      </c>
      <c r="U4067" s="5">
        <v>0</v>
      </c>
      <c r="V4067" s="5">
        <v>0</v>
      </c>
      <c r="W4067" s="5">
        <v>0</v>
      </c>
      <c r="X4067" s="5">
        <v>0</v>
      </c>
      <c r="Y4067" s="6">
        <v>0</v>
      </c>
    </row>
    <row r="4068" spans="1:25" ht="73" thickBot="1" x14ac:dyDescent="0.4">
      <c r="A4068" s="20" t="s">
        <v>4617</v>
      </c>
      <c r="B4068" s="1">
        <v>15</v>
      </c>
      <c r="C4068" s="2" t="s">
        <v>4618</v>
      </c>
      <c r="D4068" s="1">
        <v>995</v>
      </c>
      <c r="E4068" s="3" t="s">
        <v>4617</v>
      </c>
      <c r="F4068" s="1">
        <v>184000</v>
      </c>
      <c r="G4068" s="1" t="s">
        <v>271</v>
      </c>
      <c r="H4068" s="1" t="s">
        <v>59</v>
      </c>
      <c r="I4068" s="1" t="s">
        <v>272</v>
      </c>
      <c r="J4068" s="1">
        <v>2020.1</v>
      </c>
      <c r="K4068" s="1" t="s">
        <v>4916</v>
      </c>
      <c r="L4068" s="2" t="s">
        <v>206</v>
      </c>
      <c r="M4068" s="1">
        <v>30</v>
      </c>
      <c r="N4068" s="2" t="s">
        <v>4706</v>
      </c>
      <c r="O4068" s="2" t="s">
        <v>4707</v>
      </c>
      <c r="P4068" s="4">
        <v>-754015992</v>
      </c>
      <c r="Q4068" s="4">
        <v>-1335540477</v>
      </c>
      <c r="R4068" s="4">
        <v>0</v>
      </c>
      <c r="S4068" s="4">
        <v>0</v>
      </c>
      <c r="T4068" s="5">
        <v>0</v>
      </c>
      <c r="U4068" s="5">
        <v>0</v>
      </c>
      <c r="V4068" s="5">
        <v>0</v>
      </c>
      <c r="W4068" s="5">
        <v>0</v>
      </c>
      <c r="X4068" s="5">
        <v>0</v>
      </c>
      <c r="Y4068" s="6">
        <v>0</v>
      </c>
    </row>
    <row r="4069" spans="1:25" ht="73" thickBot="1" x14ac:dyDescent="0.4">
      <c r="A4069" s="20" t="s">
        <v>4617</v>
      </c>
      <c r="B4069" s="1">
        <v>15</v>
      </c>
      <c r="C4069" s="2" t="s">
        <v>4618</v>
      </c>
      <c r="D4069" s="1">
        <v>995</v>
      </c>
      <c r="E4069" s="3" t="s">
        <v>4617</v>
      </c>
      <c r="F4069" s="1">
        <v>184000</v>
      </c>
      <c r="G4069" s="1" t="s">
        <v>271</v>
      </c>
      <c r="H4069" s="1" t="s">
        <v>59</v>
      </c>
      <c r="I4069" s="1" t="s">
        <v>272</v>
      </c>
      <c r="J4069" s="1">
        <v>2020.1</v>
      </c>
      <c r="K4069" s="1" t="s">
        <v>4916</v>
      </c>
      <c r="L4069" s="2" t="s">
        <v>49</v>
      </c>
      <c r="M4069" s="1">
        <v>40</v>
      </c>
      <c r="N4069" s="2" t="s">
        <v>4708</v>
      </c>
      <c r="O4069" s="2" t="s">
        <v>4709</v>
      </c>
      <c r="P4069" s="4">
        <v>0</v>
      </c>
      <c r="Q4069" s="4">
        <v>0</v>
      </c>
      <c r="R4069" s="4">
        <v>0</v>
      </c>
      <c r="S4069" s="4">
        <v>0</v>
      </c>
      <c r="T4069" s="5">
        <v>0</v>
      </c>
      <c r="U4069" s="5">
        <v>0</v>
      </c>
      <c r="V4069" s="5">
        <v>0</v>
      </c>
      <c r="W4069" s="5">
        <v>0</v>
      </c>
      <c r="X4069" s="5">
        <v>0</v>
      </c>
      <c r="Y4069" s="6">
        <v>0</v>
      </c>
    </row>
    <row r="4070" spans="1:25" ht="73" thickBot="1" x14ac:dyDescent="0.4">
      <c r="A4070" s="20" t="s">
        <v>4617</v>
      </c>
      <c r="B4070" s="1">
        <v>15</v>
      </c>
      <c r="C4070" s="2" t="s">
        <v>4618</v>
      </c>
      <c r="D4070" s="1">
        <v>995</v>
      </c>
      <c r="E4070" s="3" t="s">
        <v>4617</v>
      </c>
      <c r="F4070" s="1">
        <v>184000</v>
      </c>
      <c r="G4070" s="1" t="s">
        <v>271</v>
      </c>
      <c r="H4070" s="1" t="s">
        <v>59</v>
      </c>
      <c r="I4070" s="1" t="s">
        <v>272</v>
      </c>
      <c r="J4070" s="1">
        <v>2020.1</v>
      </c>
      <c r="K4070" s="1" t="s">
        <v>4916</v>
      </c>
      <c r="L4070" s="2" t="s">
        <v>49</v>
      </c>
      <c r="M4070" s="1">
        <v>40</v>
      </c>
      <c r="N4070" s="2" t="s">
        <v>4710</v>
      </c>
      <c r="O4070" s="2" t="s">
        <v>4711</v>
      </c>
      <c r="P4070" s="4">
        <v>3000000</v>
      </c>
      <c r="Q4070" s="4">
        <v>3000000</v>
      </c>
      <c r="R4070" s="4">
        <v>0</v>
      </c>
      <c r="S4070" s="4">
        <v>0</v>
      </c>
      <c r="T4070" s="5">
        <v>0</v>
      </c>
      <c r="U4070" s="5">
        <v>0</v>
      </c>
      <c r="V4070" s="5">
        <v>0</v>
      </c>
      <c r="W4070" s="5">
        <v>0</v>
      </c>
      <c r="X4070" s="5">
        <v>0</v>
      </c>
      <c r="Y4070" s="6">
        <v>0</v>
      </c>
    </row>
    <row r="4071" spans="1:25" ht="160" thickBot="1" x14ac:dyDescent="0.4">
      <c r="A4071" s="20" t="s">
        <v>4617</v>
      </c>
      <c r="B4071" s="1">
        <v>15</v>
      </c>
      <c r="C4071" s="2" t="s">
        <v>4618</v>
      </c>
      <c r="D4071" s="1">
        <v>995</v>
      </c>
      <c r="E4071" s="3" t="s">
        <v>4617</v>
      </c>
      <c r="F4071" s="1">
        <v>184000</v>
      </c>
      <c r="G4071" s="1" t="s">
        <v>271</v>
      </c>
      <c r="H4071" s="1" t="s">
        <v>59</v>
      </c>
      <c r="I4071" s="1" t="s">
        <v>272</v>
      </c>
      <c r="J4071" s="1">
        <v>2020.1</v>
      </c>
      <c r="K4071" s="1" t="s">
        <v>4916</v>
      </c>
      <c r="L4071" s="2" t="s">
        <v>49</v>
      </c>
      <c r="M4071" s="1">
        <v>40</v>
      </c>
      <c r="N4071" s="2" t="s">
        <v>4712</v>
      </c>
      <c r="O4071" s="2" t="s">
        <v>4713</v>
      </c>
      <c r="P4071" s="4">
        <v>0</v>
      </c>
      <c r="Q4071" s="4">
        <v>0</v>
      </c>
      <c r="R4071" s="4">
        <v>0</v>
      </c>
      <c r="S4071" s="4">
        <v>0</v>
      </c>
      <c r="T4071" s="5">
        <v>0</v>
      </c>
      <c r="U4071" s="5">
        <v>0</v>
      </c>
      <c r="V4071" s="5">
        <v>0</v>
      </c>
      <c r="W4071" s="5">
        <v>0</v>
      </c>
      <c r="X4071" s="5">
        <v>0</v>
      </c>
      <c r="Y4071" s="6">
        <v>0</v>
      </c>
    </row>
    <row r="4072" spans="1:25" ht="73" thickBot="1" x14ac:dyDescent="0.4">
      <c r="A4072" s="20" t="s">
        <v>4617</v>
      </c>
      <c r="B4072" s="1">
        <v>15</v>
      </c>
      <c r="C4072" s="2" t="s">
        <v>4618</v>
      </c>
      <c r="D4072" s="1">
        <v>995</v>
      </c>
      <c r="E4072" s="3" t="s">
        <v>4617</v>
      </c>
      <c r="F4072" s="1">
        <v>184000</v>
      </c>
      <c r="G4072" s="1" t="s">
        <v>271</v>
      </c>
      <c r="H4072" s="1" t="s">
        <v>59</v>
      </c>
      <c r="I4072" s="1" t="s">
        <v>272</v>
      </c>
      <c r="J4072" s="1">
        <v>2020.1</v>
      </c>
      <c r="K4072" s="1" t="s">
        <v>4916</v>
      </c>
      <c r="L4072" s="2" t="s">
        <v>49</v>
      </c>
      <c r="M4072" s="1">
        <v>40</v>
      </c>
      <c r="N4072" s="2" t="s">
        <v>4714</v>
      </c>
      <c r="O4072" s="2" t="s">
        <v>4715</v>
      </c>
      <c r="P4072" s="4">
        <v>1000000</v>
      </c>
      <c r="Q4072" s="4">
        <v>0</v>
      </c>
      <c r="R4072" s="4">
        <v>0</v>
      </c>
      <c r="S4072" s="4">
        <v>0</v>
      </c>
      <c r="T4072" s="5">
        <v>0</v>
      </c>
      <c r="U4072" s="5">
        <v>0</v>
      </c>
      <c r="V4072" s="5">
        <v>0</v>
      </c>
      <c r="W4072" s="5">
        <v>0</v>
      </c>
      <c r="X4072" s="5">
        <v>0</v>
      </c>
      <c r="Y4072" s="6">
        <v>0</v>
      </c>
    </row>
    <row r="4073" spans="1:25" ht="116.5" thickBot="1" x14ac:dyDescent="0.4">
      <c r="A4073" s="20" t="s">
        <v>4617</v>
      </c>
      <c r="B4073" s="1">
        <v>15</v>
      </c>
      <c r="C4073" s="2" t="s">
        <v>4618</v>
      </c>
      <c r="D4073" s="1">
        <v>995</v>
      </c>
      <c r="E4073" s="3" t="s">
        <v>4617</v>
      </c>
      <c r="F4073" s="1">
        <v>184000</v>
      </c>
      <c r="G4073" s="1" t="s">
        <v>271</v>
      </c>
      <c r="H4073" s="1" t="s">
        <v>59</v>
      </c>
      <c r="I4073" s="1" t="s">
        <v>272</v>
      </c>
      <c r="J4073" s="1">
        <v>2020.1</v>
      </c>
      <c r="K4073" s="1" t="s">
        <v>4916</v>
      </c>
      <c r="L4073" s="2" t="s">
        <v>49</v>
      </c>
      <c r="M4073" s="1">
        <v>40</v>
      </c>
      <c r="N4073" s="2" t="s">
        <v>4716</v>
      </c>
      <c r="O4073" s="2" t="s">
        <v>4717</v>
      </c>
      <c r="P4073" s="4">
        <v>-46111165</v>
      </c>
      <c r="Q4073" s="4">
        <v>0</v>
      </c>
      <c r="R4073" s="4">
        <v>0</v>
      </c>
      <c r="S4073" s="4">
        <v>0</v>
      </c>
      <c r="T4073" s="5">
        <v>0</v>
      </c>
      <c r="U4073" s="5">
        <v>0</v>
      </c>
      <c r="V4073" s="5">
        <v>0</v>
      </c>
      <c r="W4073" s="5">
        <v>0</v>
      </c>
      <c r="X4073" s="5">
        <v>0</v>
      </c>
      <c r="Y4073" s="6">
        <v>0</v>
      </c>
    </row>
    <row r="4074" spans="1:25" ht="174.5" thickBot="1" x14ac:dyDescent="0.4">
      <c r="A4074" s="20" t="s">
        <v>4617</v>
      </c>
      <c r="B4074" s="1">
        <v>15</v>
      </c>
      <c r="C4074" s="2" t="s">
        <v>4618</v>
      </c>
      <c r="D4074" s="1">
        <v>995</v>
      </c>
      <c r="E4074" s="3" t="s">
        <v>4617</v>
      </c>
      <c r="F4074" s="1">
        <v>184000</v>
      </c>
      <c r="G4074" s="1" t="s">
        <v>271</v>
      </c>
      <c r="H4074" s="1" t="s">
        <v>59</v>
      </c>
      <c r="I4074" s="1" t="s">
        <v>272</v>
      </c>
      <c r="J4074" s="1">
        <v>2020.1</v>
      </c>
      <c r="K4074" s="1" t="s">
        <v>4916</v>
      </c>
      <c r="L4074" s="2" t="s">
        <v>49</v>
      </c>
      <c r="M4074" s="1">
        <v>40</v>
      </c>
      <c r="N4074" s="2" t="s">
        <v>4718</v>
      </c>
      <c r="O4074" s="2" t="s">
        <v>4719</v>
      </c>
      <c r="P4074" s="4">
        <v>10949082</v>
      </c>
      <c r="Q4074" s="4">
        <v>0</v>
      </c>
      <c r="R4074" s="4">
        <v>0</v>
      </c>
      <c r="S4074" s="4">
        <v>0</v>
      </c>
      <c r="T4074" s="5">
        <v>0</v>
      </c>
      <c r="U4074" s="5">
        <v>0</v>
      </c>
      <c r="V4074" s="5">
        <v>0</v>
      </c>
      <c r="W4074" s="5">
        <v>0</v>
      </c>
      <c r="X4074" s="5">
        <v>0</v>
      </c>
      <c r="Y4074" s="6">
        <v>0</v>
      </c>
    </row>
    <row r="4075" spans="1:25" ht="174.5" thickBot="1" x14ac:dyDescent="0.4">
      <c r="A4075" s="20" t="s">
        <v>4617</v>
      </c>
      <c r="B4075" s="1">
        <v>15</v>
      </c>
      <c r="C4075" s="2" t="s">
        <v>4618</v>
      </c>
      <c r="D4075" s="1">
        <v>995</v>
      </c>
      <c r="E4075" s="3" t="s">
        <v>4617</v>
      </c>
      <c r="F4075" s="1">
        <v>184000</v>
      </c>
      <c r="G4075" s="1" t="s">
        <v>271</v>
      </c>
      <c r="H4075" s="1" t="s">
        <v>59</v>
      </c>
      <c r="I4075" s="1" t="s">
        <v>272</v>
      </c>
      <c r="J4075" s="1">
        <v>2020.1</v>
      </c>
      <c r="K4075" s="1" t="s">
        <v>4916</v>
      </c>
      <c r="L4075" s="2" t="s">
        <v>49</v>
      </c>
      <c r="M4075" s="1">
        <v>40</v>
      </c>
      <c r="N4075" s="2" t="s">
        <v>4720</v>
      </c>
      <c r="O4075" s="2" t="s">
        <v>4721</v>
      </c>
      <c r="P4075" s="4">
        <v>0</v>
      </c>
      <c r="Q4075" s="4">
        <v>-20613821</v>
      </c>
      <c r="R4075" s="4">
        <v>0</v>
      </c>
      <c r="S4075" s="4">
        <v>0</v>
      </c>
      <c r="T4075" s="5">
        <v>0</v>
      </c>
      <c r="U4075" s="5">
        <v>0</v>
      </c>
      <c r="V4075" s="5">
        <v>0</v>
      </c>
      <c r="W4075" s="5">
        <v>0</v>
      </c>
      <c r="X4075" s="5">
        <v>0</v>
      </c>
      <c r="Y4075" s="6">
        <v>0</v>
      </c>
    </row>
    <row r="4076" spans="1:25" ht="116.5" thickBot="1" x14ac:dyDescent="0.4">
      <c r="A4076" s="20" t="s">
        <v>4617</v>
      </c>
      <c r="B4076" s="1">
        <v>15</v>
      </c>
      <c r="C4076" s="2" t="s">
        <v>4618</v>
      </c>
      <c r="D4076" s="1">
        <v>995</v>
      </c>
      <c r="E4076" s="3" t="s">
        <v>4617</v>
      </c>
      <c r="F4076" s="1">
        <v>184000</v>
      </c>
      <c r="G4076" s="1" t="s">
        <v>271</v>
      </c>
      <c r="H4076" s="1" t="s">
        <v>59</v>
      </c>
      <c r="I4076" s="1" t="s">
        <v>272</v>
      </c>
      <c r="J4076" s="1">
        <v>2020.1</v>
      </c>
      <c r="K4076" s="1" t="s">
        <v>4916</v>
      </c>
      <c r="L4076" s="2" t="s">
        <v>49</v>
      </c>
      <c r="M4076" s="1">
        <v>40</v>
      </c>
      <c r="N4076" s="2" t="s">
        <v>4722</v>
      </c>
      <c r="O4076" s="2" t="s">
        <v>4723</v>
      </c>
      <c r="P4076" s="4">
        <v>66856873</v>
      </c>
      <c r="Q4076" s="4">
        <v>287131960</v>
      </c>
      <c r="R4076" s="4">
        <v>0</v>
      </c>
      <c r="S4076" s="4">
        <v>0</v>
      </c>
      <c r="T4076" s="5">
        <v>0</v>
      </c>
      <c r="U4076" s="5">
        <v>0</v>
      </c>
      <c r="V4076" s="5">
        <v>0</v>
      </c>
      <c r="W4076" s="5">
        <v>0</v>
      </c>
      <c r="X4076" s="5">
        <v>0</v>
      </c>
      <c r="Y4076" s="6">
        <v>0</v>
      </c>
    </row>
    <row r="4077" spans="1:25" ht="87.5" thickBot="1" x14ac:dyDescent="0.4">
      <c r="A4077" s="20" t="s">
        <v>4617</v>
      </c>
      <c r="B4077" s="1">
        <v>15</v>
      </c>
      <c r="C4077" s="2" t="s">
        <v>4618</v>
      </c>
      <c r="D4077" s="1">
        <v>995</v>
      </c>
      <c r="E4077" s="3" t="s">
        <v>4617</v>
      </c>
      <c r="F4077" s="1">
        <v>184000</v>
      </c>
      <c r="G4077" s="1" t="s">
        <v>271</v>
      </c>
      <c r="H4077" s="1" t="s">
        <v>59</v>
      </c>
      <c r="I4077" s="1" t="s">
        <v>272</v>
      </c>
      <c r="J4077" s="1">
        <v>2020.1</v>
      </c>
      <c r="K4077" s="1" t="s">
        <v>4916</v>
      </c>
      <c r="L4077" s="2" t="s">
        <v>49</v>
      </c>
      <c r="M4077" s="1">
        <v>40</v>
      </c>
      <c r="N4077" s="2" t="s">
        <v>4724</v>
      </c>
      <c r="O4077" s="2" t="s">
        <v>4725</v>
      </c>
      <c r="P4077" s="4">
        <v>0</v>
      </c>
      <c r="Q4077" s="4">
        <v>0</v>
      </c>
      <c r="R4077" s="4">
        <v>0</v>
      </c>
      <c r="S4077" s="4">
        <v>0</v>
      </c>
      <c r="T4077" s="5">
        <v>0</v>
      </c>
      <c r="U4077" s="5">
        <v>0</v>
      </c>
      <c r="V4077" s="5">
        <v>0</v>
      </c>
      <c r="W4077" s="5">
        <v>0</v>
      </c>
      <c r="X4077" s="5">
        <v>0</v>
      </c>
      <c r="Y4077" s="6">
        <v>0</v>
      </c>
    </row>
    <row r="4078" spans="1:25" ht="102" thickBot="1" x14ac:dyDescent="0.4">
      <c r="A4078" s="20" t="s">
        <v>4617</v>
      </c>
      <c r="B4078" s="1">
        <v>15</v>
      </c>
      <c r="C4078" s="2" t="s">
        <v>4618</v>
      </c>
      <c r="D4078" s="1">
        <v>995</v>
      </c>
      <c r="E4078" s="3" t="s">
        <v>4617</v>
      </c>
      <c r="F4078" s="1">
        <v>184000</v>
      </c>
      <c r="G4078" s="1" t="s">
        <v>271</v>
      </c>
      <c r="H4078" s="1" t="s">
        <v>59</v>
      </c>
      <c r="I4078" s="1" t="s">
        <v>272</v>
      </c>
      <c r="J4078" s="1">
        <v>2020.1</v>
      </c>
      <c r="K4078" s="1" t="s">
        <v>4916</v>
      </c>
      <c r="L4078" s="2" t="s">
        <v>49</v>
      </c>
      <c r="M4078" s="1">
        <v>40</v>
      </c>
      <c r="N4078" s="2" t="s">
        <v>4726</v>
      </c>
      <c r="O4078" s="2" t="s">
        <v>4727</v>
      </c>
      <c r="P4078" s="4">
        <v>0</v>
      </c>
      <c r="Q4078" s="4">
        <v>0</v>
      </c>
      <c r="R4078" s="4">
        <v>0</v>
      </c>
      <c r="S4078" s="4">
        <v>0</v>
      </c>
      <c r="T4078" s="5">
        <v>0</v>
      </c>
      <c r="U4078" s="5">
        <v>0</v>
      </c>
      <c r="V4078" s="5">
        <v>0</v>
      </c>
      <c r="W4078" s="5">
        <v>0</v>
      </c>
      <c r="X4078" s="5">
        <v>0</v>
      </c>
      <c r="Y4078" s="6">
        <v>0</v>
      </c>
    </row>
    <row r="4079" spans="1:25" ht="73" thickBot="1" x14ac:dyDescent="0.4">
      <c r="A4079" s="20" t="s">
        <v>4617</v>
      </c>
      <c r="B4079" s="1">
        <v>15</v>
      </c>
      <c r="C4079" s="2" t="s">
        <v>4618</v>
      </c>
      <c r="D4079" s="1">
        <v>995</v>
      </c>
      <c r="E4079" s="3" t="s">
        <v>4617</v>
      </c>
      <c r="F4079" s="1">
        <v>184000</v>
      </c>
      <c r="G4079" s="1" t="s">
        <v>271</v>
      </c>
      <c r="H4079" s="1" t="s">
        <v>59</v>
      </c>
      <c r="I4079" s="1" t="s">
        <v>272</v>
      </c>
      <c r="J4079" s="1">
        <v>2020.1</v>
      </c>
      <c r="K4079" s="1" t="s">
        <v>4916</v>
      </c>
      <c r="L4079" s="2" t="s">
        <v>49</v>
      </c>
      <c r="M4079" s="1">
        <v>40</v>
      </c>
      <c r="N4079" s="2" t="s">
        <v>4728</v>
      </c>
      <c r="O4079" s="2" t="s">
        <v>4729</v>
      </c>
      <c r="P4079" s="4">
        <v>0</v>
      </c>
      <c r="Q4079" s="4">
        <v>0</v>
      </c>
      <c r="R4079" s="4">
        <v>0</v>
      </c>
      <c r="S4079" s="4">
        <v>0</v>
      </c>
      <c r="T4079" s="5">
        <v>0</v>
      </c>
      <c r="U4079" s="5">
        <v>0</v>
      </c>
      <c r="V4079" s="5">
        <v>0</v>
      </c>
      <c r="W4079" s="5">
        <v>0</v>
      </c>
      <c r="X4079" s="5">
        <v>0</v>
      </c>
      <c r="Y4079" s="6">
        <v>0</v>
      </c>
    </row>
    <row r="4080" spans="1:25" ht="232.5" thickBot="1" x14ac:dyDescent="0.4">
      <c r="A4080" s="20" t="s">
        <v>4617</v>
      </c>
      <c r="B4080" s="1">
        <v>15</v>
      </c>
      <c r="C4080" s="2" t="s">
        <v>4618</v>
      </c>
      <c r="D4080" s="1">
        <v>995</v>
      </c>
      <c r="E4080" s="3" t="s">
        <v>4617</v>
      </c>
      <c r="F4080" s="1">
        <v>184000</v>
      </c>
      <c r="G4080" s="1" t="s">
        <v>58</v>
      </c>
      <c r="H4080" s="1" t="s">
        <v>59</v>
      </c>
      <c r="I4080" s="1" t="s">
        <v>60</v>
      </c>
      <c r="J4080" s="1">
        <v>2021</v>
      </c>
      <c r="K4080" s="1" t="s">
        <v>4915</v>
      </c>
      <c r="L4080" s="2" t="s">
        <v>206</v>
      </c>
      <c r="M4080" s="1">
        <v>30</v>
      </c>
      <c r="N4080" s="2" t="s">
        <v>4621</v>
      </c>
      <c r="O4080" s="2" t="s">
        <v>4730</v>
      </c>
      <c r="P4080" s="4">
        <v>0</v>
      </c>
      <c r="Q4080" s="4">
        <v>-955401</v>
      </c>
      <c r="R4080" s="4">
        <v>0</v>
      </c>
      <c r="S4080" s="4">
        <v>0</v>
      </c>
      <c r="T4080" s="5">
        <v>0</v>
      </c>
      <c r="U4080" s="5">
        <v>0</v>
      </c>
      <c r="V4080" s="5">
        <v>0</v>
      </c>
      <c r="W4080" s="5">
        <v>0</v>
      </c>
      <c r="X4080" s="5">
        <v>0</v>
      </c>
      <c r="Y4080" s="6">
        <v>0</v>
      </c>
    </row>
    <row r="4081" spans="1:25" ht="87.5" thickBot="1" x14ac:dyDescent="0.4">
      <c r="A4081" s="20" t="s">
        <v>4617</v>
      </c>
      <c r="B4081" s="1">
        <v>15</v>
      </c>
      <c r="C4081" s="2" t="s">
        <v>4618</v>
      </c>
      <c r="D4081" s="1">
        <v>995</v>
      </c>
      <c r="E4081" s="3" t="s">
        <v>4617</v>
      </c>
      <c r="F4081" s="1">
        <v>184000</v>
      </c>
      <c r="G4081" s="1" t="s">
        <v>58</v>
      </c>
      <c r="H4081" s="1" t="s">
        <v>59</v>
      </c>
      <c r="I4081" s="1" t="s">
        <v>60</v>
      </c>
      <c r="J4081" s="1">
        <v>2021</v>
      </c>
      <c r="K4081" s="1" t="s">
        <v>4915</v>
      </c>
      <c r="L4081" s="2" t="s">
        <v>206</v>
      </c>
      <c r="M4081" s="1">
        <v>30</v>
      </c>
      <c r="N4081" s="2" t="s">
        <v>4731</v>
      </c>
      <c r="O4081" s="2" t="s">
        <v>4732</v>
      </c>
      <c r="P4081" s="4">
        <v>0</v>
      </c>
      <c r="Q4081" s="4">
        <v>-453376</v>
      </c>
      <c r="R4081" s="4">
        <v>0</v>
      </c>
      <c r="S4081" s="4">
        <v>0</v>
      </c>
      <c r="T4081" s="5">
        <v>0</v>
      </c>
      <c r="U4081" s="5">
        <v>0</v>
      </c>
      <c r="V4081" s="5">
        <v>0</v>
      </c>
      <c r="W4081" s="5">
        <v>0</v>
      </c>
      <c r="X4081" s="5">
        <v>0</v>
      </c>
      <c r="Y4081" s="6">
        <v>0</v>
      </c>
    </row>
    <row r="4082" spans="1:25" ht="116.5" thickBot="1" x14ac:dyDescent="0.4">
      <c r="A4082" s="20" t="s">
        <v>4617</v>
      </c>
      <c r="B4082" s="1">
        <v>15</v>
      </c>
      <c r="C4082" s="2" t="s">
        <v>4618</v>
      </c>
      <c r="D4082" s="1">
        <v>995</v>
      </c>
      <c r="E4082" s="3" t="s">
        <v>4617</v>
      </c>
      <c r="F4082" s="1">
        <v>184000</v>
      </c>
      <c r="G4082" s="1" t="s">
        <v>58</v>
      </c>
      <c r="H4082" s="1" t="s">
        <v>59</v>
      </c>
      <c r="I4082" s="1" t="s">
        <v>60</v>
      </c>
      <c r="J4082" s="1">
        <v>2021</v>
      </c>
      <c r="K4082" s="1" t="s">
        <v>4915</v>
      </c>
      <c r="L4082" s="2" t="s">
        <v>206</v>
      </c>
      <c r="M4082" s="1">
        <v>30</v>
      </c>
      <c r="N4082" s="2" t="s">
        <v>4623</v>
      </c>
      <c r="O4082" s="2" t="s">
        <v>4733</v>
      </c>
      <c r="P4082" s="4">
        <v>6082306</v>
      </c>
      <c r="Q4082" s="4">
        <v>20671594</v>
      </c>
      <c r="R4082" s="4">
        <v>0</v>
      </c>
      <c r="S4082" s="4">
        <v>0</v>
      </c>
      <c r="T4082" s="5">
        <v>0</v>
      </c>
      <c r="U4082" s="5">
        <v>0</v>
      </c>
      <c r="V4082" s="5">
        <v>0</v>
      </c>
      <c r="W4082" s="5">
        <v>0</v>
      </c>
      <c r="X4082" s="5">
        <v>0</v>
      </c>
      <c r="Y4082" s="6">
        <v>0</v>
      </c>
    </row>
    <row r="4083" spans="1:25" ht="73" thickBot="1" x14ac:dyDescent="0.4">
      <c r="A4083" s="20" t="s">
        <v>4617</v>
      </c>
      <c r="B4083" s="1">
        <v>15</v>
      </c>
      <c r="C4083" s="2" t="s">
        <v>4618</v>
      </c>
      <c r="D4083" s="1">
        <v>995</v>
      </c>
      <c r="E4083" s="3" t="s">
        <v>4617</v>
      </c>
      <c r="F4083" s="1">
        <v>184000</v>
      </c>
      <c r="G4083" s="1" t="s">
        <v>58</v>
      </c>
      <c r="H4083" s="1" t="s">
        <v>59</v>
      </c>
      <c r="I4083" s="1" t="s">
        <v>60</v>
      </c>
      <c r="J4083" s="1">
        <v>2021</v>
      </c>
      <c r="K4083" s="1" t="s">
        <v>4915</v>
      </c>
      <c r="L4083" s="2" t="s">
        <v>206</v>
      </c>
      <c r="M4083" s="1">
        <v>30</v>
      </c>
      <c r="N4083" s="2" t="s">
        <v>4734</v>
      </c>
      <c r="O4083" s="2" t="s">
        <v>4735</v>
      </c>
      <c r="P4083" s="4">
        <v>-413986</v>
      </c>
      <c r="Q4083" s="4">
        <v>-413986</v>
      </c>
      <c r="R4083" s="4">
        <v>0</v>
      </c>
      <c r="S4083" s="4">
        <v>0</v>
      </c>
      <c r="T4083" s="5">
        <v>0</v>
      </c>
      <c r="U4083" s="5">
        <v>0</v>
      </c>
      <c r="V4083" s="5">
        <v>0</v>
      </c>
      <c r="W4083" s="5">
        <v>0</v>
      </c>
      <c r="X4083" s="5">
        <v>0</v>
      </c>
      <c r="Y4083" s="6">
        <v>0</v>
      </c>
    </row>
    <row r="4084" spans="1:25" ht="44" thickBot="1" x14ac:dyDescent="0.4">
      <c r="A4084" s="20" t="s">
        <v>4617</v>
      </c>
      <c r="B4084" s="1">
        <v>15</v>
      </c>
      <c r="C4084" s="2" t="s">
        <v>4618</v>
      </c>
      <c r="D4084" s="1">
        <v>995</v>
      </c>
      <c r="E4084" s="3" t="s">
        <v>4617</v>
      </c>
      <c r="F4084" s="1">
        <v>184000</v>
      </c>
      <c r="G4084" s="1" t="s">
        <v>58</v>
      </c>
      <c r="H4084" s="1" t="s">
        <v>59</v>
      </c>
      <c r="I4084" s="1" t="s">
        <v>60</v>
      </c>
      <c r="J4084" s="1">
        <v>2021</v>
      </c>
      <c r="K4084" s="1" t="s">
        <v>4915</v>
      </c>
      <c r="L4084" s="2" t="s">
        <v>206</v>
      </c>
      <c r="M4084" s="1">
        <v>30</v>
      </c>
      <c r="N4084" s="2" t="s">
        <v>4736</v>
      </c>
      <c r="O4084" s="2" t="s">
        <v>4737</v>
      </c>
      <c r="P4084" s="4">
        <v>0</v>
      </c>
      <c r="Q4084" s="4">
        <v>0</v>
      </c>
      <c r="R4084" s="4">
        <v>0</v>
      </c>
      <c r="S4084" s="4">
        <v>0</v>
      </c>
      <c r="T4084" s="5">
        <v>0</v>
      </c>
      <c r="U4084" s="5">
        <v>0</v>
      </c>
      <c r="V4084" s="5">
        <v>0</v>
      </c>
      <c r="W4084" s="5">
        <v>0</v>
      </c>
      <c r="X4084" s="5">
        <v>0</v>
      </c>
      <c r="Y4084" s="6">
        <v>0</v>
      </c>
    </row>
    <row r="4085" spans="1:25" ht="145.5" thickBot="1" x14ac:dyDescent="0.4">
      <c r="A4085" s="20" t="s">
        <v>4617</v>
      </c>
      <c r="B4085" s="1">
        <v>15</v>
      </c>
      <c r="C4085" s="2" t="s">
        <v>4618</v>
      </c>
      <c r="D4085" s="1">
        <v>995</v>
      </c>
      <c r="E4085" s="3" t="s">
        <v>4617</v>
      </c>
      <c r="F4085" s="1">
        <v>184000</v>
      </c>
      <c r="G4085" s="1" t="s">
        <v>58</v>
      </c>
      <c r="H4085" s="1" t="s">
        <v>59</v>
      </c>
      <c r="I4085" s="1" t="s">
        <v>60</v>
      </c>
      <c r="J4085" s="1">
        <v>2021</v>
      </c>
      <c r="K4085" s="1" t="s">
        <v>4915</v>
      </c>
      <c r="L4085" s="2" t="s">
        <v>206</v>
      </c>
      <c r="M4085" s="1">
        <v>30</v>
      </c>
      <c r="N4085" s="2" t="s">
        <v>4738</v>
      </c>
      <c r="O4085" s="2" t="s">
        <v>4739</v>
      </c>
      <c r="P4085" s="4">
        <v>0</v>
      </c>
      <c r="Q4085" s="4">
        <v>97756001</v>
      </c>
      <c r="R4085" s="4">
        <v>0</v>
      </c>
      <c r="S4085" s="4">
        <v>0</v>
      </c>
      <c r="T4085" s="5">
        <v>0</v>
      </c>
      <c r="U4085" s="5">
        <v>0</v>
      </c>
      <c r="V4085" s="5">
        <v>0</v>
      </c>
      <c r="W4085" s="5">
        <v>0</v>
      </c>
      <c r="X4085" s="5">
        <v>0</v>
      </c>
      <c r="Y4085" s="6">
        <v>0</v>
      </c>
    </row>
    <row r="4086" spans="1:25" ht="58.5" thickBot="1" x14ac:dyDescent="0.4">
      <c r="A4086" s="20" t="s">
        <v>4617</v>
      </c>
      <c r="B4086" s="1">
        <v>15</v>
      </c>
      <c r="C4086" s="2" t="s">
        <v>4618</v>
      </c>
      <c r="D4086" s="1">
        <v>995</v>
      </c>
      <c r="E4086" s="3" t="s">
        <v>4617</v>
      </c>
      <c r="F4086" s="1">
        <v>184000</v>
      </c>
      <c r="G4086" s="1" t="s">
        <v>58</v>
      </c>
      <c r="H4086" s="1" t="s">
        <v>59</v>
      </c>
      <c r="I4086" s="1" t="s">
        <v>60</v>
      </c>
      <c r="J4086" s="1">
        <v>2021</v>
      </c>
      <c r="K4086" s="1" t="s">
        <v>4915</v>
      </c>
      <c r="L4086" s="2" t="s">
        <v>206</v>
      </c>
      <c r="M4086" s="1">
        <v>30</v>
      </c>
      <c r="N4086" s="2" t="s">
        <v>4740</v>
      </c>
      <c r="O4086" s="2" t="s">
        <v>4741</v>
      </c>
      <c r="P4086" s="4">
        <v>340252</v>
      </c>
      <c r="Q4086" s="4">
        <v>328305</v>
      </c>
      <c r="R4086" s="4">
        <v>0</v>
      </c>
      <c r="S4086" s="4">
        <v>0</v>
      </c>
      <c r="T4086" s="5">
        <v>0</v>
      </c>
      <c r="U4086" s="5">
        <v>0</v>
      </c>
      <c r="V4086" s="5">
        <v>0</v>
      </c>
      <c r="W4086" s="5">
        <v>0</v>
      </c>
      <c r="X4086" s="5">
        <v>0</v>
      </c>
      <c r="Y4086" s="6">
        <v>0</v>
      </c>
    </row>
    <row r="4087" spans="1:25" ht="58.5" thickBot="1" x14ac:dyDescent="0.4">
      <c r="A4087" s="20" t="s">
        <v>4617</v>
      </c>
      <c r="B4087" s="1">
        <v>15</v>
      </c>
      <c r="C4087" s="2" t="s">
        <v>4618</v>
      </c>
      <c r="D4087" s="1">
        <v>995</v>
      </c>
      <c r="E4087" s="3" t="s">
        <v>4617</v>
      </c>
      <c r="F4087" s="1">
        <v>184000</v>
      </c>
      <c r="G4087" s="1" t="s">
        <v>58</v>
      </c>
      <c r="H4087" s="1" t="s">
        <v>59</v>
      </c>
      <c r="I4087" s="1" t="s">
        <v>60</v>
      </c>
      <c r="J4087" s="1">
        <v>2021</v>
      </c>
      <c r="K4087" s="1" t="s">
        <v>4915</v>
      </c>
      <c r="L4087" s="2" t="s">
        <v>206</v>
      </c>
      <c r="M4087" s="1">
        <v>30</v>
      </c>
      <c r="N4087" s="2" t="s">
        <v>4742</v>
      </c>
      <c r="O4087" s="2" t="s">
        <v>4743</v>
      </c>
      <c r="P4087" s="4">
        <v>0</v>
      </c>
      <c r="Q4087" s="4">
        <v>2668552</v>
      </c>
      <c r="R4087" s="4">
        <v>0</v>
      </c>
      <c r="S4087" s="4">
        <v>0</v>
      </c>
      <c r="T4087" s="5">
        <v>0</v>
      </c>
      <c r="U4087" s="5">
        <v>0</v>
      </c>
      <c r="V4087" s="5">
        <v>0</v>
      </c>
      <c r="W4087" s="5">
        <v>0</v>
      </c>
      <c r="X4087" s="5">
        <v>0</v>
      </c>
      <c r="Y4087" s="6">
        <v>0</v>
      </c>
    </row>
    <row r="4088" spans="1:25" ht="58.5" thickBot="1" x14ac:dyDescent="0.4">
      <c r="A4088" s="20" t="s">
        <v>4617</v>
      </c>
      <c r="B4088" s="1">
        <v>15</v>
      </c>
      <c r="C4088" s="2" t="s">
        <v>4618</v>
      </c>
      <c r="D4088" s="1">
        <v>995</v>
      </c>
      <c r="E4088" s="3" t="s">
        <v>4617</v>
      </c>
      <c r="F4088" s="1">
        <v>184000</v>
      </c>
      <c r="G4088" s="1" t="s">
        <v>58</v>
      </c>
      <c r="H4088" s="1" t="s">
        <v>59</v>
      </c>
      <c r="I4088" s="1" t="s">
        <v>60</v>
      </c>
      <c r="J4088" s="1">
        <v>2021</v>
      </c>
      <c r="K4088" s="1" t="s">
        <v>4915</v>
      </c>
      <c r="L4088" s="2" t="s">
        <v>206</v>
      </c>
      <c r="M4088" s="1">
        <v>30</v>
      </c>
      <c r="N4088" s="2" t="s">
        <v>4744</v>
      </c>
      <c r="O4088" s="2" t="s">
        <v>4745</v>
      </c>
      <c r="P4088" s="4">
        <v>100000</v>
      </c>
      <c r="Q4088" s="4">
        <v>0</v>
      </c>
      <c r="R4088" s="4">
        <v>0</v>
      </c>
      <c r="S4088" s="4">
        <v>0</v>
      </c>
      <c r="T4088" s="5">
        <v>0</v>
      </c>
      <c r="U4088" s="5">
        <v>0</v>
      </c>
      <c r="V4088" s="5">
        <v>0</v>
      </c>
      <c r="W4088" s="5">
        <v>0</v>
      </c>
      <c r="X4088" s="5">
        <v>0</v>
      </c>
      <c r="Y4088" s="6">
        <v>0</v>
      </c>
    </row>
    <row r="4089" spans="1:25" ht="73" thickBot="1" x14ac:dyDescent="0.4">
      <c r="A4089" s="20" t="s">
        <v>4617</v>
      </c>
      <c r="B4089" s="1">
        <v>15</v>
      </c>
      <c r="C4089" s="2" t="s">
        <v>4618</v>
      </c>
      <c r="D4089" s="1">
        <v>995</v>
      </c>
      <c r="E4089" s="3" t="s">
        <v>4617</v>
      </c>
      <c r="F4089" s="1">
        <v>184000</v>
      </c>
      <c r="G4089" s="1" t="s">
        <v>58</v>
      </c>
      <c r="H4089" s="1" t="s">
        <v>59</v>
      </c>
      <c r="I4089" s="1" t="s">
        <v>60</v>
      </c>
      <c r="J4089" s="1">
        <v>2021</v>
      </c>
      <c r="K4089" s="1" t="s">
        <v>4915</v>
      </c>
      <c r="L4089" s="2" t="s">
        <v>206</v>
      </c>
      <c r="M4089" s="1">
        <v>30</v>
      </c>
      <c r="N4089" s="2" t="s">
        <v>4746</v>
      </c>
      <c r="O4089" s="2" t="s">
        <v>4747</v>
      </c>
      <c r="P4089" s="4">
        <v>562104917</v>
      </c>
      <c r="Q4089" s="4">
        <v>893668714</v>
      </c>
      <c r="R4089" s="4">
        <v>0</v>
      </c>
      <c r="S4089" s="4">
        <v>0</v>
      </c>
      <c r="T4089" s="5">
        <v>0</v>
      </c>
      <c r="U4089" s="5">
        <v>0</v>
      </c>
      <c r="V4089" s="5">
        <v>0</v>
      </c>
      <c r="W4089" s="5">
        <v>0</v>
      </c>
      <c r="X4089" s="5">
        <v>0</v>
      </c>
      <c r="Y4089" s="6">
        <v>0</v>
      </c>
    </row>
    <row r="4090" spans="1:25" ht="73" thickBot="1" x14ac:dyDescent="0.4">
      <c r="A4090" s="20" t="s">
        <v>4617</v>
      </c>
      <c r="B4090" s="1">
        <v>15</v>
      </c>
      <c r="C4090" s="2" t="s">
        <v>4618</v>
      </c>
      <c r="D4090" s="1">
        <v>995</v>
      </c>
      <c r="E4090" s="3" t="s">
        <v>4617</v>
      </c>
      <c r="F4090" s="1">
        <v>184000</v>
      </c>
      <c r="G4090" s="1" t="s">
        <v>58</v>
      </c>
      <c r="H4090" s="1" t="s">
        <v>59</v>
      </c>
      <c r="I4090" s="1" t="s">
        <v>60</v>
      </c>
      <c r="J4090" s="1">
        <v>2021</v>
      </c>
      <c r="K4090" s="1" t="s">
        <v>4915</v>
      </c>
      <c r="L4090" s="2" t="s">
        <v>206</v>
      </c>
      <c r="M4090" s="1">
        <v>30</v>
      </c>
      <c r="N4090" s="2" t="s">
        <v>4748</v>
      </c>
      <c r="O4090" s="2" t="s">
        <v>4660</v>
      </c>
      <c r="P4090" s="4">
        <v>0</v>
      </c>
      <c r="Q4090" s="4">
        <v>9000000</v>
      </c>
      <c r="R4090" s="4">
        <v>0</v>
      </c>
      <c r="S4090" s="4">
        <v>0</v>
      </c>
      <c r="T4090" s="5">
        <v>0</v>
      </c>
      <c r="U4090" s="5">
        <v>0</v>
      </c>
      <c r="V4090" s="5">
        <v>0</v>
      </c>
      <c r="W4090" s="5">
        <v>0</v>
      </c>
      <c r="X4090" s="5">
        <v>0</v>
      </c>
      <c r="Y4090" s="6">
        <v>0</v>
      </c>
    </row>
    <row r="4091" spans="1:25" ht="145.5" thickBot="1" x14ac:dyDescent="0.4">
      <c r="A4091" s="20" t="s">
        <v>4617</v>
      </c>
      <c r="B4091" s="1">
        <v>15</v>
      </c>
      <c r="C4091" s="2" t="s">
        <v>4618</v>
      </c>
      <c r="D4091" s="1">
        <v>995</v>
      </c>
      <c r="E4091" s="3" t="s">
        <v>4617</v>
      </c>
      <c r="F4091" s="1">
        <v>184000</v>
      </c>
      <c r="G4091" s="1" t="s">
        <v>58</v>
      </c>
      <c r="H4091" s="1" t="s">
        <v>59</v>
      </c>
      <c r="I4091" s="1" t="s">
        <v>60</v>
      </c>
      <c r="J4091" s="1">
        <v>2021</v>
      </c>
      <c r="K4091" s="1" t="s">
        <v>4915</v>
      </c>
      <c r="L4091" s="2" t="s">
        <v>206</v>
      </c>
      <c r="M4091" s="1">
        <v>30</v>
      </c>
      <c r="N4091" s="2" t="s">
        <v>4749</v>
      </c>
      <c r="O4091" s="2" t="s">
        <v>4750</v>
      </c>
      <c r="P4091" s="4">
        <v>2246700</v>
      </c>
      <c r="Q4091" s="4">
        <v>0</v>
      </c>
      <c r="R4091" s="4">
        <v>0</v>
      </c>
      <c r="S4091" s="4">
        <v>0</v>
      </c>
      <c r="T4091" s="5">
        <v>0</v>
      </c>
      <c r="U4091" s="5">
        <v>0</v>
      </c>
      <c r="V4091" s="5">
        <v>0</v>
      </c>
      <c r="W4091" s="5">
        <v>0</v>
      </c>
      <c r="X4091" s="5">
        <v>0</v>
      </c>
      <c r="Y4091" s="6">
        <v>0</v>
      </c>
    </row>
    <row r="4092" spans="1:25" ht="87.5" thickBot="1" x14ac:dyDescent="0.4">
      <c r="A4092" s="20" t="s">
        <v>4617</v>
      </c>
      <c r="B4092" s="1">
        <v>15</v>
      </c>
      <c r="C4092" s="2" t="s">
        <v>4618</v>
      </c>
      <c r="D4092" s="1">
        <v>995</v>
      </c>
      <c r="E4092" s="3" t="s">
        <v>4617</v>
      </c>
      <c r="F4092" s="1">
        <v>184000</v>
      </c>
      <c r="G4092" s="1" t="s">
        <v>58</v>
      </c>
      <c r="H4092" s="1" t="s">
        <v>59</v>
      </c>
      <c r="I4092" s="1" t="s">
        <v>60</v>
      </c>
      <c r="J4092" s="1">
        <v>2021</v>
      </c>
      <c r="K4092" s="1" t="s">
        <v>4915</v>
      </c>
      <c r="L4092" s="2" t="s">
        <v>206</v>
      </c>
      <c r="M4092" s="1">
        <v>30</v>
      </c>
      <c r="N4092" s="2" t="s">
        <v>4751</v>
      </c>
      <c r="O4092" s="2" t="s">
        <v>4752</v>
      </c>
      <c r="P4092" s="4">
        <v>5000000</v>
      </c>
      <c r="Q4092" s="4">
        <v>20000000</v>
      </c>
      <c r="R4092" s="4">
        <v>0</v>
      </c>
      <c r="S4092" s="4">
        <v>0</v>
      </c>
      <c r="T4092" s="5">
        <v>0</v>
      </c>
      <c r="U4092" s="5">
        <v>0</v>
      </c>
      <c r="V4092" s="5">
        <v>0</v>
      </c>
      <c r="W4092" s="5">
        <v>0</v>
      </c>
      <c r="X4092" s="5">
        <v>0</v>
      </c>
      <c r="Y4092" s="6">
        <v>0</v>
      </c>
    </row>
    <row r="4093" spans="1:25" ht="73" thickBot="1" x14ac:dyDescent="0.4">
      <c r="A4093" s="20" t="s">
        <v>4617</v>
      </c>
      <c r="B4093" s="1">
        <v>15</v>
      </c>
      <c r="C4093" s="2" t="s">
        <v>4618</v>
      </c>
      <c r="D4093" s="1">
        <v>995</v>
      </c>
      <c r="E4093" s="3" t="s">
        <v>4617</v>
      </c>
      <c r="F4093" s="1">
        <v>184000</v>
      </c>
      <c r="G4093" s="1" t="s">
        <v>58</v>
      </c>
      <c r="H4093" s="1" t="s">
        <v>59</v>
      </c>
      <c r="I4093" s="1" t="s">
        <v>60</v>
      </c>
      <c r="J4093" s="1">
        <v>2021</v>
      </c>
      <c r="K4093" s="1" t="s">
        <v>4915</v>
      </c>
      <c r="L4093" s="2" t="s">
        <v>206</v>
      </c>
      <c r="M4093" s="1">
        <v>30</v>
      </c>
      <c r="N4093" s="2" t="s">
        <v>4753</v>
      </c>
      <c r="O4093" s="2" t="s">
        <v>4754</v>
      </c>
      <c r="P4093" s="4">
        <v>0</v>
      </c>
      <c r="Q4093" s="4">
        <v>5000000</v>
      </c>
      <c r="R4093" s="4">
        <v>0</v>
      </c>
      <c r="S4093" s="4">
        <v>0</v>
      </c>
      <c r="T4093" s="5">
        <v>0</v>
      </c>
      <c r="U4093" s="5">
        <v>0</v>
      </c>
      <c r="V4093" s="5">
        <v>0</v>
      </c>
      <c r="W4093" s="5">
        <v>0</v>
      </c>
      <c r="X4093" s="5">
        <v>0</v>
      </c>
      <c r="Y4093" s="6">
        <v>0</v>
      </c>
    </row>
    <row r="4094" spans="1:25" ht="116.5" thickBot="1" x14ac:dyDescent="0.4">
      <c r="A4094" s="20" t="s">
        <v>4617</v>
      </c>
      <c r="B4094" s="1">
        <v>15</v>
      </c>
      <c r="C4094" s="2" t="s">
        <v>4618</v>
      </c>
      <c r="D4094" s="1">
        <v>995</v>
      </c>
      <c r="E4094" s="3" t="s">
        <v>4617</v>
      </c>
      <c r="F4094" s="1">
        <v>184000</v>
      </c>
      <c r="G4094" s="1" t="s">
        <v>58</v>
      </c>
      <c r="H4094" s="1" t="s">
        <v>59</v>
      </c>
      <c r="I4094" s="1" t="s">
        <v>60</v>
      </c>
      <c r="J4094" s="1">
        <v>2021</v>
      </c>
      <c r="K4094" s="1" t="s">
        <v>4915</v>
      </c>
      <c r="L4094" s="2" t="s">
        <v>49</v>
      </c>
      <c r="M4094" s="1">
        <v>40</v>
      </c>
      <c r="N4094" s="2" t="s">
        <v>4755</v>
      </c>
      <c r="O4094" s="2" t="s">
        <v>4756</v>
      </c>
      <c r="P4094" s="4">
        <v>0</v>
      </c>
      <c r="Q4094" s="4">
        <v>0</v>
      </c>
      <c r="R4094" s="4">
        <v>0</v>
      </c>
      <c r="S4094" s="4">
        <v>0</v>
      </c>
      <c r="T4094" s="5">
        <v>0</v>
      </c>
      <c r="U4094" s="5">
        <v>0</v>
      </c>
      <c r="V4094" s="5">
        <v>0</v>
      </c>
      <c r="W4094" s="5">
        <v>0</v>
      </c>
      <c r="X4094" s="5">
        <v>0</v>
      </c>
      <c r="Y4094" s="6">
        <v>0</v>
      </c>
    </row>
    <row r="4095" spans="1:25" ht="44" thickBot="1" x14ac:dyDescent="0.4">
      <c r="A4095" s="20" t="s">
        <v>4617</v>
      </c>
      <c r="B4095" s="1">
        <v>15</v>
      </c>
      <c r="C4095" s="2" t="s">
        <v>4618</v>
      </c>
      <c r="D4095" s="1">
        <v>995</v>
      </c>
      <c r="E4095" s="3" t="s">
        <v>4617</v>
      </c>
      <c r="F4095" s="1">
        <v>184000</v>
      </c>
      <c r="G4095" s="1" t="s">
        <v>58</v>
      </c>
      <c r="H4095" s="1" t="s">
        <v>59</v>
      </c>
      <c r="I4095" s="1" t="s">
        <v>60</v>
      </c>
      <c r="J4095" s="1">
        <v>2021</v>
      </c>
      <c r="K4095" s="1" t="s">
        <v>4915</v>
      </c>
      <c r="L4095" s="2" t="s">
        <v>49</v>
      </c>
      <c r="M4095" s="1">
        <v>40</v>
      </c>
      <c r="N4095" s="2" t="s">
        <v>4757</v>
      </c>
      <c r="O4095" s="2" t="s">
        <v>4758</v>
      </c>
      <c r="P4095" s="4">
        <v>0</v>
      </c>
      <c r="Q4095" s="4">
        <v>0</v>
      </c>
      <c r="R4095" s="4">
        <v>0</v>
      </c>
      <c r="S4095" s="4">
        <v>0</v>
      </c>
      <c r="T4095" s="5">
        <v>0</v>
      </c>
      <c r="U4095" s="5">
        <v>0</v>
      </c>
      <c r="V4095" s="5">
        <v>0</v>
      </c>
      <c r="W4095" s="5">
        <v>0</v>
      </c>
      <c r="X4095" s="5">
        <v>0</v>
      </c>
      <c r="Y4095" s="6">
        <v>0</v>
      </c>
    </row>
    <row r="4096" spans="1:25" ht="131" thickBot="1" x14ac:dyDescent="0.4">
      <c r="A4096" s="20" t="s">
        <v>4617</v>
      </c>
      <c r="B4096" s="1">
        <v>15</v>
      </c>
      <c r="C4096" s="2" t="s">
        <v>4618</v>
      </c>
      <c r="D4096" s="1">
        <v>995</v>
      </c>
      <c r="E4096" s="3" t="s">
        <v>4617</v>
      </c>
      <c r="F4096" s="1">
        <v>184000</v>
      </c>
      <c r="G4096" s="1" t="s">
        <v>58</v>
      </c>
      <c r="H4096" s="1" t="s">
        <v>59</v>
      </c>
      <c r="I4096" s="1" t="s">
        <v>60</v>
      </c>
      <c r="J4096" s="1">
        <v>2021</v>
      </c>
      <c r="K4096" s="1" t="s">
        <v>4915</v>
      </c>
      <c r="L4096" s="2" t="s">
        <v>49</v>
      </c>
      <c r="M4096" s="1">
        <v>40</v>
      </c>
      <c r="N4096" s="2" t="s">
        <v>4759</v>
      </c>
      <c r="O4096" s="2" t="s">
        <v>4760</v>
      </c>
      <c r="P4096" s="4">
        <v>0</v>
      </c>
      <c r="Q4096" s="4">
        <v>0</v>
      </c>
      <c r="R4096" s="4">
        <v>0</v>
      </c>
      <c r="S4096" s="4">
        <v>0</v>
      </c>
      <c r="T4096" s="5">
        <v>0</v>
      </c>
      <c r="U4096" s="5">
        <v>0</v>
      </c>
      <c r="V4096" s="5">
        <v>0</v>
      </c>
      <c r="W4096" s="5">
        <v>0</v>
      </c>
      <c r="X4096" s="5">
        <v>0</v>
      </c>
      <c r="Y4096" s="6">
        <v>0</v>
      </c>
    </row>
    <row r="4097" spans="1:25" ht="73" thickBot="1" x14ac:dyDescent="0.4">
      <c r="A4097" s="20" t="s">
        <v>4617</v>
      </c>
      <c r="B4097" s="1">
        <v>15</v>
      </c>
      <c r="C4097" s="2" t="s">
        <v>4618</v>
      </c>
      <c r="D4097" s="1">
        <v>995</v>
      </c>
      <c r="E4097" s="3" t="s">
        <v>4617</v>
      </c>
      <c r="F4097" s="1">
        <v>184000</v>
      </c>
      <c r="G4097" s="1" t="s">
        <v>58</v>
      </c>
      <c r="H4097" s="1" t="s">
        <v>59</v>
      </c>
      <c r="I4097" s="1" t="s">
        <v>60</v>
      </c>
      <c r="J4097" s="1">
        <v>2021</v>
      </c>
      <c r="K4097" s="1" t="s">
        <v>4915</v>
      </c>
      <c r="L4097" s="2" t="s">
        <v>49</v>
      </c>
      <c r="M4097" s="1">
        <v>40</v>
      </c>
      <c r="N4097" s="2" t="s">
        <v>4761</v>
      </c>
      <c r="O4097" s="2" t="s">
        <v>4762</v>
      </c>
      <c r="P4097" s="4">
        <v>0</v>
      </c>
      <c r="Q4097" s="4">
        <v>0</v>
      </c>
      <c r="R4097" s="4">
        <v>0</v>
      </c>
      <c r="S4097" s="4">
        <v>0</v>
      </c>
      <c r="T4097" s="5">
        <v>0</v>
      </c>
      <c r="U4097" s="5">
        <v>0</v>
      </c>
      <c r="V4097" s="5">
        <v>0</v>
      </c>
      <c r="W4097" s="5">
        <v>0</v>
      </c>
      <c r="X4097" s="5">
        <v>0</v>
      </c>
      <c r="Y4097" s="6">
        <v>0</v>
      </c>
    </row>
    <row r="4098" spans="1:25" ht="58.5" thickBot="1" x14ac:dyDescent="0.4">
      <c r="A4098" s="20" t="s">
        <v>4617</v>
      </c>
      <c r="B4098" s="1">
        <v>15</v>
      </c>
      <c r="C4098" s="2" t="s">
        <v>4618</v>
      </c>
      <c r="D4098" s="1">
        <v>995</v>
      </c>
      <c r="E4098" s="3" t="s">
        <v>4617</v>
      </c>
      <c r="F4098" s="1">
        <v>184000</v>
      </c>
      <c r="G4098" s="1" t="s">
        <v>58</v>
      </c>
      <c r="H4098" s="1" t="s">
        <v>59</v>
      </c>
      <c r="I4098" s="1" t="s">
        <v>60</v>
      </c>
      <c r="J4098" s="1">
        <v>2021</v>
      </c>
      <c r="K4098" s="1" t="s">
        <v>4915</v>
      </c>
      <c r="L4098" s="2" t="s">
        <v>49</v>
      </c>
      <c r="M4098" s="1">
        <v>40</v>
      </c>
      <c r="N4098" s="2" t="s">
        <v>4763</v>
      </c>
      <c r="O4098" s="2" t="s">
        <v>4764</v>
      </c>
      <c r="P4098" s="4">
        <v>0</v>
      </c>
      <c r="Q4098" s="4">
        <v>1000000</v>
      </c>
      <c r="R4098" s="4">
        <v>0</v>
      </c>
      <c r="S4098" s="4">
        <v>0</v>
      </c>
      <c r="T4098" s="5">
        <v>0</v>
      </c>
      <c r="U4098" s="5">
        <v>0</v>
      </c>
      <c r="V4098" s="5">
        <v>0</v>
      </c>
      <c r="W4098" s="5">
        <v>0</v>
      </c>
      <c r="X4098" s="5">
        <v>0</v>
      </c>
      <c r="Y4098" s="6">
        <v>0</v>
      </c>
    </row>
    <row r="4099" spans="1:25" ht="73" thickBot="1" x14ac:dyDescent="0.4">
      <c r="A4099" s="20" t="s">
        <v>4617</v>
      </c>
      <c r="B4099" s="1">
        <v>15</v>
      </c>
      <c r="C4099" s="2" t="s">
        <v>4618</v>
      </c>
      <c r="D4099" s="1">
        <v>995</v>
      </c>
      <c r="E4099" s="3" t="s">
        <v>4617</v>
      </c>
      <c r="F4099" s="1">
        <v>184000</v>
      </c>
      <c r="G4099" s="1" t="s">
        <v>58</v>
      </c>
      <c r="H4099" s="1" t="s">
        <v>59</v>
      </c>
      <c r="I4099" s="1" t="s">
        <v>60</v>
      </c>
      <c r="J4099" s="1">
        <v>2021</v>
      </c>
      <c r="K4099" s="1" t="s">
        <v>4915</v>
      </c>
      <c r="L4099" s="2" t="s">
        <v>49</v>
      </c>
      <c r="M4099" s="1">
        <v>40</v>
      </c>
      <c r="N4099" s="2" t="s">
        <v>4765</v>
      </c>
      <c r="O4099" s="2" t="s">
        <v>4766</v>
      </c>
      <c r="P4099" s="4">
        <v>0</v>
      </c>
      <c r="Q4099" s="4">
        <v>257000</v>
      </c>
      <c r="R4099" s="4">
        <v>0</v>
      </c>
      <c r="S4099" s="4">
        <v>0</v>
      </c>
      <c r="T4099" s="5">
        <v>0</v>
      </c>
      <c r="U4099" s="5">
        <v>0</v>
      </c>
      <c r="V4099" s="5">
        <v>0</v>
      </c>
      <c r="W4099" s="5">
        <v>0</v>
      </c>
      <c r="X4099" s="5">
        <v>0</v>
      </c>
      <c r="Y4099" s="6">
        <v>0</v>
      </c>
    </row>
    <row r="4100" spans="1:25" ht="87.5" thickBot="1" x14ac:dyDescent="0.4">
      <c r="A4100" s="20" t="s">
        <v>4617</v>
      </c>
      <c r="B4100" s="1">
        <v>15</v>
      </c>
      <c r="C4100" s="2" t="s">
        <v>4618</v>
      </c>
      <c r="D4100" s="1">
        <v>995</v>
      </c>
      <c r="E4100" s="3" t="s">
        <v>4617</v>
      </c>
      <c r="F4100" s="1">
        <v>184000</v>
      </c>
      <c r="G4100" s="1" t="s">
        <v>58</v>
      </c>
      <c r="H4100" s="1" t="s">
        <v>59</v>
      </c>
      <c r="I4100" s="1" t="s">
        <v>60</v>
      </c>
      <c r="J4100" s="1">
        <v>2021</v>
      </c>
      <c r="K4100" s="1" t="s">
        <v>4915</v>
      </c>
      <c r="L4100" s="2" t="s">
        <v>49</v>
      </c>
      <c r="M4100" s="1">
        <v>40</v>
      </c>
      <c r="N4100" s="2" t="s">
        <v>4767</v>
      </c>
      <c r="O4100" s="2" t="s">
        <v>4768</v>
      </c>
      <c r="P4100" s="4">
        <v>0</v>
      </c>
      <c r="Q4100" s="4">
        <v>3500000</v>
      </c>
      <c r="R4100" s="4">
        <v>0</v>
      </c>
      <c r="S4100" s="4">
        <v>0</v>
      </c>
      <c r="T4100" s="5">
        <v>0</v>
      </c>
      <c r="U4100" s="5">
        <v>0</v>
      </c>
      <c r="V4100" s="5">
        <v>0</v>
      </c>
      <c r="W4100" s="5">
        <v>0</v>
      </c>
      <c r="X4100" s="5">
        <v>0</v>
      </c>
      <c r="Y4100" s="6">
        <v>0</v>
      </c>
    </row>
    <row r="4101" spans="1:25" ht="58.5" thickBot="1" x14ac:dyDescent="0.4">
      <c r="A4101" s="20" t="s">
        <v>4617</v>
      </c>
      <c r="B4101" s="1">
        <v>15</v>
      </c>
      <c r="C4101" s="2" t="s">
        <v>4618</v>
      </c>
      <c r="D4101" s="1">
        <v>995</v>
      </c>
      <c r="E4101" s="3" t="s">
        <v>4617</v>
      </c>
      <c r="F4101" s="1">
        <v>184000</v>
      </c>
      <c r="G4101" s="1" t="s">
        <v>58</v>
      </c>
      <c r="H4101" s="1" t="s">
        <v>59</v>
      </c>
      <c r="I4101" s="1" t="s">
        <v>60</v>
      </c>
      <c r="J4101" s="1">
        <v>2021</v>
      </c>
      <c r="K4101" s="1" t="s">
        <v>4915</v>
      </c>
      <c r="L4101" s="2" t="s">
        <v>49</v>
      </c>
      <c r="M4101" s="1">
        <v>40</v>
      </c>
      <c r="N4101" s="2" t="s">
        <v>4769</v>
      </c>
      <c r="O4101" s="2" t="s">
        <v>4770</v>
      </c>
      <c r="P4101" s="4">
        <v>0</v>
      </c>
      <c r="Q4101" s="4">
        <v>0</v>
      </c>
      <c r="R4101" s="4">
        <v>0</v>
      </c>
      <c r="S4101" s="4">
        <v>0</v>
      </c>
      <c r="T4101" s="5">
        <v>0</v>
      </c>
      <c r="U4101" s="5">
        <v>0</v>
      </c>
      <c r="V4101" s="5">
        <v>0</v>
      </c>
      <c r="W4101" s="5">
        <v>0</v>
      </c>
      <c r="X4101" s="5">
        <v>0</v>
      </c>
      <c r="Y4101" s="6">
        <v>0</v>
      </c>
    </row>
    <row r="4102" spans="1:25" ht="73" thickBot="1" x14ac:dyDescent="0.4">
      <c r="A4102" s="20" t="s">
        <v>4617</v>
      </c>
      <c r="B4102" s="1">
        <v>15</v>
      </c>
      <c r="C4102" s="2" t="s">
        <v>4618</v>
      </c>
      <c r="D4102" s="1">
        <v>995</v>
      </c>
      <c r="E4102" s="3" t="s">
        <v>4617</v>
      </c>
      <c r="F4102" s="1">
        <v>184000</v>
      </c>
      <c r="G4102" s="1" t="s">
        <v>58</v>
      </c>
      <c r="H4102" s="1" t="s">
        <v>59</v>
      </c>
      <c r="I4102" s="1" t="s">
        <v>60</v>
      </c>
      <c r="J4102" s="1">
        <v>2021</v>
      </c>
      <c r="K4102" s="1" t="s">
        <v>4915</v>
      </c>
      <c r="L4102" s="2" t="s">
        <v>49</v>
      </c>
      <c r="M4102" s="1">
        <v>40</v>
      </c>
      <c r="N4102" s="2" t="s">
        <v>4771</v>
      </c>
      <c r="O4102" s="2" t="s">
        <v>4772</v>
      </c>
      <c r="P4102" s="4">
        <v>-100000</v>
      </c>
      <c r="Q4102" s="4">
        <v>0</v>
      </c>
      <c r="R4102" s="4">
        <v>0</v>
      </c>
      <c r="S4102" s="4">
        <v>0</v>
      </c>
      <c r="T4102" s="5">
        <v>0</v>
      </c>
      <c r="U4102" s="5">
        <v>0</v>
      </c>
      <c r="V4102" s="5">
        <v>0</v>
      </c>
      <c r="W4102" s="5">
        <v>0</v>
      </c>
      <c r="X4102" s="5">
        <v>0</v>
      </c>
      <c r="Y4102" s="6">
        <v>0</v>
      </c>
    </row>
    <row r="4103" spans="1:25" ht="58.5" thickBot="1" x14ac:dyDescent="0.4">
      <c r="A4103" s="20" t="s">
        <v>4617</v>
      </c>
      <c r="B4103" s="1">
        <v>15</v>
      </c>
      <c r="C4103" s="2" t="s">
        <v>4618</v>
      </c>
      <c r="D4103" s="1">
        <v>995</v>
      </c>
      <c r="E4103" s="3" t="s">
        <v>4617</v>
      </c>
      <c r="F4103" s="1">
        <v>184000</v>
      </c>
      <c r="G4103" s="1" t="s">
        <v>58</v>
      </c>
      <c r="H4103" s="1" t="s">
        <v>59</v>
      </c>
      <c r="I4103" s="1" t="s">
        <v>60</v>
      </c>
      <c r="J4103" s="1">
        <v>2021</v>
      </c>
      <c r="K4103" s="1" t="s">
        <v>4915</v>
      </c>
      <c r="L4103" s="2" t="s">
        <v>49</v>
      </c>
      <c r="M4103" s="1">
        <v>40</v>
      </c>
      <c r="N4103" s="2" t="s">
        <v>4773</v>
      </c>
      <c r="O4103" s="2" t="s">
        <v>4774</v>
      </c>
      <c r="P4103" s="4">
        <v>0</v>
      </c>
      <c r="Q4103" s="4">
        <v>7457992</v>
      </c>
      <c r="R4103" s="4">
        <v>0</v>
      </c>
      <c r="S4103" s="4">
        <v>0</v>
      </c>
      <c r="T4103" s="5">
        <v>0</v>
      </c>
      <c r="U4103" s="5">
        <v>0</v>
      </c>
      <c r="V4103" s="5">
        <v>0</v>
      </c>
      <c r="W4103" s="5">
        <v>0</v>
      </c>
      <c r="X4103" s="5">
        <v>0</v>
      </c>
      <c r="Y4103" s="6">
        <v>0</v>
      </c>
    </row>
    <row r="4104" spans="1:25" ht="232.5" thickBot="1" x14ac:dyDescent="0.4">
      <c r="A4104" s="20" t="s">
        <v>4617</v>
      </c>
      <c r="B4104" s="1">
        <v>15</v>
      </c>
      <c r="C4104" s="2" t="s">
        <v>4618</v>
      </c>
      <c r="D4104" s="1">
        <v>995</v>
      </c>
      <c r="E4104" s="3" t="s">
        <v>4617</v>
      </c>
      <c r="F4104" s="1">
        <v>184000</v>
      </c>
      <c r="G4104" s="1" t="s">
        <v>58</v>
      </c>
      <c r="H4104" s="1" t="s">
        <v>59</v>
      </c>
      <c r="I4104" s="1" t="s">
        <v>60</v>
      </c>
      <c r="J4104" s="1">
        <v>2021</v>
      </c>
      <c r="K4104" s="1" t="s">
        <v>4915</v>
      </c>
      <c r="L4104" s="2" t="s">
        <v>49</v>
      </c>
      <c r="M4104" s="1">
        <v>40</v>
      </c>
      <c r="N4104" s="2" t="s">
        <v>4775</v>
      </c>
      <c r="O4104" s="2" t="s">
        <v>4776</v>
      </c>
      <c r="P4104" s="4">
        <v>2000000</v>
      </c>
      <c r="Q4104" s="4">
        <v>76000</v>
      </c>
      <c r="R4104" s="4">
        <v>0</v>
      </c>
      <c r="S4104" s="4">
        <v>0</v>
      </c>
      <c r="T4104" s="5">
        <v>0</v>
      </c>
      <c r="U4104" s="5">
        <v>0</v>
      </c>
      <c r="V4104" s="5">
        <v>0</v>
      </c>
      <c r="W4104" s="5">
        <v>0</v>
      </c>
      <c r="X4104" s="5">
        <v>0</v>
      </c>
      <c r="Y4104" s="6">
        <v>0</v>
      </c>
    </row>
    <row r="4105" spans="1:25" ht="247" thickBot="1" x14ac:dyDescent="0.4">
      <c r="A4105" s="20" t="s">
        <v>4617</v>
      </c>
      <c r="B4105" s="1">
        <v>15</v>
      </c>
      <c r="C4105" s="2" t="s">
        <v>4618</v>
      </c>
      <c r="D4105" s="1">
        <v>995</v>
      </c>
      <c r="E4105" s="3" t="s">
        <v>4617</v>
      </c>
      <c r="F4105" s="1">
        <v>184000</v>
      </c>
      <c r="G4105" s="1" t="s">
        <v>58</v>
      </c>
      <c r="H4105" s="1" t="s">
        <v>59</v>
      </c>
      <c r="I4105" s="1" t="s">
        <v>60</v>
      </c>
      <c r="J4105" s="1">
        <v>2021</v>
      </c>
      <c r="K4105" s="1" t="s">
        <v>4915</v>
      </c>
      <c r="L4105" s="2" t="s">
        <v>49</v>
      </c>
      <c r="M4105" s="1">
        <v>40</v>
      </c>
      <c r="N4105" s="2" t="s">
        <v>4777</v>
      </c>
      <c r="O4105" s="2" t="s">
        <v>4778</v>
      </c>
      <c r="P4105" s="4">
        <v>0</v>
      </c>
      <c r="Q4105" s="4">
        <v>146111498</v>
      </c>
      <c r="R4105" s="4">
        <v>0</v>
      </c>
      <c r="S4105" s="4">
        <v>0</v>
      </c>
      <c r="T4105" s="5">
        <v>0</v>
      </c>
      <c r="U4105" s="5">
        <v>0</v>
      </c>
      <c r="V4105" s="5">
        <v>0</v>
      </c>
      <c r="W4105" s="5">
        <v>0</v>
      </c>
      <c r="X4105" s="5">
        <v>0</v>
      </c>
      <c r="Y4105" s="6">
        <v>0</v>
      </c>
    </row>
    <row r="4106" spans="1:25" ht="102" thickBot="1" x14ac:dyDescent="0.4">
      <c r="A4106" s="20" t="s">
        <v>4617</v>
      </c>
      <c r="B4106" s="1">
        <v>15</v>
      </c>
      <c r="C4106" s="2" t="s">
        <v>4618</v>
      </c>
      <c r="D4106" s="1">
        <v>995</v>
      </c>
      <c r="E4106" s="3" t="s">
        <v>4617</v>
      </c>
      <c r="F4106" s="1">
        <v>184000</v>
      </c>
      <c r="G4106" s="1" t="s">
        <v>58</v>
      </c>
      <c r="H4106" s="1" t="s">
        <v>59</v>
      </c>
      <c r="I4106" s="1" t="s">
        <v>60</v>
      </c>
      <c r="J4106" s="1">
        <v>2021</v>
      </c>
      <c r="K4106" s="1" t="s">
        <v>4915</v>
      </c>
      <c r="L4106" s="2" t="s">
        <v>49</v>
      </c>
      <c r="M4106" s="1">
        <v>40</v>
      </c>
      <c r="N4106" s="2" t="s">
        <v>4779</v>
      </c>
      <c r="O4106" s="2" t="s">
        <v>4780</v>
      </c>
      <c r="P4106" s="4">
        <v>-8000000</v>
      </c>
      <c r="Q4106" s="4">
        <v>-28000000</v>
      </c>
      <c r="R4106" s="4">
        <v>0</v>
      </c>
      <c r="S4106" s="4">
        <v>0</v>
      </c>
      <c r="T4106" s="5">
        <v>0</v>
      </c>
      <c r="U4106" s="5">
        <v>0</v>
      </c>
      <c r="V4106" s="5">
        <v>0</v>
      </c>
      <c r="W4106" s="5">
        <v>0</v>
      </c>
      <c r="X4106" s="5">
        <v>0</v>
      </c>
      <c r="Y4106" s="6">
        <v>0</v>
      </c>
    </row>
    <row r="4107" spans="1:25" ht="131" thickBot="1" x14ac:dyDescent="0.4">
      <c r="A4107" s="20" t="s">
        <v>4617</v>
      </c>
      <c r="B4107" s="1">
        <v>15</v>
      </c>
      <c r="C4107" s="2" t="s">
        <v>4618</v>
      </c>
      <c r="D4107" s="1">
        <v>995</v>
      </c>
      <c r="E4107" s="3" t="s">
        <v>4617</v>
      </c>
      <c r="F4107" s="1">
        <v>184000</v>
      </c>
      <c r="G4107" s="1" t="s">
        <v>58</v>
      </c>
      <c r="H4107" s="1" t="s">
        <v>59</v>
      </c>
      <c r="I4107" s="1" t="s">
        <v>60</v>
      </c>
      <c r="J4107" s="1">
        <v>2021</v>
      </c>
      <c r="K4107" s="1" t="s">
        <v>4915</v>
      </c>
      <c r="L4107" s="2" t="s">
        <v>49</v>
      </c>
      <c r="M4107" s="1">
        <v>40</v>
      </c>
      <c r="N4107" s="2" t="s">
        <v>4781</v>
      </c>
      <c r="O4107" s="2" t="s">
        <v>4782</v>
      </c>
      <c r="P4107" s="4">
        <v>0</v>
      </c>
      <c r="Q4107" s="4">
        <v>0</v>
      </c>
      <c r="R4107" s="4">
        <v>0</v>
      </c>
      <c r="S4107" s="4">
        <v>0</v>
      </c>
      <c r="T4107" s="5">
        <v>0</v>
      </c>
      <c r="U4107" s="5">
        <v>0</v>
      </c>
      <c r="V4107" s="5">
        <v>0</v>
      </c>
      <c r="W4107" s="5">
        <v>0</v>
      </c>
      <c r="X4107" s="5">
        <v>0</v>
      </c>
      <c r="Y4107" s="6">
        <v>0</v>
      </c>
    </row>
    <row r="4108" spans="1:25" ht="116.5" thickBot="1" x14ac:dyDescent="0.4">
      <c r="A4108" s="20" t="s">
        <v>4617</v>
      </c>
      <c r="B4108" s="1">
        <v>15</v>
      </c>
      <c r="C4108" s="2" t="s">
        <v>4618</v>
      </c>
      <c r="D4108" s="1">
        <v>995</v>
      </c>
      <c r="E4108" s="3" t="s">
        <v>4617</v>
      </c>
      <c r="F4108" s="1">
        <v>184000</v>
      </c>
      <c r="G4108" s="1" t="s">
        <v>58</v>
      </c>
      <c r="H4108" s="1" t="s">
        <v>59</v>
      </c>
      <c r="I4108" s="1" t="s">
        <v>60</v>
      </c>
      <c r="J4108" s="1">
        <v>2021</v>
      </c>
      <c r="K4108" s="1" t="s">
        <v>4915</v>
      </c>
      <c r="L4108" s="2" t="s">
        <v>49</v>
      </c>
      <c r="M4108" s="1">
        <v>40</v>
      </c>
      <c r="N4108" s="2" t="s">
        <v>4783</v>
      </c>
      <c r="O4108" s="2" t="s">
        <v>4784</v>
      </c>
      <c r="P4108" s="4">
        <v>0</v>
      </c>
      <c r="Q4108" s="4">
        <v>0</v>
      </c>
      <c r="R4108" s="4">
        <v>0</v>
      </c>
      <c r="S4108" s="4">
        <v>0</v>
      </c>
      <c r="T4108" s="5">
        <v>0</v>
      </c>
      <c r="U4108" s="5">
        <v>0</v>
      </c>
      <c r="V4108" s="5">
        <v>0</v>
      </c>
      <c r="W4108" s="5">
        <v>0</v>
      </c>
      <c r="X4108" s="5">
        <v>0</v>
      </c>
      <c r="Y4108" s="6">
        <v>0</v>
      </c>
    </row>
    <row r="4109" spans="1:25" ht="73" thickBot="1" x14ac:dyDescent="0.4">
      <c r="A4109" s="20" t="s">
        <v>4785</v>
      </c>
      <c r="B4109" s="1">
        <v>16</v>
      </c>
      <c r="C4109" s="2" t="s">
        <v>4786</v>
      </c>
      <c r="D4109" s="1">
        <v>171</v>
      </c>
      <c r="E4109" s="3" t="s">
        <v>4787</v>
      </c>
      <c r="F4109" s="1">
        <v>187000</v>
      </c>
      <c r="G4109" s="1" t="s">
        <v>27</v>
      </c>
      <c r="H4109" s="1" t="s">
        <v>28</v>
      </c>
      <c r="I4109" s="1">
        <v>2020</v>
      </c>
      <c r="J4109" s="1">
        <v>2020</v>
      </c>
      <c r="K4109" s="1" t="s">
        <v>4914</v>
      </c>
      <c r="L4109" s="2" t="s">
        <v>29</v>
      </c>
      <c r="M4109" s="1">
        <v>10</v>
      </c>
      <c r="N4109" s="2" t="s">
        <v>30</v>
      </c>
      <c r="O4109" s="2" t="s">
        <v>31</v>
      </c>
      <c r="P4109" s="4">
        <v>101278</v>
      </c>
      <c r="Q4109" s="4">
        <v>101278</v>
      </c>
      <c r="R4109" s="4">
        <v>109629950</v>
      </c>
      <c r="S4109" s="4">
        <v>109629950</v>
      </c>
      <c r="T4109" s="5">
        <v>0</v>
      </c>
      <c r="U4109" s="5">
        <v>0</v>
      </c>
      <c r="V4109" s="5">
        <v>676</v>
      </c>
      <c r="W4109" s="5">
        <v>676</v>
      </c>
      <c r="X4109" s="5">
        <v>676</v>
      </c>
      <c r="Y4109" s="6">
        <v>676</v>
      </c>
    </row>
    <row r="4110" spans="1:25" ht="87.5" thickBot="1" x14ac:dyDescent="0.4">
      <c r="A4110" s="20" t="s">
        <v>4785</v>
      </c>
      <c r="B4110" s="1">
        <v>16</v>
      </c>
      <c r="C4110" s="2" t="s">
        <v>4786</v>
      </c>
      <c r="D4110" s="1">
        <v>171</v>
      </c>
      <c r="E4110" s="3" t="s">
        <v>4787</v>
      </c>
      <c r="F4110" s="1">
        <v>187000</v>
      </c>
      <c r="G4110" s="1" t="s">
        <v>27</v>
      </c>
      <c r="H4110" s="1" t="s">
        <v>28</v>
      </c>
      <c r="I4110" s="1">
        <v>2020</v>
      </c>
      <c r="J4110" s="1">
        <v>2020</v>
      </c>
      <c r="K4110" s="1" t="s">
        <v>4914</v>
      </c>
      <c r="L4110" s="2" t="s">
        <v>32</v>
      </c>
      <c r="M4110" s="1">
        <v>20</v>
      </c>
      <c r="N4110" s="2" t="s">
        <v>33</v>
      </c>
      <c r="O4110" s="2" t="s">
        <v>34</v>
      </c>
      <c r="P4110" s="4">
        <v>1337</v>
      </c>
      <c r="Q4110" s="4">
        <v>1337</v>
      </c>
      <c r="R4110" s="4">
        <v>1126680</v>
      </c>
      <c r="S4110" s="4">
        <v>1126680</v>
      </c>
      <c r="T4110" s="5">
        <v>0</v>
      </c>
      <c r="U4110" s="5">
        <v>0</v>
      </c>
      <c r="V4110" s="5">
        <v>0</v>
      </c>
      <c r="W4110" s="5">
        <v>0</v>
      </c>
      <c r="X4110" s="5">
        <v>0</v>
      </c>
      <c r="Y4110" s="6">
        <v>0</v>
      </c>
    </row>
    <row r="4111" spans="1:25" ht="73" thickBot="1" x14ac:dyDescent="0.4">
      <c r="A4111" s="20" t="s">
        <v>4785</v>
      </c>
      <c r="B4111" s="1">
        <v>16</v>
      </c>
      <c r="C4111" s="2" t="s">
        <v>4786</v>
      </c>
      <c r="D4111" s="1">
        <v>171</v>
      </c>
      <c r="E4111" s="3" t="s">
        <v>4787</v>
      </c>
      <c r="F4111" s="1">
        <v>187000</v>
      </c>
      <c r="G4111" s="1" t="s">
        <v>27</v>
      </c>
      <c r="H4111" s="1" t="s">
        <v>28</v>
      </c>
      <c r="I4111" s="1">
        <v>2020</v>
      </c>
      <c r="J4111" s="1">
        <v>2020</v>
      </c>
      <c r="K4111" s="1" t="s">
        <v>4914</v>
      </c>
      <c r="L4111" s="2" t="s">
        <v>32</v>
      </c>
      <c r="M4111" s="1">
        <v>20</v>
      </c>
      <c r="N4111" s="2" t="s">
        <v>35</v>
      </c>
      <c r="O4111" s="2" t="s">
        <v>36</v>
      </c>
      <c r="P4111" s="4">
        <v>1880</v>
      </c>
      <c r="Q4111" s="4">
        <v>1880</v>
      </c>
      <c r="R4111" s="4">
        <v>1602927</v>
      </c>
      <c r="S4111" s="4">
        <v>1602927</v>
      </c>
      <c r="T4111" s="5">
        <v>0</v>
      </c>
      <c r="U4111" s="5">
        <v>0</v>
      </c>
      <c r="V4111" s="5">
        <v>0</v>
      </c>
      <c r="W4111" s="5">
        <v>0</v>
      </c>
      <c r="X4111" s="5">
        <v>0</v>
      </c>
      <c r="Y4111" s="6">
        <v>0</v>
      </c>
    </row>
    <row r="4112" spans="1:25" ht="87.5" thickBot="1" x14ac:dyDescent="0.4">
      <c r="A4112" s="20" t="s">
        <v>4785</v>
      </c>
      <c r="B4112" s="1">
        <v>16</v>
      </c>
      <c r="C4112" s="2" t="s">
        <v>4786</v>
      </c>
      <c r="D4112" s="1">
        <v>171</v>
      </c>
      <c r="E4112" s="3" t="s">
        <v>4787</v>
      </c>
      <c r="F4112" s="1">
        <v>187000</v>
      </c>
      <c r="G4112" s="1" t="s">
        <v>27</v>
      </c>
      <c r="H4112" s="1" t="s">
        <v>28</v>
      </c>
      <c r="I4112" s="1">
        <v>2020</v>
      </c>
      <c r="J4112" s="1">
        <v>2020</v>
      </c>
      <c r="K4112" s="1" t="s">
        <v>4914</v>
      </c>
      <c r="L4112" s="2" t="s">
        <v>32</v>
      </c>
      <c r="M4112" s="1">
        <v>20</v>
      </c>
      <c r="N4112" s="2" t="s">
        <v>342</v>
      </c>
      <c r="O4112" s="2" t="s">
        <v>343</v>
      </c>
      <c r="P4112" s="4">
        <v>0</v>
      </c>
      <c r="Q4112" s="4">
        <v>0</v>
      </c>
      <c r="R4112" s="4">
        <v>23962</v>
      </c>
      <c r="S4112" s="4">
        <v>23962</v>
      </c>
      <c r="T4112" s="5">
        <v>0</v>
      </c>
      <c r="U4112" s="5">
        <v>0</v>
      </c>
      <c r="V4112" s="5">
        <v>0</v>
      </c>
      <c r="W4112" s="5">
        <v>0</v>
      </c>
      <c r="X4112" s="5">
        <v>0</v>
      </c>
      <c r="Y4112" s="6">
        <v>0</v>
      </c>
    </row>
    <row r="4113" spans="1:25" ht="73" thickBot="1" x14ac:dyDescent="0.4">
      <c r="A4113" s="20" t="s">
        <v>4785</v>
      </c>
      <c r="B4113" s="1">
        <v>16</v>
      </c>
      <c r="C4113" s="2" t="s">
        <v>4786</v>
      </c>
      <c r="D4113" s="1">
        <v>171</v>
      </c>
      <c r="E4113" s="3" t="s">
        <v>4787</v>
      </c>
      <c r="F4113" s="1">
        <v>187000</v>
      </c>
      <c r="G4113" s="1" t="s">
        <v>27</v>
      </c>
      <c r="H4113" s="1" t="s">
        <v>28</v>
      </c>
      <c r="I4113" s="1">
        <v>2020</v>
      </c>
      <c r="J4113" s="1">
        <v>2020</v>
      </c>
      <c r="K4113" s="1" t="s">
        <v>4914</v>
      </c>
      <c r="L4113" s="2" t="s">
        <v>32</v>
      </c>
      <c r="M4113" s="1">
        <v>20</v>
      </c>
      <c r="N4113" s="2" t="s">
        <v>37</v>
      </c>
      <c r="O4113" s="2" t="s">
        <v>38</v>
      </c>
      <c r="P4113" s="4">
        <v>-771</v>
      </c>
      <c r="Q4113" s="4">
        <v>-771</v>
      </c>
      <c r="R4113" s="4">
        <v>102634</v>
      </c>
      <c r="S4113" s="4">
        <v>102634</v>
      </c>
      <c r="T4113" s="5">
        <v>0</v>
      </c>
      <c r="U4113" s="5">
        <v>0</v>
      </c>
      <c r="V4113" s="5">
        <v>0</v>
      </c>
      <c r="W4113" s="5">
        <v>0</v>
      </c>
      <c r="X4113" s="5">
        <v>0</v>
      </c>
      <c r="Y4113" s="6">
        <v>0</v>
      </c>
    </row>
    <row r="4114" spans="1:25" ht="87.5" thickBot="1" x14ac:dyDescent="0.4">
      <c r="A4114" s="20" t="s">
        <v>4785</v>
      </c>
      <c r="B4114" s="1">
        <v>16</v>
      </c>
      <c r="C4114" s="2" t="s">
        <v>4786</v>
      </c>
      <c r="D4114" s="1">
        <v>171</v>
      </c>
      <c r="E4114" s="3" t="s">
        <v>4787</v>
      </c>
      <c r="F4114" s="1">
        <v>187000</v>
      </c>
      <c r="G4114" s="1" t="s">
        <v>27</v>
      </c>
      <c r="H4114" s="1" t="s">
        <v>28</v>
      </c>
      <c r="I4114" s="1">
        <v>2020</v>
      </c>
      <c r="J4114" s="1">
        <v>2020</v>
      </c>
      <c r="K4114" s="1" t="s">
        <v>4914</v>
      </c>
      <c r="L4114" s="2" t="s">
        <v>32</v>
      </c>
      <c r="M4114" s="1">
        <v>20</v>
      </c>
      <c r="N4114" s="2" t="s">
        <v>39</v>
      </c>
      <c r="O4114" s="2" t="s">
        <v>40</v>
      </c>
      <c r="P4114" s="4">
        <v>-101</v>
      </c>
      <c r="Q4114" s="4">
        <v>-101</v>
      </c>
      <c r="R4114" s="4">
        <v>216</v>
      </c>
      <c r="S4114" s="4">
        <v>216</v>
      </c>
      <c r="T4114" s="5">
        <v>0</v>
      </c>
      <c r="U4114" s="5">
        <v>0</v>
      </c>
      <c r="V4114" s="5">
        <v>0</v>
      </c>
      <c r="W4114" s="5">
        <v>0</v>
      </c>
      <c r="X4114" s="5">
        <v>0</v>
      </c>
      <c r="Y4114" s="6">
        <v>0</v>
      </c>
    </row>
    <row r="4115" spans="1:25" ht="73" thickBot="1" x14ac:dyDescent="0.4">
      <c r="A4115" s="20" t="s">
        <v>4785</v>
      </c>
      <c r="B4115" s="1">
        <v>16</v>
      </c>
      <c r="C4115" s="2" t="s">
        <v>4786</v>
      </c>
      <c r="D4115" s="1">
        <v>171</v>
      </c>
      <c r="E4115" s="3" t="s">
        <v>4787</v>
      </c>
      <c r="F4115" s="1">
        <v>187000</v>
      </c>
      <c r="G4115" s="1" t="s">
        <v>27</v>
      </c>
      <c r="H4115" s="1" t="s">
        <v>28</v>
      </c>
      <c r="I4115" s="1">
        <v>2020</v>
      </c>
      <c r="J4115" s="1">
        <v>2020</v>
      </c>
      <c r="K4115" s="1" t="s">
        <v>4914</v>
      </c>
      <c r="L4115" s="2" t="s">
        <v>32</v>
      </c>
      <c r="M4115" s="1">
        <v>20</v>
      </c>
      <c r="N4115" s="2" t="s">
        <v>41</v>
      </c>
      <c r="O4115" s="2" t="s">
        <v>42</v>
      </c>
      <c r="P4115" s="4">
        <v>0</v>
      </c>
      <c r="Q4115" s="4">
        <v>0</v>
      </c>
      <c r="R4115" s="4">
        <v>493872</v>
      </c>
      <c r="S4115" s="4">
        <v>493872</v>
      </c>
      <c r="T4115" s="5">
        <v>0</v>
      </c>
      <c r="U4115" s="5">
        <v>0</v>
      </c>
      <c r="V4115" s="5">
        <v>0</v>
      </c>
      <c r="W4115" s="5">
        <v>0</v>
      </c>
      <c r="X4115" s="5">
        <v>0</v>
      </c>
      <c r="Y4115" s="6">
        <v>0</v>
      </c>
    </row>
    <row r="4116" spans="1:25" ht="87.5" thickBot="1" x14ac:dyDescent="0.4">
      <c r="A4116" s="20" t="s">
        <v>4785</v>
      </c>
      <c r="B4116" s="1">
        <v>16</v>
      </c>
      <c r="C4116" s="2" t="s">
        <v>4786</v>
      </c>
      <c r="D4116" s="1">
        <v>171</v>
      </c>
      <c r="E4116" s="3" t="s">
        <v>4787</v>
      </c>
      <c r="F4116" s="1">
        <v>187000</v>
      </c>
      <c r="G4116" s="1" t="s">
        <v>27</v>
      </c>
      <c r="H4116" s="1" t="s">
        <v>28</v>
      </c>
      <c r="I4116" s="1">
        <v>2020</v>
      </c>
      <c r="J4116" s="1">
        <v>2020</v>
      </c>
      <c r="K4116" s="1" t="s">
        <v>4914</v>
      </c>
      <c r="L4116" s="2" t="s">
        <v>32</v>
      </c>
      <c r="M4116" s="1">
        <v>20</v>
      </c>
      <c r="N4116" s="2" t="s">
        <v>302</v>
      </c>
      <c r="O4116" s="2" t="s">
        <v>303</v>
      </c>
      <c r="P4116" s="4">
        <v>0</v>
      </c>
      <c r="Q4116" s="4">
        <v>0</v>
      </c>
      <c r="R4116" s="4">
        <v>-10518</v>
      </c>
      <c r="S4116" s="4">
        <v>-10518</v>
      </c>
      <c r="T4116" s="5">
        <v>0</v>
      </c>
      <c r="U4116" s="5">
        <v>0</v>
      </c>
      <c r="V4116" s="5">
        <v>0</v>
      </c>
      <c r="W4116" s="5">
        <v>0</v>
      </c>
      <c r="X4116" s="5">
        <v>0</v>
      </c>
      <c r="Y4116" s="6">
        <v>0</v>
      </c>
    </row>
    <row r="4117" spans="1:25" ht="87.5" thickBot="1" x14ac:dyDescent="0.4">
      <c r="A4117" s="20" t="s">
        <v>4785</v>
      </c>
      <c r="B4117" s="1">
        <v>16</v>
      </c>
      <c r="C4117" s="2" t="s">
        <v>4786</v>
      </c>
      <c r="D4117" s="1">
        <v>171</v>
      </c>
      <c r="E4117" s="3" t="s">
        <v>4787</v>
      </c>
      <c r="F4117" s="1">
        <v>187000</v>
      </c>
      <c r="G4117" s="1" t="s">
        <v>27</v>
      </c>
      <c r="H4117" s="1" t="s">
        <v>28</v>
      </c>
      <c r="I4117" s="1">
        <v>2020</v>
      </c>
      <c r="J4117" s="1">
        <v>2020</v>
      </c>
      <c r="K4117" s="1" t="s">
        <v>4914</v>
      </c>
      <c r="L4117" s="2" t="s">
        <v>32</v>
      </c>
      <c r="M4117" s="1">
        <v>20</v>
      </c>
      <c r="N4117" s="2" t="s">
        <v>43</v>
      </c>
      <c r="O4117" s="2" t="s">
        <v>44</v>
      </c>
      <c r="P4117" s="4">
        <v>17</v>
      </c>
      <c r="Q4117" s="4">
        <v>17</v>
      </c>
      <c r="R4117" s="4">
        <v>14082</v>
      </c>
      <c r="S4117" s="4">
        <v>14082</v>
      </c>
      <c r="T4117" s="5">
        <v>0</v>
      </c>
      <c r="U4117" s="5">
        <v>0</v>
      </c>
      <c r="V4117" s="5">
        <v>0</v>
      </c>
      <c r="W4117" s="5">
        <v>0</v>
      </c>
      <c r="X4117" s="5">
        <v>0</v>
      </c>
      <c r="Y4117" s="6">
        <v>0</v>
      </c>
    </row>
    <row r="4118" spans="1:25" ht="73" thickBot="1" x14ac:dyDescent="0.4">
      <c r="A4118" s="20" t="s">
        <v>4785</v>
      </c>
      <c r="B4118" s="1">
        <v>16</v>
      </c>
      <c r="C4118" s="2" t="s">
        <v>4786</v>
      </c>
      <c r="D4118" s="1">
        <v>171</v>
      </c>
      <c r="E4118" s="3" t="s">
        <v>4787</v>
      </c>
      <c r="F4118" s="1">
        <v>187000</v>
      </c>
      <c r="G4118" s="1" t="s">
        <v>27</v>
      </c>
      <c r="H4118" s="1" t="s">
        <v>28</v>
      </c>
      <c r="I4118" s="1">
        <v>2020</v>
      </c>
      <c r="J4118" s="1">
        <v>2020</v>
      </c>
      <c r="K4118" s="1" t="s">
        <v>4914</v>
      </c>
      <c r="L4118" s="2" t="s">
        <v>32</v>
      </c>
      <c r="M4118" s="1">
        <v>20</v>
      </c>
      <c r="N4118" s="2" t="s">
        <v>45</v>
      </c>
      <c r="O4118" s="2" t="s">
        <v>46</v>
      </c>
      <c r="P4118" s="4">
        <v>-17</v>
      </c>
      <c r="Q4118" s="4">
        <v>-17</v>
      </c>
      <c r="R4118" s="4">
        <v>-14081</v>
      </c>
      <c r="S4118" s="4">
        <v>-14081</v>
      </c>
      <c r="T4118" s="5">
        <v>0</v>
      </c>
      <c r="U4118" s="5">
        <v>0</v>
      </c>
      <c r="V4118" s="5">
        <v>0</v>
      </c>
      <c r="W4118" s="5">
        <v>0</v>
      </c>
      <c r="X4118" s="5">
        <v>0</v>
      </c>
      <c r="Y4118" s="6">
        <v>0</v>
      </c>
    </row>
    <row r="4119" spans="1:25" ht="73" thickBot="1" x14ac:dyDescent="0.4">
      <c r="A4119" s="20" t="s">
        <v>4785</v>
      </c>
      <c r="B4119" s="1">
        <v>16</v>
      </c>
      <c r="C4119" s="2" t="s">
        <v>4786</v>
      </c>
      <c r="D4119" s="1">
        <v>171</v>
      </c>
      <c r="E4119" s="3" t="s">
        <v>4787</v>
      </c>
      <c r="F4119" s="1">
        <v>187000</v>
      </c>
      <c r="G4119" s="1" t="s">
        <v>27</v>
      </c>
      <c r="H4119" s="1" t="s">
        <v>28</v>
      </c>
      <c r="I4119" s="1">
        <v>2020</v>
      </c>
      <c r="J4119" s="1">
        <v>2020</v>
      </c>
      <c r="K4119" s="1" t="s">
        <v>4914</v>
      </c>
      <c r="L4119" s="2" t="s">
        <v>32</v>
      </c>
      <c r="M4119" s="1">
        <v>20</v>
      </c>
      <c r="N4119" s="2" t="s">
        <v>47</v>
      </c>
      <c r="O4119" s="2" t="s">
        <v>48</v>
      </c>
      <c r="P4119" s="4">
        <v>48</v>
      </c>
      <c r="Q4119" s="4">
        <v>48</v>
      </c>
      <c r="R4119" s="4">
        <v>81276</v>
      </c>
      <c r="S4119" s="4">
        <v>81276</v>
      </c>
      <c r="T4119" s="5">
        <v>0</v>
      </c>
      <c r="U4119" s="5">
        <v>0</v>
      </c>
      <c r="V4119" s="5">
        <v>0</v>
      </c>
      <c r="W4119" s="5">
        <v>0</v>
      </c>
      <c r="X4119" s="5">
        <v>0</v>
      </c>
      <c r="Y4119" s="6">
        <v>0</v>
      </c>
    </row>
    <row r="4120" spans="1:25" ht="73" thickBot="1" x14ac:dyDescent="0.4">
      <c r="A4120" s="20" t="s">
        <v>4785</v>
      </c>
      <c r="B4120" s="1">
        <v>16</v>
      </c>
      <c r="C4120" s="2" t="s">
        <v>4786</v>
      </c>
      <c r="D4120" s="1">
        <v>171</v>
      </c>
      <c r="E4120" s="3" t="s">
        <v>4787</v>
      </c>
      <c r="F4120" s="1">
        <v>187000</v>
      </c>
      <c r="G4120" s="1" t="s">
        <v>27</v>
      </c>
      <c r="H4120" s="1" t="s">
        <v>28</v>
      </c>
      <c r="I4120" s="1">
        <v>2020</v>
      </c>
      <c r="J4120" s="1">
        <v>2020</v>
      </c>
      <c r="K4120" s="1" t="s">
        <v>4914</v>
      </c>
      <c r="L4120" s="2" t="s">
        <v>32</v>
      </c>
      <c r="M4120" s="1">
        <v>20</v>
      </c>
      <c r="N4120" s="2" t="s">
        <v>4788</v>
      </c>
      <c r="O4120" s="2" t="s">
        <v>4789</v>
      </c>
      <c r="P4120" s="4">
        <v>0</v>
      </c>
      <c r="Q4120" s="4">
        <v>0</v>
      </c>
      <c r="R4120" s="4">
        <v>-800000</v>
      </c>
      <c r="S4120" s="4">
        <v>-800000</v>
      </c>
      <c r="T4120" s="5">
        <v>0</v>
      </c>
      <c r="U4120" s="5">
        <v>0</v>
      </c>
      <c r="V4120" s="5">
        <v>0</v>
      </c>
      <c r="W4120" s="5">
        <v>0</v>
      </c>
      <c r="X4120" s="5">
        <v>0</v>
      </c>
      <c r="Y4120" s="6">
        <v>0</v>
      </c>
    </row>
    <row r="4121" spans="1:25" ht="131" thickBot="1" x14ac:dyDescent="0.4">
      <c r="A4121" s="20" t="s">
        <v>4785</v>
      </c>
      <c r="B4121" s="1">
        <v>16</v>
      </c>
      <c r="C4121" s="2" t="s">
        <v>4786</v>
      </c>
      <c r="D4121" s="1">
        <v>171</v>
      </c>
      <c r="E4121" s="3" t="s">
        <v>4787</v>
      </c>
      <c r="F4121" s="1">
        <v>187000</v>
      </c>
      <c r="G4121" s="1" t="s">
        <v>27</v>
      </c>
      <c r="H4121" s="1" t="s">
        <v>28</v>
      </c>
      <c r="I4121" s="1">
        <v>2020</v>
      </c>
      <c r="J4121" s="1">
        <v>2020</v>
      </c>
      <c r="K4121" s="1" t="s">
        <v>4914</v>
      </c>
      <c r="L4121" s="2" t="s">
        <v>32</v>
      </c>
      <c r="M4121" s="1">
        <v>20</v>
      </c>
      <c r="N4121" s="2" t="s">
        <v>4790</v>
      </c>
      <c r="O4121" s="2" t="s">
        <v>4791</v>
      </c>
      <c r="P4121" s="4">
        <v>0</v>
      </c>
      <c r="Q4121" s="4">
        <v>0</v>
      </c>
      <c r="R4121" s="4">
        <v>-10000</v>
      </c>
      <c r="S4121" s="4">
        <v>-10000</v>
      </c>
      <c r="T4121" s="5">
        <v>0</v>
      </c>
      <c r="U4121" s="5">
        <v>0</v>
      </c>
      <c r="V4121" s="5">
        <v>0</v>
      </c>
      <c r="W4121" s="5">
        <v>0</v>
      </c>
      <c r="X4121" s="5">
        <v>0</v>
      </c>
      <c r="Y4121" s="6">
        <v>0</v>
      </c>
    </row>
    <row r="4122" spans="1:25" ht="160" thickBot="1" x14ac:dyDescent="0.4">
      <c r="A4122" s="20" t="s">
        <v>4785</v>
      </c>
      <c r="B4122" s="1">
        <v>16</v>
      </c>
      <c r="C4122" s="2" t="s">
        <v>4786</v>
      </c>
      <c r="D4122" s="1">
        <v>171</v>
      </c>
      <c r="E4122" s="3" t="s">
        <v>4787</v>
      </c>
      <c r="F4122" s="1">
        <v>187000</v>
      </c>
      <c r="G4122" s="1" t="s">
        <v>27</v>
      </c>
      <c r="H4122" s="1" t="s">
        <v>28</v>
      </c>
      <c r="I4122" s="1">
        <v>2020</v>
      </c>
      <c r="J4122" s="1">
        <v>2020</v>
      </c>
      <c r="K4122" s="1" t="s">
        <v>4914</v>
      </c>
      <c r="L4122" s="2" t="s">
        <v>206</v>
      </c>
      <c r="M4122" s="1">
        <v>30</v>
      </c>
      <c r="N4122" s="2" t="s">
        <v>4792</v>
      </c>
      <c r="O4122" s="2" t="s">
        <v>4793</v>
      </c>
      <c r="P4122" s="4">
        <v>0</v>
      </c>
      <c r="Q4122" s="4">
        <v>0</v>
      </c>
      <c r="R4122" s="4">
        <v>0</v>
      </c>
      <c r="S4122" s="4">
        <v>0</v>
      </c>
      <c r="T4122" s="5">
        <v>0</v>
      </c>
      <c r="U4122" s="5">
        <v>0</v>
      </c>
      <c r="V4122" s="5">
        <v>0</v>
      </c>
      <c r="W4122" s="5">
        <v>0</v>
      </c>
      <c r="X4122" s="5">
        <v>0</v>
      </c>
      <c r="Y4122" s="6">
        <v>0</v>
      </c>
    </row>
    <row r="4123" spans="1:25" ht="160" thickBot="1" x14ac:dyDescent="0.4">
      <c r="A4123" s="20" t="s">
        <v>4785</v>
      </c>
      <c r="B4123" s="1">
        <v>16</v>
      </c>
      <c r="C4123" s="2" t="s">
        <v>4786</v>
      </c>
      <c r="D4123" s="1">
        <v>171</v>
      </c>
      <c r="E4123" s="3" t="s">
        <v>4787</v>
      </c>
      <c r="F4123" s="1">
        <v>187000</v>
      </c>
      <c r="G4123" s="1" t="s">
        <v>27</v>
      </c>
      <c r="H4123" s="1" t="s">
        <v>28</v>
      </c>
      <c r="I4123" s="1">
        <v>2020</v>
      </c>
      <c r="J4123" s="1">
        <v>2020</v>
      </c>
      <c r="K4123" s="1" t="s">
        <v>4914</v>
      </c>
      <c r="L4123" s="2" t="s">
        <v>206</v>
      </c>
      <c r="M4123" s="1">
        <v>30</v>
      </c>
      <c r="N4123" s="2" t="s">
        <v>4794</v>
      </c>
      <c r="O4123" s="2" t="s">
        <v>4795</v>
      </c>
      <c r="P4123" s="4">
        <v>0</v>
      </c>
      <c r="Q4123" s="4">
        <v>0</v>
      </c>
      <c r="R4123" s="4">
        <v>0</v>
      </c>
      <c r="S4123" s="4">
        <v>0</v>
      </c>
      <c r="T4123" s="5">
        <v>0</v>
      </c>
      <c r="U4123" s="5">
        <v>0</v>
      </c>
      <c r="V4123" s="5">
        <v>0</v>
      </c>
      <c r="W4123" s="5">
        <v>0</v>
      </c>
      <c r="X4123" s="5">
        <v>0</v>
      </c>
      <c r="Y4123" s="6">
        <v>0</v>
      </c>
    </row>
    <row r="4124" spans="1:25" ht="232.5" thickBot="1" x14ac:dyDescent="0.4">
      <c r="A4124" s="20" t="s">
        <v>4785</v>
      </c>
      <c r="B4124" s="1">
        <v>16</v>
      </c>
      <c r="C4124" s="2" t="s">
        <v>4786</v>
      </c>
      <c r="D4124" s="1">
        <v>171</v>
      </c>
      <c r="E4124" s="3" t="s">
        <v>4787</v>
      </c>
      <c r="F4124" s="1">
        <v>187000</v>
      </c>
      <c r="G4124" s="1" t="s">
        <v>27</v>
      </c>
      <c r="H4124" s="1" t="s">
        <v>28</v>
      </c>
      <c r="I4124" s="1">
        <v>2020</v>
      </c>
      <c r="J4124" s="1">
        <v>2020</v>
      </c>
      <c r="K4124" s="1" t="s">
        <v>4914</v>
      </c>
      <c r="L4124" s="2" t="s">
        <v>206</v>
      </c>
      <c r="M4124" s="1">
        <v>30</v>
      </c>
      <c r="N4124" s="2" t="s">
        <v>4796</v>
      </c>
      <c r="O4124" s="2" t="s">
        <v>4797</v>
      </c>
      <c r="P4124" s="4">
        <v>0</v>
      </c>
      <c r="Q4124" s="4">
        <v>0</v>
      </c>
      <c r="R4124" s="4">
        <v>13500000</v>
      </c>
      <c r="S4124" s="4">
        <v>41500000</v>
      </c>
      <c r="T4124" s="5">
        <v>0</v>
      </c>
      <c r="U4124" s="5">
        <v>0</v>
      </c>
      <c r="V4124" s="5">
        <v>20</v>
      </c>
      <c r="W4124" s="5">
        <v>30</v>
      </c>
      <c r="X4124" s="5">
        <v>20</v>
      </c>
      <c r="Y4124" s="6">
        <v>30</v>
      </c>
    </row>
    <row r="4125" spans="1:25" ht="116.5" thickBot="1" x14ac:dyDescent="0.4">
      <c r="A4125" s="20" t="s">
        <v>4785</v>
      </c>
      <c r="B4125" s="1">
        <v>16</v>
      </c>
      <c r="C4125" s="2" t="s">
        <v>4786</v>
      </c>
      <c r="D4125" s="1">
        <v>171</v>
      </c>
      <c r="E4125" s="3" t="s">
        <v>4787</v>
      </c>
      <c r="F4125" s="1">
        <v>187000</v>
      </c>
      <c r="G4125" s="1" t="s">
        <v>27</v>
      </c>
      <c r="H4125" s="1" t="s">
        <v>28</v>
      </c>
      <c r="I4125" s="1">
        <v>2020</v>
      </c>
      <c r="J4125" s="1">
        <v>2020</v>
      </c>
      <c r="K4125" s="1" t="s">
        <v>4914</v>
      </c>
      <c r="L4125" s="2" t="s">
        <v>206</v>
      </c>
      <c r="M4125" s="1">
        <v>30</v>
      </c>
      <c r="N4125" s="2" t="s">
        <v>4798</v>
      </c>
      <c r="O4125" s="2" t="s">
        <v>4799</v>
      </c>
      <c r="P4125" s="4">
        <v>0</v>
      </c>
      <c r="Q4125" s="4">
        <v>0</v>
      </c>
      <c r="R4125" s="4">
        <v>2897520</v>
      </c>
      <c r="S4125" s="4">
        <v>3319219</v>
      </c>
      <c r="T4125" s="5">
        <v>0</v>
      </c>
      <c r="U4125" s="5">
        <v>0</v>
      </c>
      <c r="V4125" s="5">
        <v>0</v>
      </c>
      <c r="W4125" s="5">
        <v>0</v>
      </c>
      <c r="X4125" s="5">
        <v>0</v>
      </c>
      <c r="Y4125" s="6">
        <v>0</v>
      </c>
    </row>
    <row r="4126" spans="1:25" ht="116.5" thickBot="1" x14ac:dyDescent="0.4">
      <c r="A4126" s="20" t="s">
        <v>4785</v>
      </c>
      <c r="B4126" s="1">
        <v>16</v>
      </c>
      <c r="C4126" s="2" t="s">
        <v>4786</v>
      </c>
      <c r="D4126" s="1">
        <v>171</v>
      </c>
      <c r="E4126" s="3" t="s">
        <v>4787</v>
      </c>
      <c r="F4126" s="1">
        <v>187000</v>
      </c>
      <c r="G4126" s="1" t="s">
        <v>27</v>
      </c>
      <c r="H4126" s="1" t="s">
        <v>28</v>
      </c>
      <c r="I4126" s="1">
        <v>2020</v>
      </c>
      <c r="J4126" s="1">
        <v>2020</v>
      </c>
      <c r="K4126" s="1" t="s">
        <v>4914</v>
      </c>
      <c r="L4126" s="2" t="s">
        <v>206</v>
      </c>
      <c r="M4126" s="1">
        <v>30</v>
      </c>
      <c r="N4126" s="2" t="s">
        <v>4800</v>
      </c>
      <c r="O4126" s="2" t="s">
        <v>4801</v>
      </c>
      <c r="P4126" s="4">
        <v>0</v>
      </c>
      <c r="Q4126" s="4">
        <v>0</v>
      </c>
      <c r="R4126" s="4">
        <v>123455</v>
      </c>
      <c r="S4126" s="4">
        <v>211390</v>
      </c>
      <c r="T4126" s="5">
        <v>0</v>
      </c>
      <c r="U4126" s="5">
        <v>0</v>
      </c>
      <c r="V4126" s="5">
        <v>0</v>
      </c>
      <c r="W4126" s="5">
        <v>2</v>
      </c>
      <c r="X4126" s="5">
        <v>0</v>
      </c>
      <c r="Y4126" s="6">
        <v>2</v>
      </c>
    </row>
    <row r="4127" spans="1:25" ht="102" thickBot="1" x14ac:dyDescent="0.4">
      <c r="A4127" s="20" t="s">
        <v>4785</v>
      </c>
      <c r="B4127" s="1">
        <v>16</v>
      </c>
      <c r="C4127" s="2" t="s">
        <v>4786</v>
      </c>
      <c r="D4127" s="1">
        <v>171</v>
      </c>
      <c r="E4127" s="3" t="s">
        <v>4787</v>
      </c>
      <c r="F4127" s="1">
        <v>187000</v>
      </c>
      <c r="G4127" s="1" t="s">
        <v>27</v>
      </c>
      <c r="H4127" s="1" t="s">
        <v>28</v>
      </c>
      <c r="I4127" s="1">
        <v>2020</v>
      </c>
      <c r="J4127" s="1">
        <v>2020</v>
      </c>
      <c r="K4127" s="1" t="s">
        <v>4914</v>
      </c>
      <c r="L4127" s="2" t="s">
        <v>206</v>
      </c>
      <c r="M4127" s="1">
        <v>30</v>
      </c>
      <c r="N4127" s="2" t="s">
        <v>4802</v>
      </c>
      <c r="O4127" s="2" t="s">
        <v>4803</v>
      </c>
      <c r="P4127" s="4">
        <v>0</v>
      </c>
      <c r="Q4127" s="4">
        <v>0</v>
      </c>
      <c r="R4127" s="4">
        <v>0</v>
      </c>
      <c r="S4127" s="4">
        <v>0</v>
      </c>
      <c r="T4127" s="5">
        <v>0</v>
      </c>
      <c r="U4127" s="5">
        <v>0</v>
      </c>
      <c r="V4127" s="5">
        <v>0</v>
      </c>
      <c r="W4127" s="5">
        <v>0</v>
      </c>
      <c r="X4127" s="5">
        <v>0</v>
      </c>
      <c r="Y4127" s="6">
        <v>0</v>
      </c>
    </row>
    <row r="4128" spans="1:25" ht="87.5" thickBot="1" x14ac:dyDescent="0.4">
      <c r="A4128" s="20" t="s">
        <v>4785</v>
      </c>
      <c r="B4128" s="1">
        <v>16</v>
      </c>
      <c r="C4128" s="2" t="s">
        <v>4786</v>
      </c>
      <c r="D4128" s="1">
        <v>171</v>
      </c>
      <c r="E4128" s="3" t="s">
        <v>4787</v>
      </c>
      <c r="F4128" s="1">
        <v>187000</v>
      </c>
      <c r="G4128" s="1" t="s">
        <v>27</v>
      </c>
      <c r="H4128" s="1" t="s">
        <v>28</v>
      </c>
      <c r="I4128" s="1">
        <v>2020</v>
      </c>
      <c r="J4128" s="1">
        <v>2020</v>
      </c>
      <c r="K4128" s="1" t="s">
        <v>4914</v>
      </c>
      <c r="L4128" s="2" t="s">
        <v>49</v>
      </c>
      <c r="M4128" s="1">
        <v>40</v>
      </c>
      <c r="N4128" s="2" t="s">
        <v>4804</v>
      </c>
      <c r="O4128" s="2" t="s">
        <v>4805</v>
      </c>
      <c r="P4128" s="4">
        <v>0</v>
      </c>
      <c r="Q4128" s="4">
        <v>0</v>
      </c>
      <c r="R4128" s="4">
        <v>0</v>
      </c>
      <c r="S4128" s="4">
        <v>0</v>
      </c>
      <c r="T4128" s="5">
        <v>0</v>
      </c>
      <c r="U4128" s="5">
        <v>0</v>
      </c>
      <c r="V4128" s="5">
        <v>0</v>
      </c>
      <c r="W4128" s="5">
        <v>0</v>
      </c>
      <c r="X4128" s="5">
        <v>0</v>
      </c>
      <c r="Y4128" s="6">
        <v>0</v>
      </c>
    </row>
    <row r="4129" spans="1:25" ht="102" thickBot="1" x14ac:dyDescent="0.4">
      <c r="A4129" s="20" t="s">
        <v>4785</v>
      </c>
      <c r="B4129" s="1">
        <v>16</v>
      </c>
      <c r="C4129" s="2" t="s">
        <v>4786</v>
      </c>
      <c r="D4129" s="1">
        <v>171</v>
      </c>
      <c r="E4129" s="3" t="s">
        <v>4787</v>
      </c>
      <c r="F4129" s="1">
        <v>187000</v>
      </c>
      <c r="G4129" s="1" t="s">
        <v>27</v>
      </c>
      <c r="H4129" s="1" t="s">
        <v>28</v>
      </c>
      <c r="I4129" s="1">
        <v>2020</v>
      </c>
      <c r="J4129" s="1">
        <v>2020</v>
      </c>
      <c r="K4129" s="1" t="s">
        <v>4914</v>
      </c>
      <c r="L4129" s="2" t="s">
        <v>49</v>
      </c>
      <c r="M4129" s="1">
        <v>40</v>
      </c>
      <c r="N4129" s="2" t="s">
        <v>4806</v>
      </c>
      <c r="O4129" s="2" t="s">
        <v>4807</v>
      </c>
      <c r="P4129" s="4">
        <v>0</v>
      </c>
      <c r="Q4129" s="4">
        <v>0</v>
      </c>
      <c r="R4129" s="4">
        <v>69710</v>
      </c>
      <c r="S4129" s="4">
        <v>297070</v>
      </c>
      <c r="T4129" s="5">
        <v>0</v>
      </c>
      <c r="U4129" s="5">
        <v>0</v>
      </c>
      <c r="V4129" s="5">
        <v>2</v>
      </c>
      <c r="W4129" s="5">
        <v>4</v>
      </c>
      <c r="X4129" s="5">
        <v>2</v>
      </c>
      <c r="Y4129" s="6">
        <v>4</v>
      </c>
    </row>
    <row r="4130" spans="1:25" ht="305" thickBot="1" x14ac:dyDescent="0.4">
      <c r="A4130" s="20" t="s">
        <v>4785</v>
      </c>
      <c r="B4130" s="1">
        <v>16</v>
      </c>
      <c r="C4130" s="2" t="s">
        <v>4786</v>
      </c>
      <c r="D4130" s="1">
        <v>171</v>
      </c>
      <c r="E4130" s="3" t="s">
        <v>4787</v>
      </c>
      <c r="F4130" s="1">
        <v>187000</v>
      </c>
      <c r="G4130" s="1" t="s">
        <v>27</v>
      </c>
      <c r="H4130" s="1" t="s">
        <v>28</v>
      </c>
      <c r="I4130" s="1">
        <v>2020</v>
      </c>
      <c r="J4130" s="1">
        <v>2020</v>
      </c>
      <c r="K4130" s="1" t="s">
        <v>4914</v>
      </c>
      <c r="L4130" s="2" t="s">
        <v>49</v>
      </c>
      <c r="M4130" s="1">
        <v>40</v>
      </c>
      <c r="N4130" s="2" t="s">
        <v>4808</v>
      </c>
      <c r="O4130" s="2" t="s">
        <v>4809</v>
      </c>
      <c r="P4130" s="4">
        <v>0</v>
      </c>
      <c r="Q4130" s="4">
        <v>0</v>
      </c>
      <c r="R4130" s="4">
        <v>-5280000</v>
      </c>
      <c r="S4130" s="4">
        <v>-28251000</v>
      </c>
      <c r="T4130" s="5">
        <v>0</v>
      </c>
      <c r="U4130" s="5">
        <v>0</v>
      </c>
      <c r="V4130" s="5">
        <v>0</v>
      </c>
      <c r="W4130" s="5">
        <v>0</v>
      </c>
      <c r="X4130" s="5">
        <v>0</v>
      </c>
      <c r="Y4130" s="6">
        <v>0</v>
      </c>
    </row>
    <row r="4131" spans="1:25" ht="73" thickBot="1" x14ac:dyDescent="0.4">
      <c r="A4131" s="20" t="s">
        <v>4785</v>
      </c>
      <c r="B4131" s="1">
        <v>16</v>
      </c>
      <c r="C4131" s="2" t="s">
        <v>4786</v>
      </c>
      <c r="D4131" s="1">
        <v>171</v>
      </c>
      <c r="E4131" s="3" t="s">
        <v>4787</v>
      </c>
      <c r="F4131" s="1">
        <v>187000</v>
      </c>
      <c r="G4131" s="1" t="s">
        <v>27</v>
      </c>
      <c r="H4131" s="1" t="s">
        <v>28</v>
      </c>
      <c r="I4131" s="1">
        <v>2020</v>
      </c>
      <c r="J4131" s="1">
        <v>2020</v>
      </c>
      <c r="K4131" s="1" t="s">
        <v>4914</v>
      </c>
      <c r="L4131" s="2" t="s">
        <v>49</v>
      </c>
      <c r="M4131" s="1">
        <v>40</v>
      </c>
      <c r="N4131" s="2" t="s">
        <v>4810</v>
      </c>
      <c r="O4131" s="2" t="s">
        <v>4811</v>
      </c>
      <c r="P4131" s="4">
        <v>0</v>
      </c>
      <c r="Q4131" s="4">
        <v>0</v>
      </c>
      <c r="R4131" s="4">
        <v>23240</v>
      </c>
      <c r="S4131" s="4">
        <v>245580</v>
      </c>
      <c r="T4131" s="5">
        <v>0</v>
      </c>
      <c r="U4131" s="5">
        <v>0</v>
      </c>
      <c r="V4131" s="5">
        <v>1</v>
      </c>
      <c r="W4131" s="5">
        <v>3</v>
      </c>
      <c r="X4131" s="5">
        <v>1</v>
      </c>
      <c r="Y4131" s="6">
        <v>3</v>
      </c>
    </row>
    <row r="4132" spans="1:25" ht="218" thickBot="1" x14ac:dyDescent="0.4">
      <c r="A4132" s="20" t="s">
        <v>4785</v>
      </c>
      <c r="B4132" s="1">
        <v>16</v>
      </c>
      <c r="C4132" s="2" t="s">
        <v>4786</v>
      </c>
      <c r="D4132" s="1">
        <v>171</v>
      </c>
      <c r="E4132" s="3" t="s">
        <v>4787</v>
      </c>
      <c r="F4132" s="1">
        <v>187000</v>
      </c>
      <c r="G4132" s="1" t="s">
        <v>27</v>
      </c>
      <c r="H4132" s="1" t="s">
        <v>28</v>
      </c>
      <c r="I4132" s="1">
        <v>2020</v>
      </c>
      <c r="J4132" s="1">
        <v>2020</v>
      </c>
      <c r="K4132" s="1" t="s">
        <v>4914</v>
      </c>
      <c r="L4132" s="2" t="s">
        <v>49</v>
      </c>
      <c r="M4132" s="1">
        <v>40</v>
      </c>
      <c r="N4132" s="2" t="s">
        <v>4812</v>
      </c>
      <c r="O4132" s="2" t="s">
        <v>4813</v>
      </c>
      <c r="P4132" s="4">
        <v>0</v>
      </c>
      <c r="Q4132" s="4">
        <v>0</v>
      </c>
      <c r="R4132" s="4">
        <v>0</v>
      </c>
      <c r="S4132" s="4">
        <v>0</v>
      </c>
      <c r="T4132" s="5">
        <v>0</v>
      </c>
      <c r="U4132" s="5">
        <v>0</v>
      </c>
      <c r="V4132" s="5">
        <v>0</v>
      </c>
      <c r="W4132" s="5">
        <v>0</v>
      </c>
      <c r="X4132" s="5">
        <v>0</v>
      </c>
      <c r="Y4132" s="6">
        <v>0</v>
      </c>
    </row>
    <row r="4133" spans="1:25" ht="87.5" thickBot="1" x14ac:dyDescent="0.4">
      <c r="A4133" s="20" t="s">
        <v>4785</v>
      </c>
      <c r="B4133" s="1">
        <v>16</v>
      </c>
      <c r="C4133" s="2" t="s">
        <v>4786</v>
      </c>
      <c r="D4133" s="1">
        <v>171</v>
      </c>
      <c r="E4133" s="3" t="s">
        <v>4787</v>
      </c>
      <c r="F4133" s="1">
        <v>187000</v>
      </c>
      <c r="G4133" s="1" t="s">
        <v>58</v>
      </c>
      <c r="H4133" s="1" t="s">
        <v>59</v>
      </c>
      <c r="I4133" s="1" t="s">
        <v>60</v>
      </c>
      <c r="J4133" s="1">
        <v>2021</v>
      </c>
      <c r="K4133" s="1" t="s">
        <v>4915</v>
      </c>
      <c r="L4133" s="2" t="s">
        <v>206</v>
      </c>
      <c r="M4133" s="1">
        <v>30</v>
      </c>
      <c r="N4133" s="2" t="s">
        <v>4814</v>
      </c>
      <c r="O4133" s="2" t="s">
        <v>4815</v>
      </c>
      <c r="P4133" s="4">
        <v>0</v>
      </c>
      <c r="Q4133" s="4">
        <v>0</v>
      </c>
      <c r="R4133" s="4">
        <v>0</v>
      </c>
      <c r="S4133" s="4">
        <v>15000000</v>
      </c>
      <c r="T4133" s="5">
        <v>0</v>
      </c>
      <c r="U4133" s="5">
        <v>0</v>
      </c>
      <c r="V4133" s="5">
        <v>0</v>
      </c>
      <c r="W4133" s="5">
        <v>0</v>
      </c>
      <c r="X4133" s="5">
        <v>0</v>
      </c>
      <c r="Y4133" s="6">
        <v>0</v>
      </c>
    </row>
    <row r="4134" spans="1:25" ht="102" thickBot="1" x14ac:dyDescent="0.4">
      <c r="A4134" s="20" t="s">
        <v>4785</v>
      </c>
      <c r="B4134" s="1">
        <v>16</v>
      </c>
      <c r="C4134" s="2" t="s">
        <v>4786</v>
      </c>
      <c r="D4134" s="1">
        <v>171</v>
      </c>
      <c r="E4134" s="3" t="s">
        <v>4787</v>
      </c>
      <c r="F4134" s="1">
        <v>187000</v>
      </c>
      <c r="G4134" s="1" t="s">
        <v>58</v>
      </c>
      <c r="H4134" s="1" t="s">
        <v>59</v>
      </c>
      <c r="I4134" s="1" t="s">
        <v>60</v>
      </c>
      <c r="J4134" s="1">
        <v>2021</v>
      </c>
      <c r="K4134" s="1" t="s">
        <v>4915</v>
      </c>
      <c r="L4134" s="2" t="s">
        <v>206</v>
      </c>
      <c r="M4134" s="1">
        <v>30</v>
      </c>
      <c r="N4134" s="2" t="s">
        <v>4816</v>
      </c>
      <c r="O4134" s="2" t="s">
        <v>4817</v>
      </c>
      <c r="P4134" s="4">
        <v>0</v>
      </c>
      <c r="Q4134" s="4">
        <v>0</v>
      </c>
      <c r="R4134" s="4">
        <v>500000</v>
      </c>
      <c r="S4134" s="4">
        <v>3000000</v>
      </c>
      <c r="T4134" s="5">
        <v>0</v>
      </c>
      <c r="U4134" s="5">
        <v>0</v>
      </c>
      <c r="V4134" s="5">
        <v>0</v>
      </c>
      <c r="W4134" s="5">
        <v>0</v>
      </c>
      <c r="X4134" s="5">
        <v>0</v>
      </c>
      <c r="Y4134" s="6">
        <v>0</v>
      </c>
    </row>
    <row r="4135" spans="1:25" ht="73" thickBot="1" x14ac:dyDescent="0.4">
      <c r="A4135" s="20" t="s">
        <v>4785</v>
      </c>
      <c r="B4135" s="1">
        <v>16</v>
      </c>
      <c r="C4135" s="2" t="s">
        <v>4786</v>
      </c>
      <c r="D4135" s="1">
        <v>171</v>
      </c>
      <c r="E4135" s="3" t="s">
        <v>4787</v>
      </c>
      <c r="F4135" s="1">
        <v>187000</v>
      </c>
      <c r="G4135" s="1" t="s">
        <v>58</v>
      </c>
      <c r="H4135" s="1" t="s">
        <v>59</v>
      </c>
      <c r="I4135" s="1" t="s">
        <v>60</v>
      </c>
      <c r="J4135" s="1">
        <v>2021</v>
      </c>
      <c r="K4135" s="1" t="s">
        <v>4915</v>
      </c>
      <c r="L4135" s="2" t="s">
        <v>206</v>
      </c>
      <c r="M4135" s="1">
        <v>30</v>
      </c>
      <c r="N4135" s="2" t="s">
        <v>4818</v>
      </c>
      <c r="O4135" s="2" t="s">
        <v>4819</v>
      </c>
      <c r="P4135" s="4">
        <v>0</v>
      </c>
      <c r="Q4135" s="4">
        <v>0</v>
      </c>
      <c r="R4135" s="4">
        <v>0</v>
      </c>
      <c r="S4135" s="4">
        <v>0</v>
      </c>
      <c r="T4135" s="5">
        <v>0</v>
      </c>
      <c r="U4135" s="5">
        <v>0</v>
      </c>
      <c r="V4135" s="5">
        <v>0</v>
      </c>
      <c r="W4135" s="5">
        <v>0</v>
      </c>
      <c r="X4135" s="5">
        <v>0</v>
      </c>
      <c r="Y4135" s="6">
        <v>0</v>
      </c>
    </row>
    <row r="4136" spans="1:25" ht="160" thickBot="1" x14ac:dyDescent="0.4">
      <c r="A4136" s="20" t="s">
        <v>4785</v>
      </c>
      <c r="B4136" s="1">
        <v>16</v>
      </c>
      <c r="C4136" s="2" t="s">
        <v>4786</v>
      </c>
      <c r="D4136" s="1">
        <v>171</v>
      </c>
      <c r="E4136" s="3" t="s">
        <v>4787</v>
      </c>
      <c r="F4136" s="1">
        <v>187000</v>
      </c>
      <c r="G4136" s="1" t="s">
        <v>58</v>
      </c>
      <c r="H4136" s="1" t="s">
        <v>59</v>
      </c>
      <c r="I4136" s="1" t="s">
        <v>60</v>
      </c>
      <c r="J4136" s="1">
        <v>2021</v>
      </c>
      <c r="K4136" s="1" t="s">
        <v>4915</v>
      </c>
      <c r="L4136" s="2" t="s">
        <v>49</v>
      </c>
      <c r="M4136" s="1">
        <v>40</v>
      </c>
      <c r="N4136" s="2" t="s">
        <v>4820</v>
      </c>
      <c r="O4136" s="2" t="s">
        <v>4821</v>
      </c>
      <c r="P4136" s="4">
        <v>350000</v>
      </c>
      <c r="Q4136" s="4">
        <v>0</v>
      </c>
      <c r="R4136" s="4">
        <v>0</v>
      </c>
      <c r="S4136" s="4">
        <v>0</v>
      </c>
      <c r="T4136" s="5">
        <v>0</v>
      </c>
      <c r="U4136" s="5">
        <v>0</v>
      </c>
      <c r="V4136" s="5">
        <v>0</v>
      </c>
      <c r="W4136" s="5">
        <v>0</v>
      </c>
      <c r="X4136" s="5">
        <v>0</v>
      </c>
      <c r="Y4136" s="6">
        <v>0</v>
      </c>
    </row>
    <row r="4137" spans="1:25" ht="73" thickBot="1" x14ac:dyDescent="0.4">
      <c r="A4137" s="20" t="s">
        <v>4785</v>
      </c>
      <c r="B4137" s="1">
        <v>16</v>
      </c>
      <c r="C4137" s="2" t="s">
        <v>4822</v>
      </c>
      <c r="D4137" s="1">
        <v>172</v>
      </c>
      <c r="E4137" s="3" t="s">
        <v>4823</v>
      </c>
      <c r="F4137" s="1">
        <v>188000</v>
      </c>
      <c r="G4137" s="1" t="s">
        <v>27</v>
      </c>
      <c r="H4137" s="1" t="s">
        <v>28</v>
      </c>
      <c r="I4137" s="1">
        <v>2020</v>
      </c>
      <c r="J4137" s="1">
        <v>2020</v>
      </c>
      <c r="K4137" s="1" t="s">
        <v>4914</v>
      </c>
      <c r="L4137" s="2" t="s">
        <v>29</v>
      </c>
      <c r="M4137" s="1">
        <v>10</v>
      </c>
      <c r="N4137" s="2" t="s">
        <v>30</v>
      </c>
      <c r="O4137" s="2" t="s">
        <v>31</v>
      </c>
      <c r="P4137" s="4">
        <v>0</v>
      </c>
      <c r="Q4137" s="4">
        <v>0</v>
      </c>
      <c r="R4137" s="4">
        <v>452661539</v>
      </c>
      <c r="S4137" s="4">
        <v>452661539</v>
      </c>
      <c r="T4137" s="5">
        <v>0</v>
      </c>
      <c r="U4137" s="5">
        <v>0</v>
      </c>
      <c r="V4137" s="5">
        <v>308</v>
      </c>
      <c r="W4137" s="5">
        <v>308</v>
      </c>
      <c r="X4137" s="5">
        <v>308</v>
      </c>
      <c r="Y4137" s="6">
        <v>308</v>
      </c>
    </row>
    <row r="4138" spans="1:25" ht="87.5" thickBot="1" x14ac:dyDescent="0.4">
      <c r="A4138" s="20" t="s">
        <v>4785</v>
      </c>
      <c r="B4138" s="1">
        <v>16</v>
      </c>
      <c r="C4138" s="2" t="s">
        <v>4822</v>
      </c>
      <c r="D4138" s="1">
        <v>172</v>
      </c>
      <c r="E4138" s="3" t="s">
        <v>4823</v>
      </c>
      <c r="F4138" s="1">
        <v>188000</v>
      </c>
      <c r="G4138" s="1" t="s">
        <v>27</v>
      </c>
      <c r="H4138" s="1" t="s">
        <v>28</v>
      </c>
      <c r="I4138" s="1">
        <v>2020</v>
      </c>
      <c r="J4138" s="1">
        <v>2020</v>
      </c>
      <c r="K4138" s="1" t="s">
        <v>4914</v>
      </c>
      <c r="L4138" s="2" t="s">
        <v>32</v>
      </c>
      <c r="M4138" s="1">
        <v>20</v>
      </c>
      <c r="N4138" s="2" t="s">
        <v>33</v>
      </c>
      <c r="O4138" s="2" t="s">
        <v>34</v>
      </c>
      <c r="P4138" s="4">
        <v>0</v>
      </c>
      <c r="Q4138" s="4">
        <v>0</v>
      </c>
      <c r="R4138" s="4">
        <v>451647</v>
      </c>
      <c r="S4138" s="4">
        <v>451647</v>
      </c>
      <c r="T4138" s="5">
        <v>0</v>
      </c>
      <c r="U4138" s="5">
        <v>0</v>
      </c>
      <c r="V4138" s="5">
        <v>0</v>
      </c>
      <c r="W4138" s="5">
        <v>0</v>
      </c>
      <c r="X4138" s="5">
        <v>0</v>
      </c>
      <c r="Y4138" s="6">
        <v>0</v>
      </c>
    </row>
    <row r="4139" spans="1:25" ht="73" thickBot="1" x14ac:dyDescent="0.4">
      <c r="A4139" s="20" t="s">
        <v>4785</v>
      </c>
      <c r="B4139" s="1">
        <v>16</v>
      </c>
      <c r="C4139" s="2" t="s">
        <v>4822</v>
      </c>
      <c r="D4139" s="1">
        <v>172</v>
      </c>
      <c r="E4139" s="3" t="s">
        <v>4823</v>
      </c>
      <c r="F4139" s="1">
        <v>188000</v>
      </c>
      <c r="G4139" s="1" t="s">
        <v>27</v>
      </c>
      <c r="H4139" s="1" t="s">
        <v>28</v>
      </c>
      <c r="I4139" s="1">
        <v>2020</v>
      </c>
      <c r="J4139" s="1">
        <v>2020</v>
      </c>
      <c r="K4139" s="1" t="s">
        <v>4914</v>
      </c>
      <c r="L4139" s="2" t="s">
        <v>32</v>
      </c>
      <c r="M4139" s="1">
        <v>20</v>
      </c>
      <c r="N4139" s="2" t="s">
        <v>35</v>
      </c>
      <c r="O4139" s="2" t="s">
        <v>36</v>
      </c>
      <c r="P4139" s="4">
        <v>0</v>
      </c>
      <c r="Q4139" s="4">
        <v>0</v>
      </c>
      <c r="R4139" s="4">
        <v>645334</v>
      </c>
      <c r="S4139" s="4">
        <v>645334</v>
      </c>
      <c r="T4139" s="5">
        <v>0</v>
      </c>
      <c r="U4139" s="5">
        <v>0</v>
      </c>
      <c r="V4139" s="5">
        <v>0</v>
      </c>
      <c r="W4139" s="5">
        <v>0</v>
      </c>
      <c r="X4139" s="5">
        <v>0</v>
      </c>
      <c r="Y4139" s="6">
        <v>0</v>
      </c>
    </row>
    <row r="4140" spans="1:25" ht="87.5" thickBot="1" x14ac:dyDescent="0.4">
      <c r="A4140" s="20" t="s">
        <v>4785</v>
      </c>
      <c r="B4140" s="1">
        <v>16</v>
      </c>
      <c r="C4140" s="2" t="s">
        <v>4822</v>
      </c>
      <c r="D4140" s="1">
        <v>172</v>
      </c>
      <c r="E4140" s="3" t="s">
        <v>4823</v>
      </c>
      <c r="F4140" s="1">
        <v>188000</v>
      </c>
      <c r="G4140" s="1" t="s">
        <v>27</v>
      </c>
      <c r="H4140" s="1" t="s">
        <v>28</v>
      </c>
      <c r="I4140" s="1">
        <v>2020</v>
      </c>
      <c r="J4140" s="1">
        <v>2020</v>
      </c>
      <c r="K4140" s="1" t="s">
        <v>4914</v>
      </c>
      <c r="L4140" s="2" t="s">
        <v>32</v>
      </c>
      <c r="M4140" s="1">
        <v>20</v>
      </c>
      <c r="N4140" s="2" t="s">
        <v>342</v>
      </c>
      <c r="O4140" s="2" t="s">
        <v>343</v>
      </c>
      <c r="P4140" s="4">
        <v>0</v>
      </c>
      <c r="Q4140" s="4">
        <v>0</v>
      </c>
      <c r="R4140" s="4">
        <v>9199</v>
      </c>
      <c r="S4140" s="4">
        <v>9199</v>
      </c>
      <c r="T4140" s="5">
        <v>0</v>
      </c>
      <c r="U4140" s="5">
        <v>0</v>
      </c>
      <c r="V4140" s="5">
        <v>0</v>
      </c>
      <c r="W4140" s="5">
        <v>0</v>
      </c>
      <c r="X4140" s="5">
        <v>0</v>
      </c>
      <c r="Y4140" s="6">
        <v>0</v>
      </c>
    </row>
    <row r="4141" spans="1:25" ht="73" thickBot="1" x14ac:dyDescent="0.4">
      <c r="A4141" s="20" t="s">
        <v>4785</v>
      </c>
      <c r="B4141" s="1">
        <v>16</v>
      </c>
      <c r="C4141" s="2" t="s">
        <v>4822</v>
      </c>
      <c r="D4141" s="1">
        <v>172</v>
      </c>
      <c r="E4141" s="3" t="s">
        <v>4823</v>
      </c>
      <c r="F4141" s="1">
        <v>188000</v>
      </c>
      <c r="G4141" s="1" t="s">
        <v>27</v>
      </c>
      <c r="H4141" s="1" t="s">
        <v>28</v>
      </c>
      <c r="I4141" s="1">
        <v>2020</v>
      </c>
      <c r="J4141" s="1">
        <v>2020</v>
      </c>
      <c r="K4141" s="1" t="s">
        <v>4914</v>
      </c>
      <c r="L4141" s="2" t="s">
        <v>32</v>
      </c>
      <c r="M4141" s="1">
        <v>20</v>
      </c>
      <c r="N4141" s="2" t="s">
        <v>37</v>
      </c>
      <c r="O4141" s="2" t="s">
        <v>38</v>
      </c>
      <c r="P4141" s="4">
        <v>0</v>
      </c>
      <c r="Q4141" s="4">
        <v>0</v>
      </c>
      <c r="R4141" s="4">
        <v>13906</v>
      </c>
      <c r="S4141" s="4">
        <v>13906</v>
      </c>
      <c r="T4141" s="5">
        <v>0</v>
      </c>
      <c r="U4141" s="5">
        <v>0</v>
      </c>
      <c r="V4141" s="5">
        <v>0</v>
      </c>
      <c r="W4141" s="5">
        <v>0</v>
      </c>
      <c r="X4141" s="5">
        <v>0</v>
      </c>
      <c r="Y4141" s="6">
        <v>0</v>
      </c>
    </row>
    <row r="4142" spans="1:25" ht="73" thickBot="1" x14ac:dyDescent="0.4">
      <c r="A4142" s="20" t="s">
        <v>4785</v>
      </c>
      <c r="B4142" s="1">
        <v>16</v>
      </c>
      <c r="C4142" s="2" t="s">
        <v>4822</v>
      </c>
      <c r="D4142" s="1">
        <v>172</v>
      </c>
      <c r="E4142" s="3" t="s">
        <v>4823</v>
      </c>
      <c r="F4142" s="1">
        <v>188000</v>
      </c>
      <c r="G4142" s="1" t="s">
        <v>27</v>
      </c>
      <c r="H4142" s="1" t="s">
        <v>28</v>
      </c>
      <c r="I4142" s="1">
        <v>2020</v>
      </c>
      <c r="J4142" s="1">
        <v>2020</v>
      </c>
      <c r="K4142" s="1" t="s">
        <v>4914</v>
      </c>
      <c r="L4142" s="2" t="s">
        <v>32</v>
      </c>
      <c r="M4142" s="1">
        <v>20</v>
      </c>
      <c r="N4142" s="2" t="s">
        <v>83</v>
      </c>
      <c r="O4142" s="2" t="s">
        <v>84</v>
      </c>
      <c r="P4142" s="4">
        <v>0</v>
      </c>
      <c r="Q4142" s="4">
        <v>0</v>
      </c>
      <c r="R4142" s="4">
        <v>831</v>
      </c>
      <c r="S4142" s="4">
        <v>831</v>
      </c>
      <c r="T4142" s="5">
        <v>0</v>
      </c>
      <c r="U4142" s="5">
        <v>0</v>
      </c>
      <c r="V4142" s="5">
        <v>0</v>
      </c>
      <c r="W4142" s="5">
        <v>0</v>
      </c>
      <c r="X4142" s="5">
        <v>0</v>
      </c>
      <c r="Y4142" s="6">
        <v>0</v>
      </c>
    </row>
    <row r="4143" spans="1:25" ht="87.5" thickBot="1" x14ac:dyDescent="0.4">
      <c r="A4143" s="20" t="s">
        <v>4785</v>
      </c>
      <c r="B4143" s="1">
        <v>16</v>
      </c>
      <c r="C4143" s="2" t="s">
        <v>4822</v>
      </c>
      <c r="D4143" s="1">
        <v>172</v>
      </c>
      <c r="E4143" s="3" t="s">
        <v>4823</v>
      </c>
      <c r="F4143" s="1">
        <v>188000</v>
      </c>
      <c r="G4143" s="1" t="s">
        <v>27</v>
      </c>
      <c r="H4143" s="1" t="s">
        <v>28</v>
      </c>
      <c r="I4143" s="1">
        <v>2020</v>
      </c>
      <c r="J4143" s="1">
        <v>2020</v>
      </c>
      <c r="K4143" s="1" t="s">
        <v>4914</v>
      </c>
      <c r="L4143" s="2" t="s">
        <v>32</v>
      </c>
      <c r="M4143" s="1">
        <v>20</v>
      </c>
      <c r="N4143" s="2" t="s">
        <v>39</v>
      </c>
      <c r="O4143" s="2" t="s">
        <v>40</v>
      </c>
      <c r="P4143" s="4">
        <v>0</v>
      </c>
      <c r="Q4143" s="4">
        <v>0</v>
      </c>
      <c r="R4143" s="4">
        <v>476</v>
      </c>
      <c r="S4143" s="4">
        <v>476</v>
      </c>
      <c r="T4143" s="5">
        <v>0</v>
      </c>
      <c r="U4143" s="5">
        <v>0</v>
      </c>
      <c r="V4143" s="5">
        <v>0</v>
      </c>
      <c r="W4143" s="5">
        <v>0</v>
      </c>
      <c r="X4143" s="5">
        <v>0</v>
      </c>
      <c r="Y4143" s="6">
        <v>0</v>
      </c>
    </row>
    <row r="4144" spans="1:25" ht="73" thickBot="1" x14ac:dyDescent="0.4">
      <c r="A4144" s="20" t="s">
        <v>4785</v>
      </c>
      <c r="B4144" s="1">
        <v>16</v>
      </c>
      <c r="C4144" s="2" t="s">
        <v>4822</v>
      </c>
      <c r="D4144" s="1">
        <v>172</v>
      </c>
      <c r="E4144" s="3" t="s">
        <v>4823</v>
      </c>
      <c r="F4144" s="1">
        <v>188000</v>
      </c>
      <c r="G4144" s="1" t="s">
        <v>27</v>
      </c>
      <c r="H4144" s="1" t="s">
        <v>28</v>
      </c>
      <c r="I4144" s="1">
        <v>2020</v>
      </c>
      <c r="J4144" s="1">
        <v>2020</v>
      </c>
      <c r="K4144" s="1" t="s">
        <v>4914</v>
      </c>
      <c r="L4144" s="2" t="s">
        <v>32</v>
      </c>
      <c r="M4144" s="1">
        <v>20</v>
      </c>
      <c r="N4144" s="2" t="s">
        <v>41</v>
      </c>
      <c r="O4144" s="2" t="s">
        <v>42</v>
      </c>
      <c r="P4144" s="4">
        <v>0</v>
      </c>
      <c r="Q4144" s="4">
        <v>0</v>
      </c>
      <c r="R4144" s="4">
        <v>210894</v>
      </c>
      <c r="S4144" s="4">
        <v>210894</v>
      </c>
      <c r="T4144" s="5">
        <v>0</v>
      </c>
      <c r="U4144" s="5">
        <v>0</v>
      </c>
      <c r="V4144" s="5">
        <v>0</v>
      </c>
      <c r="W4144" s="5">
        <v>0</v>
      </c>
      <c r="X4144" s="5">
        <v>0</v>
      </c>
      <c r="Y4144" s="6">
        <v>0</v>
      </c>
    </row>
    <row r="4145" spans="1:25" ht="87.5" thickBot="1" x14ac:dyDescent="0.4">
      <c r="A4145" s="20" t="s">
        <v>4785</v>
      </c>
      <c r="B4145" s="1">
        <v>16</v>
      </c>
      <c r="C4145" s="2" t="s">
        <v>4822</v>
      </c>
      <c r="D4145" s="1">
        <v>172</v>
      </c>
      <c r="E4145" s="3" t="s">
        <v>4823</v>
      </c>
      <c r="F4145" s="1">
        <v>188000</v>
      </c>
      <c r="G4145" s="1" t="s">
        <v>27</v>
      </c>
      <c r="H4145" s="1" t="s">
        <v>28</v>
      </c>
      <c r="I4145" s="1">
        <v>2020</v>
      </c>
      <c r="J4145" s="1">
        <v>2020</v>
      </c>
      <c r="K4145" s="1" t="s">
        <v>4914</v>
      </c>
      <c r="L4145" s="2" t="s">
        <v>32</v>
      </c>
      <c r="M4145" s="1">
        <v>20</v>
      </c>
      <c r="N4145" s="2" t="s">
        <v>302</v>
      </c>
      <c r="O4145" s="2" t="s">
        <v>303</v>
      </c>
      <c r="P4145" s="4">
        <v>0</v>
      </c>
      <c r="Q4145" s="4">
        <v>0</v>
      </c>
      <c r="R4145" s="4">
        <v>-8351</v>
      </c>
      <c r="S4145" s="4">
        <v>-8351</v>
      </c>
      <c r="T4145" s="5">
        <v>0</v>
      </c>
      <c r="U4145" s="5">
        <v>0</v>
      </c>
      <c r="V4145" s="5">
        <v>0</v>
      </c>
      <c r="W4145" s="5">
        <v>0</v>
      </c>
      <c r="X4145" s="5">
        <v>0</v>
      </c>
      <c r="Y4145" s="6">
        <v>0</v>
      </c>
    </row>
    <row r="4146" spans="1:25" ht="87.5" thickBot="1" x14ac:dyDescent="0.4">
      <c r="A4146" s="20" t="s">
        <v>4785</v>
      </c>
      <c r="B4146" s="1">
        <v>16</v>
      </c>
      <c r="C4146" s="2" t="s">
        <v>4822</v>
      </c>
      <c r="D4146" s="1">
        <v>172</v>
      </c>
      <c r="E4146" s="3" t="s">
        <v>4823</v>
      </c>
      <c r="F4146" s="1">
        <v>188000</v>
      </c>
      <c r="G4146" s="1" t="s">
        <v>27</v>
      </c>
      <c r="H4146" s="1" t="s">
        <v>28</v>
      </c>
      <c r="I4146" s="1">
        <v>2020</v>
      </c>
      <c r="J4146" s="1">
        <v>2020</v>
      </c>
      <c r="K4146" s="1" t="s">
        <v>4914</v>
      </c>
      <c r="L4146" s="2" t="s">
        <v>32</v>
      </c>
      <c r="M4146" s="1">
        <v>20</v>
      </c>
      <c r="N4146" s="2" t="s">
        <v>344</v>
      </c>
      <c r="O4146" s="2" t="s">
        <v>345</v>
      </c>
      <c r="P4146" s="4">
        <v>0</v>
      </c>
      <c r="Q4146" s="4">
        <v>0</v>
      </c>
      <c r="R4146" s="4">
        <v>59</v>
      </c>
      <c r="S4146" s="4">
        <v>59</v>
      </c>
      <c r="T4146" s="5">
        <v>0</v>
      </c>
      <c r="U4146" s="5">
        <v>0</v>
      </c>
      <c r="V4146" s="5">
        <v>0</v>
      </c>
      <c r="W4146" s="5">
        <v>0</v>
      </c>
      <c r="X4146" s="5">
        <v>0</v>
      </c>
      <c r="Y4146" s="6">
        <v>0</v>
      </c>
    </row>
    <row r="4147" spans="1:25" ht="87.5" thickBot="1" x14ac:dyDescent="0.4">
      <c r="A4147" s="20" t="s">
        <v>4785</v>
      </c>
      <c r="B4147" s="1">
        <v>16</v>
      </c>
      <c r="C4147" s="2" t="s">
        <v>4822</v>
      </c>
      <c r="D4147" s="1">
        <v>172</v>
      </c>
      <c r="E4147" s="3" t="s">
        <v>4823</v>
      </c>
      <c r="F4147" s="1">
        <v>188000</v>
      </c>
      <c r="G4147" s="1" t="s">
        <v>27</v>
      </c>
      <c r="H4147" s="1" t="s">
        <v>28</v>
      </c>
      <c r="I4147" s="1">
        <v>2020</v>
      </c>
      <c r="J4147" s="1">
        <v>2020</v>
      </c>
      <c r="K4147" s="1" t="s">
        <v>4914</v>
      </c>
      <c r="L4147" s="2" t="s">
        <v>32</v>
      </c>
      <c r="M4147" s="1">
        <v>20</v>
      </c>
      <c r="N4147" s="2" t="s">
        <v>43</v>
      </c>
      <c r="O4147" s="2" t="s">
        <v>44</v>
      </c>
      <c r="P4147" s="4">
        <v>0</v>
      </c>
      <c r="Q4147" s="4">
        <v>0</v>
      </c>
      <c r="R4147" s="4">
        <v>5668</v>
      </c>
      <c r="S4147" s="4">
        <v>5668</v>
      </c>
      <c r="T4147" s="5">
        <v>0</v>
      </c>
      <c r="U4147" s="5">
        <v>0</v>
      </c>
      <c r="V4147" s="5">
        <v>0</v>
      </c>
      <c r="W4147" s="5">
        <v>0</v>
      </c>
      <c r="X4147" s="5">
        <v>0</v>
      </c>
      <c r="Y4147" s="6">
        <v>0</v>
      </c>
    </row>
    <row r="4148" spans="1:25" ht="73" thickBot="1" x14ac:dyDescent="0.4">
      <c r="A4148" s="20" t="s">
        <v>4785</v>
      </c>
      <c r="B4148" s="1">
        <v>16</v>
      </c>
      <c r="C4148" s="2" t="s">
        <v>4822</v>
      </c>
      <c r="D4148" s="1">
        <v>172</v>
      </c>
      <c r="E4148" s="3" t="s">
        <v>4823</v>
      </c>
      <c r="F4148" s="1">
        <v>188000</v>
      </c>
      <c r="G4148" s="1" t="s">
        <v>27</v>
      </c>
      <c r="H4148" s="1" t="s">
        <v>28</v>
      </c>
      <c r="I4148" s="1">
        <v>2020</v>
      </c>
      <c r="J4148" s="1">
        <v>2020</v>
      </c>
      <c r="K4148" s="1" t="s">
        <v>4914</v>
      </c>
      <c r="L4148" s="2" t="s">
        <v>32</v>
      </c>
      <c r="M4148" s="1">
        <v>20</v>
      </c>
      <c r="N4148" s="2" t="s">
        <v>45</v>
      </c>
      <c r="O4148" s="2" t="s">
        <v>46</v>
      </c>
      <c r="P4148" s="4">
        <v>0</v>
      </c>
      <c r="Q4148" s="4">
        <v>0</v>
      </c>
      <c r="R4148" s="4">
        <v>-5671</v>
      </c>
      <c r="S4148" s="4">
        <v>-5671</v>
      </c>
      <c r="T4148" s="5">
        <v>0</v>
      </c>
      <c r="U4148" s="5">
        <v>0</v>
      </c>
      <c r="V4148" s="5">
        <v>0</v>
      </c>
      <c r="W4148" s="5">
        <v>0</v>
      </c>
      <c r="X4148" s="5">
        <v>0</v>
      </c>
      <c r="Y4148" s="6">
        <v>0</v>
      </c>
    </row>
    <row r="4149" spans="1:25" ht="73" thickBot="1" x14ac:dyDescent="0.4">
      <c r="A4149" s="20" t="s">
        <v>4785</v>
      </c>
      <c r="B4149" s="1">
        <v>16</v>
      </c>
      <c r="C4149" s="2" t="s">
        <v>4822</v>
      </c>
      <c r="D4149" s="1">
        <v>172</v>
      </c>
      <c r="E4149" s="3" t="s">
        <v>4823</v>
      </c>
      <c r="F4149" s="1">
        <v>188000</v>
      </c>
      <c r="G4149" s="1" t="s">
        <v>27</v>
      </c>
      <c r="H4149" s="1" t="s">
        <v>28</v>
      </c>
      <c r="I4149" s="1">
        <v>2020</v>
      </c>
      <c r="J4149" s="1">
        <v>2020</v>
      </c>
      <c r="K4149" s="1" t="s">
        <v>4914</v>
      </c>
      <c r="L4149" s="2" t="s">
        <v>32</v>
      </c>
      <c r="M4149" s="1">
        <v>20</v>
      </c>
      <c r="N4149" s="2" t="s">
        <v>47</v>
      </c>
      <c r="O4149" s="2" t="s">
        <v>48</v>
      </c>
      <c r="P4149" s="4">
        <v>0</v>
      </c>
      <c r="Q4149" s="4">
        <v>0</v>
      </c>
      <c r="R4149" s="4">
        <v>-21661</v>
      </c>
      <c r="S4149" s="4">
        <v>-21661</v>
      </c>
      <c r="T4149" s="5">
        <v>0</v>
      </c>
      <c r="U4149" s="5">
        <v>0</v>
      </c>
      <c r="V4149" s="5">
        <v>0</v>
      </c>
      <c r="W4149" s="5">
        <v>0</v>
      </c>
      <c r="X4149" s="5">
        <v>0</v>
      </c>
      <c r="Y4149" s="6">
        <v>0</v>
      </c>
    </row>
    <row r="4150" spans="1:25" ht="102" thickBot="1" x14ac:dyDescent="0.4">
      <c r="A4150" s="20" t="s">
        <v>4785</v>
      </c>
      <c r="B4150" s="1">
        <v>16</v>
      </c>
      <c r="C4150" s="2" t="s">
        <v>4822</v>
      </c>
      <c r="D4150" s="1">
        <v>172</v>
      </c>
      <c r="E4150" s="3" t="s">
        <v>4823</v>
      </c>
      <c r="F4150" s="1">
        <v>188000</v>
      </c>
      <c r="G4150" s="1" t="s">
        <v>27</v>
      </c>
      <c r="H4150" s="1" t="s">
        <v>28</v>
      </c>
      <c r="I4150" s="1">
        <v>2020</v>
      </c>
      <c r="J4150" s="1">
        <v>2020</v>
      </c>
      <c r="K4150" s="1" t="s">
        <v>4914</v>
      </c>
      <c r="L4150" s="2" t="s">
        <v>206</v>
      </c>
      <c r="M4150" s="1">
        <v>30</v>
      </c>
      <c r="N4150" s="2" t="s">
        <v>4824</v>
      </c>
      <c r="O4150" s="2" t="s">
        <v>4825</v>
      </c>
      <c r="P4150" s="4">
        <v>0</v>
      </c>
      <c r="Q4150" s="4">
        <v>0</v>
      </c>
      <c r="R4150" s="4">
        <v>3500000</v>
      </c>
      <c r="S4150" s="4">
        <v>0</v>
      </c>
      <c r="T4150" s="5">
        <v>0</v>
      </c>
      <c r="U4150" s="5">
        <v>0</v>
      </c>
      <c r="V4150" s="5">
        <v>0</v>
      </c>
      <c r="W4150" s="5">
        <v>0</v>
      </c>
      <c r="X4150" s="5">
        <v>0</v>
      </c>
      <c r="Y4150" s="6">
        <v>0</v>
      </c>
    </row>
    <row r="4151" spans="1:25" ht="102" thickBot="1" x14ac:dyDescent="0.4">
      <c r="A4151" s="20" t="s">
        <v>4785</v>
      </c>
      <c r="B4151" s="1">
        <v>16</v>
      </c>
      <c r="C4151" s="2" t="s">
        <v>4822</v>
      </c>
      <c r="D4151" s="1">
        <v>172</v>
      </c>
      <c r="E4151" s="3" t="s">
        <v>4823</v>
      </c>
      <c r="F4151" s="1">
        <v>188000</v>
      </c>
      <c r="G4151" s="1" t="s">
        <v>27</v>
      </c>
      <c r="H4151" s="1" t="s">
        <v>28</v>
      </c>
      <c r="I4151" s="1">
        <v>2020</v>
      </c>
      <c r="J4151" s="1">
        <v>2020</v>
      </c>
      <c r="K4151" s="1" t="s">
        <v>4914</v>
      </c>
      <c r="L4151" s="2" t="s">
        <v>206</v>
      </c>
      <c r="M4151" s="1">
        <v>30</v>
      </c>
      <c r="N4151" s="2" t="s">
        <v>4826</v>
      </c>
      <c r="O4151" s="2" t="s">
        <v>4827</v>
      </c>
      <c r="P4151" s="4">
        <v>0</v>
      </c>
      <c r="Q4151" s="4">
        <v>0</v>
      </c>
      <c r="R4151" s="4">
        <v>0</v>
      </c>
      <c r="S4151" s="4">
        <v>0</v>
      </c>
      <c r="T4151" s="5">
        <v>0</v>
      </c>
      <c r="U4151" s="5">
        <v>0</v>
      </c>
      <c r="V4151" s="5">
        <v>0</v>
      </c>
      <c r="W4151" s="5">
        <v>0</v>
      </c>
      <c r="X4151" s="5">
        <v>0</v>
      </c>
      <c r="Y4151" s="6">
        <v>0</v>
      </c>
    </row>
    <row r="4152" spans="1:25" ht="44" thickBot="1" x14ac:dyDescent="0.4">
      <c r="A4152" s="20" t="s">
        <v>4785</v>
      </c>
      <c r="B4152" s="1">
        <v>16</v>
      </c>
      <c r="C4152" s="2" t="s">
        <v>4822</v>
      </c>
      <c r="D4152" s="1">
        <v>172</v>
      </c>
      <c r="E4152" s="3" t="s">
        <v>4823</v>
      </c>
      <c r="F4152" s="1">
        <v>188000</v>
      </c>
      <c r="G4152" s="1" t="s">
        <v>27</v>
      </c>
      <c r="H4152" s="1" t="s">
        <v>28</v>
      </c>
      <c r="I4152" s="1">
        <v>2020</v>
      </c>
      <c r="J4152" s="1">
        <v>2020</v>
      </c>
      <c r="K4152" s="1" t="s">
        <v>4914</v>
      </c>
      <c r="L4152" s="2" t="s">
        <v>49</v>
      </c>
      <c r="M4152" s="1">
        <v>40</v>
      </c>
      <c r="N4152" s="2" t="s">
        <v>4828</v>
      </c>
      <c r="O4152" s="2" t="s">
        <v>4829</v>
      </c>
      <c r="P4152" s="4">
        <v>0</v>
      </c>
      <c r="Q4152" s="4">
        <v>0</v>
      </c>
      <c r="R4152" s="4">
        <v>0</v>
      </c>
      <c r="S4152" s="4">
        <v>0</v>
      </c>
      <c r="T4152" s="5">
        <v>0</v>
      </c>
      <c r="U4152" s="5">
        <v>0</v>
      </c>
      <c r="V4152" s="5">
        <v>0</v>
      </c>
      <c r="W4152" s="5">
        <v>0</v>
      </c>
      <c r="X4152" s="5">
        <v>0</v>
      </c>
      <c r="Y4152" s="6">
        <v>0</v>
      </c>
    </row>
    <row r="4153" spans="1:25" ht="174.5" thickBot="1" x14ac:dyDescent="0.4">
      <c r="A4153" s="20" t="s">
        <v>4785</v>
      </c>
      <c r="B4153" s="1">
        <v>16</v>
      </c>
      <c r="C4153" s="2" t="s">
        <v>4822</v>
      </c>
      <c r="D4153" s="1">
        <v>172</v>
      </c>
      <c r="E4153" s="3" t="s">
        <v>4823</v>
      </c>
      <c r="F4153" s="1">
        <v>188000</v>
      </c>
      <c r="G4153" s="1" t="s">
        <v>27</v>
      </c>
      <c r="H4153" s="1" t="s">
        <v>28</v>
      </c>
      <c r="I4153" s="1">
        <v>2020</v>
      </c>
      <c r="J4153" s="1">
        <v>2020</v>
      </c>
      <c r="K4153" s="1" t="s">
        <v>4914</v>
      </c>
      <c r="L4153" s="2" t="s">
        <v>49</v>
      </c>
      <c r="M4153" s="1">
        <v>40</v>
      </c>
      <c r="N4153" s="2" t="s">
        <v>4830</v>
      </c>
      <c r="O4153" s="2" t="s">
        <v>4831</v>
      </c>
      <c r="P4153" s="4">
        <v>0</v>
      </c>
      <c r="Q4153" s="4">
        <v>0</v>
      </c>
      <c r="R4153" s="4">
        <v>0</v>
      </c>
      <c r="S4153" s="4">
        <v>0</v>
      </c>
      <c r="T4153" s="5">
        <v>0</v>
      </c>
      <c r="U4153" s="5">
        <v>0</v>
      </c>
      <c r="V4153" s="5">
        <v>96</v>
      </c>
      <c r="W4153" s="5">
        <v>96</v>
      </c>
      <c r="X4153" s="5">
        <v>96</v>
      </c>
      <c r="Y4153" s="6">
        <v>96</v>
      </c>
    </row>
    <row r="4154" spans="1:25" ht="116.5" thickBot="1" x14ac:dyDescent="0.4">
      <c r="A4154" s="20" t="s">
        <v>4785</v>
      </c>
      <c r="B4154" s="1">
        <v>16</v>
      </c>
      <c r="C4154" s="2" t="s">
        <v>4822</v>
      </c>
      <c r="D4154" s="1">
        <v>172</v>
      </c>
      <c r="E4154" s="3" t="s">
        <v>4823</v>
      </c>
      <c r="F4154" s="1">
        <v>188000</v>
      </c>
      <c r="G4154" s="1" t="s">
        <v>27</v>
      </c>
      <c r="H4154" s="1" t="s">
        <v>28</v>
      </c>
      <c r="I4154" s="1">
        <v>2020</v>
      </c>
      <c r="J4154" s="1">
        <v>2020</v>
      </c>
      <c r="K4154" s="1" t="s">
        <v>4914</v>
      </c>
      <c r="L4154" s="2" t="s">
        <v>49</v>
      </c>
      <c r="M4154" s="1">
        <v>40</v>
      </c>
      <c r="N4154" s="2" t="s">
        <v>4832</v>
      </c>
      <c r="O4154" s="2" t="s">
        <v>4833</v>
      </c>
      <c r="P4154" s="4">
        <v>0</v>
      </c>
      <c r="Q4154" s="4">
        <v>0</v>
      </c>
      <c r="R4154" s="4">
        <v>2250000</v>
      </c>
      <c r="S4154" s="4">
        <v>2250000</v>
      </c>
      <c r="T4154" s="5">
        <v>0</v>
      </c>
      <c r="U4154" s="5">
        <v>0</v>
      </c>
      <c r="V4154" s="5">
        <v>5</v>
      </c>
      <c r="W4154" s="5">
        <v>5</v>
      </c>
      <c r="X4154" s="5">
        <v>5</v>
      </c>
      <c r="Y4154" s="6">
        <v>5</v>
      </c>
    </row>
    <row r="4155" spans="1:25" ht="87.5" thickBot="1" x14ac:dyDescent="0.4">
      <c r="A4155" s="20" t="s">
        <v>4785</v>
      </c>
      <c r="B4155" s="1">
        <v>16</v>
      </c>
      <c r="C4155" s="2" t="s">
        <v>4822</v>
      </c>
      <c r="D4155" s="1">
        <v>172</v>
      </c>
      <c r="E4155" s="3" t="s">
        <v>4823</v>
      </c>
      <c r="F4155" s="1">
        <v>188000</v>
      </c>
      <c r="G4155" s="1" t="s">
        <v>27</v>
      </c>
      <c r="H4155" s="1" t="s">
        <v>28</v>
      </c>
      <c r="I4155" s="1">
        <v>2020</v>
      </c>
      <c r="J4155" s="1">
        <v>2020</v>
      </c>
      <c r="K4155" s="1" t="s">
        <v>4914</v>
      </c>
      <c r="L4155" s="2" t="s">
        <v>49</v>
      </c>
      <c r="M4155" s="1">
        <v>40</v>
      </c>
      <c r="N4155" s="2" t="s">
        <v>4834</v>
      </c>
      <c r="O4155" s="2" t="s">
        <v>4835</v>
      </c>
      <c r="P4155" s="4">
        <v>0</v>
      </c>
      <c r="Q4155" s="4">
        <v>0</v>
      </c>
      <c r="R4155" s="4">
        <v>0</v>
      </c>
      <c r="S4155" s="4">
        <v>0</v>
      </c>
      <c r="T4155" s="5">
        <v>0</v>
      </c>
      <c r="U4155" s="5">
        <v>0</v>
      </c>
      <c r="V4155" s="5">
        <v>10</v>
      </c>
      <c r="W4155" s="5">
        <v>10</v>
      </c>
      <c r="X4155" s="5">
        <v>10</v>
      </c>
      <c r="Y4155" s="6">
        <v>10</v>
      </c>
    </row>
    <row r="4156" spans="1:25" ht="116.5" thickBot="1" x14ac:dyDescent="0.4">
      <c r="A4156" s="20" t="s">
        <v>4785</v>
      </c>
      <c r="B4156" s="1">
        <v>16</v>
      </c>
      <c r="C4156" s="2" t="s">
        <v>4822</v>
      </c>
      <c r="D4156" s="1">
        <v>172</v>
      </c>
      <c r="E4156" s="3" t="s">
        <v>4823</v>
      </c>
      <c r="F4156" s="1">
        <v>188000</v>
      </c>
      <c r="G4156" s="1" t="s">
        <v>58</v>
      </c>
      <c r="H4156" s="1" t="s">
        <v>59</v>
      </c>
      <c r="I4156" s="1" t="s">
        <v>60</v>
      </c>
      <c r="J4156" s="1">
        <v>2021</v>
      </c>
      <c r="K4156" s="1" t="s">
        <v>4915</v>
      </c>
      <c r="L4156" s="2" t="s">
        <v>206</v>
      </c>
      <c r="M4156" s="1">
        <v>30</v>
      </c>
      <c r="N4156" s="2" t="s">
        <v>4836</v>
      </c>
      <c r="O4156" s="2" t="s">
        <v>4837</v>
      </c>
      <c r="P4156" s="4">
        <v>0</v>
      </c>
      <c r="Q4156" s="4">
        <v>0</v>
      </c>
      <c r="R4156" s="4">
        <v>15016800</v>
      </c>
      <c r="S4156" s="4">
        <v>13616800</v>
      </c>
      <c r="T4156" s="5">
        <v>0</v>
      </c>
      <c r="U4156" s="5">
        <v>0</v>
      </c>
      <c r="V4156" s="5">
        <v>0</v>
      </c>
      <c r="W4156" s="5">
        <v>0</v>
      </c>
      <c r="X4156" s="5">
        <v>0</v>
      </c>
      <c r="Y4156" s="6">
        <v>0</v>
      </c>
    </row>
    <row r="4157" spans="1:25" ht="87.5" thickBot="1" x14ac:dyDescent="0.4">
      <c r="A4157" s="20" t="s">
        <v>4785</v>
      </c>
      <c r="B4157" s="1">
        <v>16</v>
      </c>
      <c r="C4157" s="2" t="s">
        <v>4822</v>
      </c>
      <c r="D4157" s="1">
        <v>172</v>
      </c>
      <c r="E4157" s="3" t="s">
        <v>4823</v>
      </c>
      <c r="F4157" s="1">
        <v>188000</v>
      </c>
      <c r="G4157" s="1" t="s">
        <v>58</v>
      </c>
      <c r="H4157" s="1" t="s">
        <v>59</v>
      </c>
      <c r="I4157" s="1" t="s">
        <v>60</v>
      </c>
      <c r="J4157" s="1">
        <v>2021</v>
      </c>
      <c r="K4157" s="1" t="s">
        <v>4915</v>
      </c>
      <c r="L4157" s="2" t="s">
        <v>206</v>
      </c>
      <c r="M4157" s="1">
        <v>30</v>
      </c>
      <c r="N4157" s="2" t="s">
        <v>4838</v>
      </c>
      <c r="O4157" s="2" t="s">
        <v>4839</v>
      </c>
      <c r="P4157" s="4">
        <v>0</v>
      </c>
      <c r="Q4157" s="4">
        <v>0</v>
      </c>
      <c r="R4157" s="4">
        <v>8400000</v>
      </c>
      <c r="S4157" s="4">
        <v>0</v>
      </c>
      <c r="T4157" s="5">
        <v>0</v>
      </c>
      <c r="U4157" s="5">
        <v>0</v>
      </c>
      <c r="V4157" s="5">
        <v>0</v>
      </c>
      <c r="W4157" s="5">
        <v>0</v>
      </c>
      <c r="X4157" s="5">
        <v>0</v>
      </c>
      <c r="Y4157" s="6">
        <v>0</v>
      </c>
    </row>
    <row r="4158" spans="1:25" ht="73" thickBot="1" x14ac:dyDescent="0.4">
      <c r="A4158" s="20" t="s">
        <v>4785</v>
      </c>
      <c r="B4158" s="1">
        <v>16</v>
      </c>
      <c r="C4158" s="2" t="s">
        <v>4822</v>
      </c>
      <c r="D4158" s="1">
        <v>172</v>
      </c>
      <c r="E4158" s="3" t="s">
        <v>4823</v>
      </c>
      <c r="F4158" s="1">
        <v>188000</v>
      </c>
      <c r="G4158" s="1" t="s">
        <v>58</v>
      </c>
      <c r="H4158" s="1" t="s">
        <v>59</v>
      </c>
      <c r="I4158" s="1" t="s">
        <v>60</v>
      </c>
      <c r="J4158" s="1">
        <v>2021</v>
      </c>
      <c r="K4158" s="1" t="s">
        <v>4915</v>
      </c>
      <c r="L4158" s="2" t="s">
        <v>206</v>
      </c>
      <c r="M4158" s="1">
        <v>30</v>
      </c>
      <c r="N4158" s="2" t="s">
        <v>4840</v>
      </c>
      <c r="O4158" s="2" t="s">
        <v>4841</v>
      </c>
      <c r="P4158" s="4">
        <v>0</v>
      </c>
      <c r="Q4158" s="4">
        <v>0</v>
      </c>
      <c r="R4158" s="4">
        <v>0</v>
      </c>
      <c r="S4158" s="4">
        <v>0</v>
      </c>
      <c r="T4158" s="5">
        <v>0</v>
      </c>
      <c r="U4158" s="5">
        <v>0</v>
      </c>
      <c r="V4158" s="5">
        <v>0</v>
      </c>
      <c r="W4158" s="5">
        <v>0</v>
      </c>
      <c r="X4158" s="5">
        <v>0</v>
      </c>
      <c r="Y4158" s="6">
        <v>0</v>
      </c>
    </row>
    <row r="4159" spans="1:25" ht="73" thickBot="1" x14ac:dyDescent="0.4">
      <c r="A4159" s="20" t="s">
        <v>4785</v>
      </c>
      <c r="B4159" s="1">
        <v>16</v>
      </c>
      <c r="C4159" s="2" t="s">
        <v>4842</v>
      </c>
      <c r="D4159" s="1">
        <v>174</v>
      </c>
      <c r="E4159" s="3" t="s">
        <v>4843</v>
      </c>
      <c r="F4159" s="1">
        <v>189000</v>
      </c>
      <c r="G4159" s="1" t="s">
        <v>27</v>
      </c>
      <c r="H4159" s="1" t="s">
        <v>28</v>
      </c>
      <c r="I4159" s="1">
        <v>2020</v>
      </c>
      <c r="J4159" s="1">
        <v>2020</v>
      </c>
      <c r="K4159" s="1" t="s">
        <v>4914</v>
      </c>
      <c r="L4159" s="2" t="s">
        <v>29</v>
      </c>
      <c r="M4159" s="1">
        <v>10</v>
      </c>
      <c r="N4159" s="2" t="s">
        <v>30</v>
      </c>
      <c r="O4159" s="2" t="s">
        <v>31</v>
      </c>
      <c r="P4159" s="4">
        <v>0</v>
      </c>
      <c r="Q4159" s="4">
        <v>0</v>
      </c>
      <c r="R4159" s="4">
        <v>280120929</v>
      </c>
      <c r="S4159" s="4">
        <v>280120929</v>
      </c>
      <c r="T4159" s="5">
        <v>0</v>
      </c>
      <c r="U4159" s="5">
        <v>0</v>
      </c>
      <c r="V4159" s="5">
        <v>115</v>
      </c>
      <c r="W4159" s="5">
        <v>115</v>
      </c>
      <c r="X4159" s="5">
        <v>115</v>
      </c>
      <c r="Y4159" s="6">
        <v>115</v>
      </c>
    </row>
    <row r="4160" spans="1:25" ht="87.5" thickBot="1" x14ac:dyDescent="0.4">
      <c r="A4160" s="20" t="s">
        <v>4785</v>
      </c>
      <c r="B4160" s="1">
        <v>16</v>
      </c>
      <c r="C4160" s="2" t="s">
        <v>4842</v>
      </c>
      <c r="D4160" s="1">
        <v>174</v>
      </c>
      <c r="E4160" s="3" t="s">
        <v>4843</v>
      </c>
      <c r="F4160" s="1">
        <v>189000</v>
      </c>
      <c r="G4160" s="1" t="s">
        <v>27</v>
      </c>
      <c r="H4160" s="1" t="s">
        <v>28</v>
      </c>
      <c r="I4160" s="1">
        <v>2020</v>
      </c>
      <c r="J4160" s="1">
        <v>2020</v>
      </c>
      <c r="K4160" s="1" t="s">
        <v>4914</v>
      </c>
      <c r="L4160" s="2" t="s">
        <v>32</v>
      </c>
      <c r="M4160" s="1">
        <v>20</v>
      </c>
      <c r="N4160" s="2" t="s">
        <v>33</v>
      </c>
      <c r="O4160" s="2" t="s">
        <v>34</v>
      </c>
      <c r="P4160" s="4">
        <v>0</v>
      </c>
      <c r="Q4160" s="4">
        <v>0</v>
      </c>
      <c r="R4160" s="4">
        <v>174879</v>
      </c>
      <c r="S4160" s="4">
        <v>174879</v>
      </c>
      <c r="T4160" s="5">
        <v>0</v>
      </c>
      <c r="U4160" s="5">
        <v>0</v>
      </c>
      <c r="V4160" s="5">
        <v>0</v>
      </c>
      <c r="W4160" s="5">
        <v>0</v>
      </c>
      <c r="X4160" s="5">
        <v>0</v>
      </c>
      <c r="Y4160" s="6">
        <v>0</v>
      </c>
    </row>
    <row r="4161" spans="1:25" ht="73" thickBot="1" x14ac:dyDescent="0.4">
      <c r="A4161" s="20" t="s">
        <v>4785</v>
      </c>
      <c r="B4161" s="1">
        <v>16</v>
      </c>
      <c r="C4161" s="2" t="s">
        <v>4842</v>
      </c>
      <c r="D4161" s="1">
        <v>174</v>
      </c>
      <c r="E4161" s="3" t="s">
        <v>4843</v>
      </c>
      <c r="F4161" s="1">
        <v>189000</v>
      </c>
      <c r="G4161" s="1" t="s">
        <v>27</v>
      </c>
      <c r="H4161" s="1" t="s">
        <v>28</v>
      </c>
      <c r="I4161" s="1">
        <v>2020</v>
      </c>
      <c r="J4161" s="1">
        <v>2020</v>
      </c>
      <c r="K4161" s="1" t="s">
        <v>4914</v>
      </c>
      <c r="L4161" s="2" t="s">
        <v>32</v>
      </c>
      <c r="M4161" s="1">
        <v>20</v>
      </c>
      <c r="N4161" s="2" t="s">
        <v>35</v>
      </c>
      <c r="O4161" s="2" t="s">
        <v>36</v>
      </c>
      <c r="P4161" s="4">
        <v>0</v>
      </c>
      <c r="Q4161" s="4">
        <v>0</v>
      </c>
      <c r="R4161" s="4">
        <v>254283</v>
      </c>
      <c r="S4161" s="4">
        <v>254283</v>
      </c>
      <c r="T4161" s="5">
        <v>0</v>
      </c>
      <c r="U4161" s="5">
        <v>0</v>
      </c>
      <c r="V4161" s="5">
        <v>0</v>
      </c>
      <c r="W4161" s="5">
        <v>0</v>
      </c>
      <c r="X4161" s="5">
        <v>0</v>
      </c>
      <c r="Y4161" s="6">
        <v>0</v>
      </c>
    </row>
    <row r="4162" spans="1:25" ht="87.5" thickBot="1" x14ac:dyDescent="0.4">
      <c r="A4162" s="20" t="s">
        <v>4785</v>
      </c>
      <c r="B4162" s="1">
        <v>16</v>
      </c>
      <c r="C4162" s="2" t="s">
        <v>4842</v>
      </c>
      <c r="D4162" s="1">
        <v>174</v>
      </c>
      <c r="E4162" s="3" t="s">
        <v>4843</v>
      </c>
      <c r="F4162" s="1">
        <v>189000</v>
      </c>
      <c r="G4162" s="1" t="s">
        <v>27</v>
      </c>
      <c r="H4162" s="1" t="s">
        <v>28</v>
      </c>
      <c r="I4162" s="1">
        <v>2020</v>
      </c>
      <c r="J4162" s="1">
        <v>2020</v>
      </c>
      <c r="K4162" s="1" t="s">
        <v>4914</v>
      </c>
      <c r="L4162" s="2" t="s">
        <v>32</v>
      </c>
      <c r="M4162" s="1">
        <v>20</v>
      </c>
      <c r="N4162" s="2" t="s">
        <v>342</v>
      </c>
      <c r="O4162" s="2" t="s">
        <v>343</v>
      </c>
      <c r="P4162" s="4">
        <v>0</v>
      </c>
      <c r="Q4162" s="4">
        <v>0</v>
      </c>
      <c r="R4162" s="4">
        <v>25782</v>
      </c>
      <c r="S4162" s="4">
        <v>25782</v>
      </c>
      <c r="T4162" s="5">
        <v>0</v>
      </c>
      <c r="U4162" s="5">
        <v>0</v>
      </c>
      <c r="V4162" s="5">
        <v>0</v>
      </c>
      <c r="W4162" s="5">
        <v>0</v>
      </c>
      <c r="X4162" s="5">
        <v>0</v>
      </c>
      <c r="Y4162" s="6">
        <v>0</v>
      </c>
    </row>
    <row r="4163" spans="1:25" ht="73" thickBot="1" x14ac:dyDescent="0.4">
      <c r="A4163" s="20" t="s">
        <v>4785</v>
      </c>
      <c r="B4163" s="1">
        <v>16</v>
      </c>
      <c r="C4163" s="2" t="s">
        <v>4842</v>
      </c>
      <c r="D4163" s="1">
        <v>174</v>
      </c>
      <c r="E4163" s="3" t="s">
        <v>4843</v>
      </c>
      <c r="F4163" s="1">
        <v>189000</v>
      </c>
      <c r="G4163" s="1" t="s">
        <v>27</v>
      </c>
      <c r="H4163" s="1" t="s">
        <v>28</v>
      </c>
      <c r="I4163" s="1">
        <v>2020</v>
      </c>
      <c r="J4163" s="1">
        <v>2020</v>
      </c>
      <c r="K4163" s="1" t="s">
        <v>4914</v>
      </c>
      <c r="L4163" s="2" t="s">
        <v>32</v>
      </c>
      <c r="M4163" s="1">
        <v>20</v>
      </c>
      <c r="N4163" s="2" t="s">
        <v>75</v>
      </c>
      <c r="O4163" s="2" t="s">
        <v>76</v>
      </c>
      <c r="P4163" s="4">
        <v>0</v>
      </c>
      <c r="Q4163" s="4">
        <v>0</v>
      </c>
      <c r="R4163" s="4">
        <v>16487</v>
      </c>
      <c r="S4163" s="4">
        <v>16487</v>
      </c>
      <c r="T4163" s="5">
        <v>0</v>
      </c>
      <c r="U4163" s="5">
        <v>0</v>
      </c>
      <c r="V4163" s="5">
        <v>0</v>
      </c>
      <c r="W4163" s="5">
        <v>0</v>
      </c>
      <c r="X4163" s="5">
        <v>0</v>
      </c>
      <c r="Y4163" s="6">
        <v>0</v>
      </c>
    </row>
    <row r="4164" spans="1:25" ht="73" thickBot="1" x14ac:dyDescent="0.4">
      <c r="A4164" s="20" t="s">
        <v>4785</v>
      </c>
      <c r="B4164" s="1">
        <v>16</v>
      </c>
      <c r="C4164" s="2" t="s">
        <v>4842</v>
      </c>
      <c r="D4164" s="1">
        <v>174</v>
      </c>
      <c r="E4164" s="3" t="s">
        <v>4843</v>
      </c>
      <c r="F4164" s="1">
        <v>189000</v>
      </c>
      <c r="G4164" s="1" t="s">
        <v>27</v>
      </c>
      <c r="H4164" s="1" t="s">
        <v>28</v>
      </c>
      <c r="I4164" s="1">
        <v>2020</v>
      </c>
      <c r="J4164" s="1">
        <v>2020</v>
      </c>
      <c r="K4164" s="1" t="s">
        <v>4914</v>
      </c>
      <c r="L4164" s="2" t="s">
        <v>32</v>
      </c>
      <c r="M4164" s="1">
        <v>20</v>
      </c>
      <c r="N4164" s="2" t="s">
        <v>37</v>
      </c>
      <c r="O4164" s="2" t="s">
        <v>38</v>
      </c>
      <c r="P4164" s="4">
        <v>0</v>
      </c>
      <c r="Q4164" s="4">
        <v>0</v>
      </c>
      <c r="R4164" s="4">
        <v>52924</v>
      </c>
      <c r="S4164" s="4">
        <v>52924</v>
      </c>
      <c r="T4164" s="5">
        <v>0</v>
      </c>
      <c r="U4164" s="5">
        <v>0</v>
      </c>
      <c r="V4164" s="5">
        <v>0</v>
      </c>
      <c r="W4164" s="5">
        <v>0</v>
      </c>
      <c r="X4164" s="5">
        <v>0</v>
      </c>
      <c r="Y4164" s="6">
        <v>0</v>
      </c>
    </row>
    <row r="4165" spans="1:25" ht="87.5" thickBot="1" x14ac:dyDescent="0.4">
      <c r="A4165" s="20" t="s">
        <v>4785</v>
      </c>
      <c r="B4165" s="1">
        <v>16</v>
      </c>
      <c r="C4165" s="2" t="s">
        <v>4842</v>
      </c>
      <c r="D4165" s="1">
        <v>174</v>
      </c>
      <c r="E4165" s="3" t="s">
        <v>4843</v>
      </c>
      <c r="F4165" s="1">
        <v>189000</v>
      </c>
      <c r="G4165" s="1" t="s">
        <v>27</v>
      </c>
      <c r="H4165" s="1" t="s">
        <v>28</v>
      </c>
      <c r="I4165" s="1">
        <v>2020</v>
      </c>
      <c r="J4165" s="1">
        <v>2020</v>
      </c>
      <c r="K4165" s="1" t="s">
        <v>4914</v>
      </c>
      <c r="L4165" s="2" t="s">
        <v>32</v>
      </c>
      <c r="M4165" s="1">
        <v>20</v>
      </c>
      <c r="N4165" s="2" t="s">
        <v>39</v>
      </c>
      <c r="O4165" s="2" t="s">
        <v>40</v>
      </c>
      <c r="P4165" s="4">
        <v>0</v>
      </c>
      <c r="Q4165" s="4">
        <v>0</v>
      </c>
      <c r="R4165" s="4">
        <v>-13173</v>
      </c>
      <c r="S4165" s="4">
        <v>-13173</v>
      </c>
      <c r="T4165" s="5">
        <v>0</v>
      </c>
      <c r="U4165" s="5">
        <v>0</v>
      </c>
      <c r="V4165" s="5">
        <v>0</v>
      </c>
      <c r="W4165" s="5">
        <v>0</v>
      </c>
      <c r="X4165" s="5">
        <v>0</v>
      </c>
      <c r="Y4165" s="6">
        <v>0</v>
      </c>
    </row>
    <row r="4166" spans="1:25" ht="73" thickBot="1" x14ac:dyDescent="0.4">
      <c r="A4166" s="20" t="s">
        <v>4785</v>
      </c>
      <c r="B4166" s="1">
        <v>16</v>
      </c>
      <c r="C4166" s="2" t="s">
        <v>4842</v>
      </c>
      <c r="D4166" s="1">
        <v>174</v>
      </c>
      <c r="E4166" s="3" t="s">
        <v>4843</v>
      </c>
      <c r="F4166" s="1">
        <v>189000</v>
      </c>
      <c r="G4166" s="1" t="s">
        <v>27</v>
      </c>
      <c r="H4166" s="1" t="s">
        <v>28</v>
      </c>
      <c r="I4166" s="1">
        <v>2020</v>
      </c>
      <c r="J4166" s="1">
        <v>2020</v>
      </c>
      <c r="K4166" s="1" t="s">
        <v>4914</v>
      </c>
      <c r="L4166" s="2" t="s">
        <v>32</v>
      </c>
      <c r="M4166" s="1">
        <v>20</v>
      </c>
      <c r="N4166" s="2" t="s">
        <v>41</v>
      </c>
      <c r="O4166" s="2" t="s">
        <v>42</v>
      </c>
      <c r="P4166" s="4">
        <v>0</v>
      </c>
      <c r="Q4166" s="4">
        <v>0</v>
      </c>
      <c r="R4166" s="4">
        <v>81060</v>
      </c>
      <c r="S4166" s="4">
        <v>81060</v>
      </c>
      <c r="T4166" s="5">
        <v>0</v>
      </c>
      <c r="U4166" s="5">
        <v>0</v>
      </c>
      <c r="V4166" s="5">
        <v>0</v>
      </c>
      <c r="W4166" s="5">
        <v>0</v>
      </c>
      <c r="X4166" s="5">
        <v>0</v>
      </c>
      <c r="Y4166" s="6">
        <v>0</v>
      </c>
    </row>
    <row r="4167" spans="1:25" ht="87.5" thickBot="1" x14ac:dyDescent="0.4">
      <c r="A4167" s="20" t="s">
        <v>4785</v>
      </c>
      <c r="B4167" s="1">
        <v>16</v>
      </c>
      <c r="C4167" s="2" t="s">
        <v>4842</v>
      </c>
      <c r="D4167" s="1">
        <v>174</v>
      </c>
      <c r="E4167" s="3" t="s">
        <v>4843</v>
      </c>
      <c r="F4167" s="1">
        <v>189000</v>
      </c>
      <c r="G4167" s="1" t="s">
        <v>27</v>
      </c>
      <c r="H4167" s="1" t="s">
        <v>28</v>
      </c>
      <c r="I4167" s="1">
        <v>2020</v>
      </c>
      <c r="J4167" s="1">
        <v>2020</v>
      </c>
      <c r="K4167" s="1" t="s">
        <v>4914</v>
      </c>
      <c r="L4167" s="2" t="s">
        <v>32</v>
      </c>
      <c r="M4167" s="1">
        <v>20</v>
      </c>
      <c r="N4167" s="2" t="s">
        <v>302</v>
      </c>
      <c r="O4167" s="2" t="s">
        <v>303</v>
      </c>
      <c r="P4167" s="4">
        <v>0</v>
      </c>
      <c r="Q4167" s="4">
        <v>0</v>
      </c>
      <c r="R4167" s="4">
        <v>12244</v>
      </c>
      <c r="S4167" s="4">
        <v>12244</v>
      </c>
      <c r="T4167" s="5">
        <v>0</v>
      </c>
      <c r="U4167" s="5">
        <v>0</v>
      </c>
      <c r="V4167" s="5">
        <v>0</v>
      </c>
      <c r="W4167" s="5">
        <v>0</v>
      </c>
      <c r="X4167" s="5">
        <v>0</v>
      </c>
      <c r="Y4167" s="6">
        <v>0</v>
      </c>
    </row>
    <row r="4168" spans="1:25" ht="87.5" thickBot="1" x14ac:dyDescent="0.4">
      <c r="A4168" s="20" t="s">
        <v>4785</v>
      </c>
      <c r="B4168" s="1">
        <v>16</v>
      </c>
      <c r="C4168" s="2" t="s">
        <v>4842</v>
      </c>
      <c r="D4168" s="1">
        <v>174</v>
      </c>
      <c r="E4168" s="3" t="s">
        <v>4843</v>
      </c>
      <c r="F4168" s="1">
        <v>189000</v>
      </c>
      <c r="G4168" s="1" t="s">
        <v>27</v>
      </c>
      <c r="H4168" s="1" t="s">
        <v>28</v>
      </c>
      <c r="I4168" s="1">
        <v>2020</v>
      </c>
      <c r="J4168" s="1">
        <v>2020</v>
      </c>
      <c r="K4168" s="1" t="s">
        <v>4914</v>
      </c>
      <c r="L4168" s="2" t="s">
        <v>32</v>
      </c>
      <c r="M4168" s="1">
        <v>20</v>
      </c>
      <c r="N4168" s="2" t="s">
        <v>344</v>
      </c>
      <c r="O4168" s="2" t="s">
        <v>345</v>
      </c>
      <c r="P4168" s="4">
        <v>0</v>
      </c>
      <c r="Q4168" s="4">
        <v>0</v>
      </c>
      <c r="R4168" s="4">
        <v>2</v>
      </c>
      <c r="S4168" s="4">
        <v>2</v>
      </c>
      <c r="T4168" s="5">
        <v>0</v>
      </c>
      <c r="U4168" s="5">
        <v>0</v>
      </c>
      <c r="V4168" s="5">
        <v>0</v>
      </c>
      <c r="W4168" s="5">
        <v>0</v>
      </c>
      <c r="X4168" s="5">
        <v>0</v>
      </c>
      <c r="Y4168" s="6">
        <v>0</v>
      </c>
    </row>
    <row r="4169" spans="1:25" ht="87.5" thickBot="1" x14ac:dyDescent="0.4">
      <c r="A4169" s="20" t="s">
        <v>4785</v>
      </c>
      <c r="B4169" s="1">
        <v>16</v>
      </c>
      <c r="C4169" s="2" t="s">
        <v>4842</v>
      </c>
      <c r="D4169" s="1">
        <v>174</v>
      </c>
      <c r="E4169" s="3" t="s">
        <v>4843</v>
      </c>
      <c r="F4169" s="1">
        <v>189000</v>
      </c>
      <c r="G4169" s="1" t="s">
        <v>27</v>
      </c>
      <c r="H4169" s="1" t="s">
        <v>28</v>
      </c>
      <c r="I4169" s="1">
        <v>2020</v>
      </c>
      <c r="J4169" s="1">
        <v>2020</v>
      </c>
      <c r="K4169" s="1" t="s">
        <v>4914</v>
      </c>
      <c r="L4169" s="2" t="s">
        <v>32</v>
      </c>
      <c r="M4169" s="1">
        <v>20</v>
      </c>
      <c r="N4169" s="2" t="s">
        <v>43</v>
      </c>
      <c r="O4169" s="2" t="s">
        <v>44</v>
      </c>
      <c r="P4169" s="4">
        <v>0</v>
      </c>
      <c r="Q4169" s="4">
        <v>0</v>
      </c>
      <c r="R4169" s="4">
        <v>2234</v>
      </c>
      <c r="S4169" s="4">
        <v>2234</v>
      </c>
      <c r="T4169" s="5">
        <v>0</v>
      </c>
      <c r="U4169" s="5">
        <v>0</v>
      </c>
      <c r="V4169" s="5">
        <v>0</v>
      </c>
      <c r="W4169" s="5">
        <v>0</v>
      </c>
      <c r="X4169" s="5">
        <v>0</v>
      </c>
      <c r="Y4169" s="6">
        <v>0</v>
      </c>
    </row>
    <row r="4170" spans="1:25" ht="73" thickBot="1" x14ac:dyDescent="0.4">
      <c r="A4170" s="20" t="s">
        <v>4785</v>
      </c>
      <c r="B4170" s="1">
        <v>16</v>
      </c>
      <c r="C4170" s="2" t="s">
        <v>4842</v>
      </c>
      <c r="D4170" s="1">
        <v>174</v>
      </c>
      <c r="E4170" s="3" t="s">
        <v>4843</v>
      </c>
      <c r="F4170" s="1">
        <v>189000</v>
      </c>
      <c r="G4170" s="1" t="s">
        <v>27</v>
      </c>
      <c r="H4170" s="1" t="s">
        <v>28</v>
      </c>
      <c r="I4170" s="1">
        <v>2020</v>
      </c>
      <c r="J4170" s="1">
        <v>2020</v>
      </c>
      <c r="K4170" s="1" t="s">
        <v>4914</v>
      </c>
      <c r="L4170" s="2" t="s">
        <v>32</v>
      </c>
      <c r="M4170" s="1">
        <v>20</v>
      </c>
      <c r="N4170" s="2" t="s">
        <v>45</v>
      </c>
      <c r="O4170" s="2" t="s">
        <v>46</v>
      </c>
      <c r="P4170" s="4">
        <v>0</v>
      </c>
      <c r="Q4170" s="4">
        <v>0</v>
      </c>
      <c r="R4170" s="4">
        <v>-2234</v>
      </c>
      <c r="S4170" s="4">
        <v>-2234</v>
      </c>
      <c r="T4170" s="5">
        <v>0</v>
      </c>
      <c r="U4170" s="5">
        <v>0</v>
      </c>
      <c r="V4170" s="5">
        <v>0</v>
      </c>
      <c r="W4170" s="5">
        <v>0</v>
      </c>
      <c r="X4170" s="5">
        <v>0</v>
      </c>
      <c r="Y4170" s="6">
        <v>0</v>
      </c>
    </row>
    <row r="4171" spans="1:25" ht="73" thickBot="1" x14ac:dyDescent="0.4">
      <c r="A4171" s="20" t="s">
        <v>4785</v>
      </c>
      <c r="B4171" s="1">
        <v>16</v>
      </c>
      <c r="C4171" s="2" t="s">
        <v>4842</v>
      </c>
      <c r="D4171" s="1">
        <v>174</v>
      </c>
      <c r="E4171" s="3" t="s">
        <v>4843</v>
      </c>
      <c r="F4171" s="1">
        <v>189000</v>
      </c>
      <c r="G4171" s="1" t="s">
        <v>27</v>
      </c>
      <c r="H4171" s="1" t="s">
        <v>28</v>
      </c>
      <c r="I4171" s="1">
        <v>2020</v>
      </c>
      <c r="J4171" s="1">
        <v>2020</v>
      </c>
      <c r="K4171" s="1" t="s">
        <v>4914</v>
      </c>
      <c r="L4171" s="2" t="s">
        <v>32</v>
      </c>
      <c r="M4171" s="1">
        <v>20</v>
      </c>
      <c r="N4171" s="2" t="s">
        <v>47</v>
      </c>
      <c r="O4171" s="2" t="s">
        <v>48</v>
      </c>
      <c r="P4171" s="4">
        <v>0</v>
      </c>
      <c r="Q4171" s="4">
        <v>0</v>
      </c>
      <c r="R4171" s="4">
        <v>693</v>
      </c>
      <c r="S4171" s="4">
        <v>693</v>
      </c>
      <c r="T4171" s="5">
        <v>0</v>
      </c>
      <c r="U4171" s="5">
        <v>0</v>
      </c>
      <c r="V4171" s="5">
        <v>0</v>
      </c>
      <c r="W4171" s="5">
        <v>0</v>
      </c>
      <c r="X4171" s="5">
        <v>0</v>
      </c>
      <c r="Y4171" s="6">
        <v>0</v>
      </c>
    </row>
    <row r="4172" spans="1:25" ht="131" thickBot="1" x14ac:dyDescent="0.4">
      <c r="A4172" s="20" t="s">
        <v>4785</v>
      </c>
      <c r="B4172" s="1">
        <v>16</v>
      </c>
      <c r="C4172" s="2" t="s">
        <v>4842</v>
      </c>
      <c r="D4172" s="1">
        <v>174</v>
      </c>
      <c r="E4172" s="3" t="s">
        <v>4843</v>
      </c>
      <c r="F4172" s="1">
        <v>189000</v>
      </c>
      <c r="G4172" s="1" t="s">
        <v>27</v>
      </c>
      <c r="H4172" s="1" t="s">
        <v>28</v>
      </c>
      <c r="I4172" s="1">
        <v>2020</v>
      </c>
      <c r="J4172" s="1">
        <v>2020</v>
      </c>
      <c r="K4172" s="1" t="s">
        <v>4914</v>
      </c>
      <c r="L4172" s="2" t="s">
        <v>206</v>
      </c>
      <c r="M4172" s="1">
        <v>30</v>
      </c>
      <c r="N4172" s="2" t="s">
        <v>4844</v>
      </c>
      <c r="O4172" s="2" t="s">
        <v>4845</v>
      </c>
      <c r="P4172" s="4">
        <v>0</v>
      </c>
      <c r="Q4172" s="4">
        <v>0</v>
      </c>
      <c r="R4172" s="4">
        <v>1696462</v>
      </c>
      <c r="S4172" s="4">
        <v>2472467</v>
      </c>
      <c r="T4172" s="5">
        <v>0</v>
      </c>
      <c r="U4172" s="5">
        <v>0</v>
      </c>
      <c r="V4172" s="5">
        <v>0</v>
      </c>
      <c r="W4172" s="5">
        <v>0</v>
      </c>
      <c r="X4172" s="5">
        <v>0</v>
      </c>
      <c r="Y4172" s="6">
        <v>0</v>
      </c>
    </row>
    <row r="4173" spans="1:25" ht="116.5" thickBot="1" x14ac:dyDescent="0.4">
      <c r="A4173" s="20" t="s">
        <v>4785</v>
      </c>
      <c r="B4173" s="1">
        <v>16</v>
      </c>
      <c r="C4173" s="2" t="s">
        <v>4842</v>
      </c>
      <c r="D4173" s="1">
        <v>174</v>
      </c>
      <c r="E4173" s="3" t="s">
        <v>4843</v>
      </c>
      <c r="F4173" s="1">
        <v>189000</v>
      </c>
      <c r="G4173" s="1" t="s">
        <v>27</v>
      </c>
      <c r="H4173" s="1" t="s">
        <v>28</v>
      </c>
      <c r="I4173" s="1">
        <v>2020</v>
      </c>
      <c r="J4173" s="1">
        <v>2020</v>
      </c>
      <c r="K4173" s="1" t="s">
        <v>4914</v>
      </c>
      <c r="L4173" s="2" t="s">
        <v>206</v>
      </c>
      <c r="M4173" s="1">
        <v>30</v>
      </c>
      <c r="N4173" s="2" t="s">
        <v>4846</v>
      </c>
      <c r="O4173" s="2" t="s">
        <v>4847</v>
      </c>
      <c r="P4173" s="4">
        <v>0</v>
      </c>
      <c r="Q4173" s="4">
        <v>0</v>
      </c>
      <c r="R4173" s="4">
        <v>884304</v>
      </c>
      <c r="S4173" s="4">
        <v>884304</v>
      </c>
      <c r="T4173" s="5">
        <v>0</v>
      </c>
      <c r="U4173" s="5">
        <v>0</v>
      </c>
      <c r="V4173" s="5">
        <v>0</v>
      </c>
      <c r="W4173" s="5">
        <v>0</v>
      </c>
      <c r="X4173" s="5">
        <v>0</v>
      </c>
      <c r="Y4173" s="6">
        <v>0</v>
      </c>
    </row>
    <row r="4174" spans="1:25" ht="87.5" thickBot="1" x14ac:dyDescent="0.4">
      <c r="A4174" s="20" t="s">
        <v>4785</v>
      </c>
      <c r="B4174" s="1">
        <v>16</v>
      </c>
      <c r="C4174" s="2" t="s">
        <v>4842</v>
      </c>
      <c r="D4174" s="1">
        <v>174</v>
      </c>
      <c r="E4174" s="3" t="s">
        <v>4843</v>
      </c>
      <c r="F4174" s="1">
        <v>189000</v>
      </c>
      <c r="G4174" s="1" t="s">
        <v>27</v>
      </c>
      <c r="H4174" s="1" t="s">
        <v>28</v>
      </c>
      <c r="I4174" s="1">
        <v>2020</v>
      </c>
      <c r="J4174" s="1">
        <v>2020</v>
      </c>
      <c r="K4174" s="1" t="s">
        <v>4914</v>
      </c>
      <c r="L4174" s="2" t="s">
        <v>206</v>
      </c>
      <c r="M4174" s="1">
        <v>30</v>
      </c>
      <c r="N4174" s="2" t="s">
        <v>4848</v>
      </c>
      <c r="O4174" s="2" t="s">
        <v>4849</v>
      </c>
      <c r="P4174" s="4">
        <v>0</v>
      </c>
      <c r="Q4174" s="4">
        <v>0</v>
      </c>
      <c r="R4174" s="4">
        <v>376293</v>
      </c>
      <c r="S4174" s="4">
        <v>751854</v>
      </c>
      <c r="T4174" s="5">
        <v>0</v>
      </c>
      <c r="U4174" s="5">
        <v>0</v>
      </c>
      <c r="V4174" s="5">
        <v>10</v>
      </c>
      <c r="W4174" s="5">
        <v>10</v>
      </c>
      <c r="X4174" s="5">
        <v>10</v>
      </c>
      <c r="Y4174" s="6">
        <v>10</v>
      </c>
    </row>
    <row r="4175" spans="1:25" ht="44" thickBot="1" x14ac:dyDescent="0.4">
      <c r="A4175" s="20" t="s">
        <v>4785</v>
      </c>
      <c r="B4175" s="1">
        <v>16</v>
      </c>
      <c r="C4175" s="2" t="s">
        <v>4842</v>
      </c>
      <c r="D4175" s="1">
        <v>174</v>
      </c>
      <c r="E4175" s="3" t="s">
        <v>4843</v>
      </c>
      <c r="F4175" s="1">
        <v>189000</v>
      </c>
      <c r="G4175" s="1" t="s">
        <v>27</v>
      </c>
      <c r="H4175" s="1" t="s">
        <v>28</v>
      </c>
      <c r="I4175" s="1">
        <v>2020</v>
      </c>
      <c r="J4175" s="1">
        <v>2020</v>
      </c>
      <c r="K4175" s="1" t="s">
        <v>4914</v>
      </c>
      <c r="L4175" s="2" t="s">
        <v>49</v>
      </c>
      <c r="M4175" s="1">
        <v>40</v>
      </c>
      <c r="N4175" s="2" t="s">
        <v>4850</v>
      </c>
      <c r="O4175" s="2" t="s">
        <v>4851</v>
      </c>
      <c r="P4175" s="4">
        <v>0</v>
      </c>
      <c r="Q4175" s="4">
        <v>0</v>
      </c>
      <c r="R4175" s="4">
        <v>1250000</v>
      </c>
      <c r="S4175" s="4">
        <v>1250000</v>
      </c>
      <c r="T4175" s="5">
        <v>0</v>
      </c>
      <c r="U4175" s="5">
        <v>0</v>
      </c>
      <c r="V4175" s="5">
        <v>0</v>
      </c>
      <c r="W4175" s="5">
        <v>0</v>
      </c>
      <c r="X4175" s="5">
        <v>0</v>
      </c>
      <c r="Y4175" s="6">
        <v>0</v>
      </c>
    </row>
    <row r="4176" spans="1:25" ht="44" thickBot="1" x14ac:dyDescent="0.4">
      <c r="A4176" s="20" t="s">
        <v>4785</v>
      </c>
      <c r="B4176" s="1">
        <v>16</v>
      </c>
      <c r="C4176" s="2" t="s">
        <v>4842</v>
      </c>
      <c r="D4176" s="1">
        <v>174</v>
      </c>
      <c r="E4176" s="3" t="s">
        <v>4843</v>
      </c>
      <c r="F4176" s="1">
        <v>189000</v>
      </c>
      <c r="G4176" s="1" t="s">
        <v>27</v>
      </c>
      <c r="H4176" s="1" t="s">
        <v>28</v>
      </c>
      <c r="I4176" s="1">
        <v>2020</v>
      </c>
      <c r="J4176" s="1">
        <v>2020</v>
      </c>
      <c r="K4176" s="1" t="s">
        <v>4914</v>
      </c>
      <c r="L4176" s="2" t="s">
        <v>49</v>
      </c>
      <c r="M4176" s="1">
        <v>40</v>
      </c>
      <c r="N4176" s="2" t="s">
        <v>4852</v>
      </c>
      <c r="O4176" s="2" t="s">
        <v>4853</v>
      </c>
      <c r="P4176" s="4">
        <v>0</v>
      </c>
      <c r="Q4176" s="4">
        <v>0</v>
      </c>
      <c r="R4176" s="4">
        <v>1000000</v>
      </c>
      <c r="S4176" s="4">
        <v>1000000</v>
      </c>
      <c r="T4176" s="5">
        <v>0</v>
      </c>
      <c r="U4176" s="5">
        <v>0</v>
      </c>
      <c r="V4176" s="5">
        <v>0</v>
      </c>
      <c r="W4176" s="5">
        <v>0</v>
      </c>
      <c r="X4176" s="5">
        <v>0</v>
      </c>
      <c r="Y4176" s="6">
        <v>0</v>
      </c>
    </row>
    <row r="4177" spans="1:25" ht="73" thickBot="1" x14ac:dyDescent="0.4">
      <c r="A4177" s="20" t="s">
        <v>4785</v>
      </c>
      <c r="B4177" s="1">
        <v>16</v>
      </c>
      <c r="C4177" s="2" t="s">
        <v>4842</v>
      </c>
      <c r="D4177" s="1">
        <v>174</v>
      </c>
      <c r="E4177" s="3" t="s">
        <v>4843</v>
      </c>
      <c r="F4177" s="1">
        <v>189000</v>
      </c>
      <c r="G4177" s="1" t="s">
        <v>27</v>
      </c>
      <c r="H4177" s="1" t="s">
        <v>28</v>
      </c>
      <c r="I4177" s="1">
        <v>2020</v>
      </c>
      <c r="J4177" s="1">
        <v>2020</v>
      </c>
      <c r="K4177" s="1" t="s">
        <v>4914</v>
      </c>
      <c r="L4177" s="2" t="s">
        <v>49</v>
      </c>
      <c r="M4177" s="1">
        <v>40</v>
      </c>
      <c r="N4177" s="2" t="s">
        <v>4854</v>
      </c>
      <c r="O4177" s="2" t="s">
        <v>4855</v>
      </c>
      <c r="P4177" s="4">
        <v>0</v>
      </c>
      <c r="Q4177" s="4">
        <v>0</v>
      </c>
      <c r="R4177" s="4">
        <v>0</v>
      </c>
      <c r="S4177" s="4">
        <v>0</v>
      </c>
      <c r="T4177" s="5">
        <v>0</v>
      </c>
      <c r="U4177" s="5">
        <v>0</v>
      </c>
      <c r="V4177" s="5">
        <v>0</v>
      </c>
      <c r="W4177" s="5">
        <v>0</v>
      </c>
      <c r="X4177" s="5">
        <v>0</v>
      </c>
      <c r="Y4177" s="6">
        <v>0</v>
      </c>
    </row>
    <row r="4178" spans="1:25" ht="102" thickBot="1" x14ac:dyDescent="0.4">
      <c r="A4178" s="20" t="s">
        <v>4785</v>
      </c>
      <c r="B4178" s="1">
        <v>16</v>
      </c>
      <c r="C4178" s="2" t="s">
        <v>4842</v>
      </c>
      <c r="D4178" s="1">
        <v>174</v>
      </c>
      <c r="E4178" s="3" t="s">
        <v>4843</v>
      </c>
      <c r="F4178" s="1">
        <v>189000</v>
      </c>
      <c r="G4178" s="1" t="s">
        <v>58</v>
      </c>
      <c r="H4178" s="1" t="s">
        <v>59</v>
      </c>
      <c r="I4178" s="1" t="s">
        <v>60</v>
      </c>
      <c r="J4178" s="1">
        <v>2021</v>
      </c>
      <c r="K4178" s="1" t="s">
        <v>4915</v>
      </c>
      <c r="L4178" s="2" t="s">
        <v>49</v>
      </c>
      <c r="M4178" s="1">
        <v>40</v>
      </c>
      <c r="N4178" s="2" t="s">
        <v>4856</v>
      </c>
      <c r="O4178" s="2" t="s">
        <v>4857</v>
      </c>
      <c r="P4178" s="4">
        <v>0</v>
      </c>
      <c r="Q4178" s="4">
        <v>0</v>
      </c>
      <c r="R4178" s="4">
        <v>0</v>
      </c>
      <c r="S4178" s="4">
        <v>0</v>
      </c>
      <c r="T4178" s="5">
        <v>0</v>
      </c>
      <c r="U4178" s="5">
        <v>0</v>
      </c>
      <c r="V4178" s="5">
        <v>0</v>
      </c>
      <c r="W4178" s="5">
        <v>0</v>
      </c>
      <c r="X4178" s="5">
        <v>0</v>
      </c>
      <c r="Y4178" s="6">
        <v>0</v>
      </c>
    </row>
    <row r="4179" spans="1:25" ht="73" thickBot="1" x14ac:dyDescent="0.4">
      <c r="A4179" s="20" t="s">
        <v>4785</v>
      </c>
      <c r="B4179" s="1">
        <v>16</v>
      </c>
      <c r="C4179" s="2" t="s">
        <v>4858</v>
      </c>
      <c r="D4179" s="1">
        <v>158</v>
      </c>
      <c r="E4179" s="3" t="s">
        <v>4859</v>
      </c>
      <c r="F4179" s="1">
        <v>190000</v>
      </c>
      <c r="G4179" s="1" t="s">
        <v>27</v>
      </c>
      <c r="H4179" s="1" t="s">
        <v>28</v>
      </c>
      <c r="I4179" s="1">
        <v>2020</v>
      </c>
      <c r="J4179" s="1">
        <v>2020</v>
      </c>
      <c r="K4179" s="1" t="s">
        <v>4914</v>
      </c>
      <c r="L4179" s="2" t="s">
        <v>29</v>
      </c>
      <c r="M4179" s="1">
        <v>10</v>
      </c>
      <c r="N4179" s="2" t="s">
        <v>30</v>
      </c>
      <c r="O4179" s="2" t="s">
        <v>31</v>
      </c>
      <c r="P4179" s="4">
        <v>80000</v>
      </c>
      <c r="Q4179" s="4">
        <v>80000</v>
      </c>
      <c r="R4179" s="4">
        <v>93942369</v>
      </c>
      <c r="S4179" s="4">
        <v>93942369</v>
      </c>
      <c r="T4179" s="5">
        <v>0</v>
      </c>
      <c r="U4179" s="5">
        <v>0</v>
      </c>
      <c r="V4179" s="5">
        <v>368</v>
      </c>
      <c r="W4179" s="5">
        <v>368</v>
      </c>
      <c r="X4179" s="5">
        <v>368</v>
      </c>
      <c r="Y4179" s="6">
        <v>368</v>
      </c>
    </row>
    <row r="4180" spans="1:25" ht="87.5" thickBot="1" x14ac:dyDescent="0.4">
      <c r="A4180" s="20" t="s">
        <v>4785</v>
      </c>
      <c r="B4180" s="1">
        <v>16</v>
      </c>
      <c r="C4180" s="2" t="s">
        <v>4858</v>
      </c>
      <c r="D4180" s="1">
        <v>158</v>
      </c>
      <c r="E4180" s="3" t="s">
        <v>4859</v>
      </c>
      <c r="F4180" s="1">
        <v>190000</v>
      </c>
      <c r="G4180" s="1" t="s">
        <v>27</v>
      </c>
      <c r="H4180" s="1" t="s">
        <v>28</v>
      </c>
      <c r="I4180" s="1">
        <v>2020</v>
      </c>
      <c r="J4180" s="1">
        <v>2020</v>
      </c>
      <c r="K4180" s="1" t="s">
        <v>4914</v>
      </c>
      <c r="L4180" s="2" t="s">
        <v>32</v>
      </c>
      <c r="M4180" s="1">
        <v>20</v>
      </c>
      <c r="N4180" s="2" t="s">
        <v>33</v>
      </c>
      <c r="O4180" s="2" t="s">
        <v>34</v>
      </c>
      <c r="P4180" s="4">
        <v>0</v>
      </c>
      <c r="Q4180" s="4">
        <v>0</v>
      </c>
      <c r="R4180" s="4">
        <v>685316</v>
      </c>
      <c r="S4180" s="4">
        <v>685316</v>
      </c>
      <c r="T4180" s="5">
        <v>0</v>
      </c>
      <c r="U4180" s="5">
        <v>0</v>
      </c>
      <c r="V4180" s="5">
        <v>0</v>
      </c>
      <c r="W4180" s="5">
        <v>0</v>
      </c>
      <c r="X4180" s="5">
        <v>0</v>
      </c>
      <c r="Y4180" s="6">
        <v>0</v>
      </c>
    </row>
    <row r="4181" spans="1:25" ht="73" thickBot="1" x14ac:dyDescent="0.4">
      <c r="A4181" s="20" t="s">
        <v>4785</v>
      </c>
      <c r="B4181" s="1">
        <v>16</v>
      </c>
      <c r="C4181" s="2" t="s">
        <v>4858</v>
      </c>
      <c r="D4181" s="1">
        <v>158</v>
      </c>
      <c r="E4181" s="3" t="s">
        <v>4859</v>
      </c>
      <c r="F4181" s="1">
        <v>190000</v>
      </c>
      <c r="G4181" s="1" t="s">
        <v>27</v>
      </c>
      <c r="H4181" s="1" t="s">
        <v>28</v>
      </c>
      <c r="I4181" s="1">
        <v>2020</v>
      </c>
      <c r="J4181" s="1">
        <v>2020</v>
      </c>
      <c r="K4181" s="1" t="s">
        <v>4914</v>
      </c>
      <c r="L4181" s="2" t="s">
        <v>32</v>
      </c>
      <c r="M4181" s="1">
        <v>20</v>
      </c>
      <c r="N4181" s="2" t="s">
        <v>35</v>
      </c>
      <c r="O4181" s="2" t="s">
        <v>36</v>
      </c>
      <c r="P4181" s="4">
        <v>0</v>
      </c>
      <c r="Q4181" s="4">
        <v>0</v>
      </c>
      <c r="R4181" s="4">
        <v>970391</v>
      </c>
      <c r="S4181" s="4">
        <v>970391</v>
      </c>
      <c r="T4181" s="5">
        <v>0</v>
      </c>
      <c r="U4181" s="5">
        <v>0</v>
      </c>
      <c r="V4181" s="5">
        <v>0</v>
      </c>
      <c r="W4181" s="5">
        <v>0</v>
      </c>
      <c r="X4181" s="5">
        <v>0</v>
      </c>
      <c r="Y4181" s="6">
        <v>0</v>
      </c>
    </row>
    <row r="4182" spans="1:25" ht="73" thickBot="1" x14ac:dyDescent="0.4">
      <c r="A4182" s="20" t="s">
        <v>4785</v>
      </c>
      <c r="B4182" s="1">
        <v>16</v>
      </c>
      <c r="C4182" s="2" t="s">
        <v>4858</v>
      </c>
      <c r="D4182" s="1">
        <v>158</v>
      </c>
      <c r="E4182" s="3" t="s">
        <v>4859</v>
      </c>
      <c r="F4182" s="1">
        <v>190000</v>
      </c>
      <c r="G4182" s="1" t="s">
        <v>27</v>
      </c>
      <c r="H4182" s="1" t="s">
        <v>28</v>
      </c>
      <c r="I4182" s="1">
        <v>2020</v>
      </c>
      <c r="J4182" s="1">
        <v>2020</v>
      </c>
      <c r="K4182" s="1" t="s">
        <v>4914</v>
      </c>
      <c r="L4182" s="2" t="s">
        <v>32</v>
      </c>
      <c r="M4182" s="1">
        <v>20</v>
      </c>
      <c r="N4182" s="2" t="s">
        <v>37</v>
      </c>
      <c r="O4182" s="2" t="s">
        <v>38</v>
      </c>
      <c r="P4182" s="4">
        <v>0</v>
      </c>
      <c r="Q4182" s="4">
        <v>0</v>
      </c>
      <c r="R4182" s="4">
        <v>51982</v>
      </c>
      <c r="S4182" s="4">
        <v>51982</v>
      </c>
      <c r="T4182" s="5">
        <v>0</v>
      </c>
      <c r="U4182" s="5">
        <v>0</v>
      </c>
      <c r="V4182" s="5">
        <v>0</v>
      </c>
      <c r="W4182" s="5">
        <v>0</v>
      </c>
      <c r="X4182" s="5">
        <v>0</v>
      </c>
      <c r="Y4182" s="6">
        <v>0</v>
      </c>
    </row>
    <row r="4183" spans="1:25" ht="87.5" thickBot="1" x14ac:dyDescent="0.4">
      <c r="A4183" s="20" t="s">
        <v>4785</v>
      </c>
      <c r="B4183" s="1">
        <v>16</v>
      </c>
      <c r="C4183" s="2" t="s">
        <v>4858</v>
      </c>
      <c r="D4183" s="1">
        <v>158</v>
      </c>
      <c r="E4183" s="3" t="s">
        <v>4859</v>
      </c>
      <c r="F4183" s="1">
        <v>190000</v>
      </c>
      <c r="G4183" s="1" t="s">
        <v>27</v>
      </c>
      <c r="H4183" s="1" t="s">
        <v>28</v>
      </c>
      <c r="I4183" s="1">
        <v>2020</v>
      </c>
      <c r="J4183" s="1">
        <v>2020</v>
      </c>
      <c r="K4183" s="1" t="s">
        <v>4914</v>
      </c>
      <c r="L4183" s="2" t="s">
        <v>32</v>
      </c>
      <c r="M4183" s="1">
        <v>20</v>
      </c>
      <c r="N4183" s="2" t="s">
        <v>39</v>
      </c>
      <c r="O4183" s="2" t="s">
        <v>40</v>
      </c>
      <c r="P4183" s="4">
        <v>0</v>
      </c>
      <c r="Q4183" s="4">
        <v>0</v>
      </c>
      <c r="R4183" s="4">
        <v>1185</v>
      </c>
      <c r="S4183" s="4">
        <v>1185</v>
      </c>
      <c r="T4183" s="5">
        <v>0</v>
      </c>
      <c r="U4183" s="5">
        <v>0</v>
      </c>
      <c r="V4183" s="5">
        <v>0</v>
      </c>
      <c r="W4183" s="5">
        <v>0</v>
      </c>
      <c r="X4183" s="5">
        <v>0</v>
      </c>
      <c r="Y4183" s="6">
        <v>0</v>
      </c>
    </row>
    <row r="4184" spans="1:25" ht="73" thickBot="1" x14ac:dyDescent="0.4">
      <c r="A4184" s="20" t="s">
        <v>4785</v>
      </c>
      <c r="B4184" s="1">
        <v>16</v>
      </c>
      <c r="C4184" s="2" t="s">
        <v>4858</v>
      </c>
      <c r="D4184" s="1">
        <v>158</v>
      </c>
      <c r="E4184" s="3" t="s">
        <v>4859</v>
      </c>
      <c r="F4184" s="1">
        <v>190000</v>
      </c>
      <c r="G4184" s="1" t="s">
        <v>27</v>
      </c>
      <c r="H4184" s="1" t="s">
        <v>28</v>
      </c>
      <c r="I4184" s="1">
        <v>2020</v>
      </c>
      <c r="J4184" s="1">
        <v>2020</v>
      </c>
      <c r="K4184" s="1" t="s">
        <v>4914</v>
      </c>
      <c r="L4184" s="2" t="s">
        <v>32</v>
      </c>
      <c r="M4184" s="1">
        <v>20</v>
      </c>
      <c r="N4184" s="2" t="s">
        <v>41</v>
      </c>
      <c r="O4184" s="2" t="s">
        <v>42</v>
      </c>
      <c r="P4184" s="4">
        <v>0</v>
      </c>
      <c r="Q4184" s="4">
        <v>0</v>
      </c>
      <c r="R4184" s="4">
        <v>273024</v>
      </c>
      <c r="S4184" s="4">
        <v>273024</v>
      </c>
      <c r="T4184" s="5">
        <v>0</v>
      </c>
      <c r="U4184" s="5">
        <v>0</v>
      </c>
      <c r="V4184" s="5">
        <v>0</v>
      </c>
      <c r="W4184" s="5">
        <v>0</v>
      </c>
      <c r="X4184" s="5">
        <v>0</v>
      </c>
      <c r="Y4184" s="6">
        <v>0</v>
      </c>
    </row>
    <row r="4185" spans="1:25" ht="87.5" thickBot="1" x14ac:dyDescent="0.4">
      <c r="A4185" s="20" t="s">
        <v>4785</v>
      </c>
      <c r="B4185" s="1">
        <v>16</v>
      </c>
      <c r="C4185" s="2" t="s">
        <v>4858</v>
      </c>
      <c r="D4185" s="1">
        <v>158</v>
      </c>
      <c r="E4185" s="3" t="s">
        <v>4859</v>
      </c>
      <c r="F4185" s="1">
        <v>190000</v>
      </c>
      <c r="G4185" s="1" t="s">
        <v>27</v>
      </c>
      <c r="H4185" s="1" t="s">
        <v>28</v>
      </c>
      <c r="I4185" s="1">
        <v>2020</v>
      </c>
      <c r="J4185" s="1">
        <v>2020</v>
      </c>
      <c r="K4185" s="1" t="s">
        <v>4914</v>
      </c>
      <c r="L4185" s="2" t="s">
        <v>32</v>
      </c>
      <c r="M4185" s="1">
        <v>20</v>
      </c>
      <c r="N4185" s="2" t="s">
        <v>302</v>
      </c>
      <c r="O4185" s="2" t="s">
        <v>303</v>
      </c>
      <c r="P4185" s="4">
        <v>0</v>
      </c>
      <c r="Q4185" s="4">
        <v>0</v>
      </c>
      <c r="R4185" s="4">
        <v>-5616</v>
      </c>
      <c r="S4185" s="4">
        <v>-5616</v>
      </c>
      <c r="T4185" s="5">
        <v>0</v>
      </c>
      <c r="U4185" s="5">
        <v>0</v>
      </c>
      <c r="V4185" s="5">
        <v>0</v>
      </c>
      <c r="W4185" s="5">
        <v>0</v>
      </c>
      <c r="X4185" s="5">
        <v>0</v>
      </c>
      <c r="Y4185" s="6">
        <v>0</v>
      </c>
    </row>
    <row r="4186" spans="1:25" ht="87.5" thickBot="1" x14ac:dyDescent="0.4">
      <c r="A4186" s="20" t="s">
        <v>4785</v>
      </c>
      <c r="B4186" s="1">
        <v>16</v>
      </c>
      <c r="C4186" s="2" t="s">
        <v>4858</v>
      </c>
      <c r="D4186" s="1">
        <v>158</v>
      </c>
      <c r="E4186" s="3" t="s">
        <v>4859</v>
      </c>
      <c r="F4186" s="1">
        <v>190000</v>
      </c>
      <c r="G4186" s="1" t="s">
        <v>27</v>
      </c>
      <c r="H4186" s="1" t="s">
        <v>28</v>
      </c>
      <c r="I4186" s="1">
        <v>2020</v>
      </c>
      <c r="J4186" s="1">
        <v>2020</v>
      </c>
      <c r="K4186" s="1" t="s">
        <v>4914</v>
      </c>
      <c r="L4186" s="2" t="s">
        <v>32</v>
      </c>
      <c r="M4186" s="1">
        <v>20</v>
      </c>
      <c r="N4186" s="2" t="s">
        <v>43</v>
      </c>
      <c r="O4186" s="2" t="s">
        <v>44</v>
      </c>
      <c r="P4186" s="4">
        <v>0</v>
      </c>
      <c r="Q4186" s="4">
        <v>0</v>
      </c>
      <c r="R4186" s="4">
        <v>8525</v>
      </c>
      <c r="S4186" s="4">
        <v>8525</v>
      </c>
      <c r="T4186" s="5">
        <v>0</v>
      </c>
      <c r="U4186" s="5">
        <v>0</v>
      </c>
      <c r="V4186" s="5">
        <v>0</v>
      </c>
      <c r="W4186" s="5">
        <v>0</v>
      </c>
      <c r="X4186" s="5">
        <v>0</v>
      </c>
      <c r="Y4186" s="6">
        <v>0</v>
      </c>
    </row>
    <row r="4187" spans="1:25" ht="73" thickBot="1" x14ac:dyDescent="0.4">
      <c r="A4187" s="20" t="s">
        <v>4785</v>
      </c>
      <c r="B4187" s="1">
        <v>16</v>
      </c>
      <c r="C4187" s="2" t="s">
        <v>4858</v>
      </c>
      <c r="D4187" s="1">
        <v>158</v>
      </c>
      <c r="E4187" s="3" t="s">
        <v>4859</v>
      </c>
      <c r="F4187" s="1">
        <v>190000</v>
      </c>
      <c r="G4187" s="1" t="s">
        <v>27</v>
      </c>
      <c r="H4187" s="1" t="s">
        <v>28</v>
      </c>
      <c r="I4187" s="1">
        <v>2020</v>
      </c>
      <c r="J4187" s="1">
        <v>2020</v>
      </c>
      <c r="K4187" s="1" t="s">
        <v>4914</v>
      </c>
      <c r="L4187" s="2" t="s">
        <v>32</v>
      </c>
      <c r="M4187" s="1">
        <v>20</v>
      </c>
      <c r="N4187" s="2" t="s">
        <v>45</v>
      </c>
      <c r="O4187" s="2" t="s">
        <v>46</v>
      </c>
      <c r="P4187" s="4">
        <v>0</v>
      </c>
      <c r="Q4187" s="4">
        <v>0</v>
      </c>
      <c r="R4187" s="4">
        <v>-8525</v>
      </c>
      <c r="S4187" s="4">
        <v>-8525</v>
      </c>
      <c r="T4187" s="5">
        <v>0</v>
      </c>
      <c r="U4187" s="5">
        <v>0</v>
      </c>
      <c r="V4187" s="5">
        <v>0</v>
      </c>
      <c r="W4187" s="5">
        <v>0</v>
      </c>
      <c r="X4187" s="5">
        <v>0</v>
      </c>
      <c r="Y4187" s="6">
        <v>0</v>
      </c>
    </row>
    <row r="4188" spans="1:25" ht="73" thickBot="1" x14ac:dyDescent="0.4">
      <c r="A4188" s="20" t="s">
        <v>4785</v>
      </c>
      <c r="B4188" s="1">
        <v>16</v>
      </c>
      <c r="C4188" s="2" t="s">
        <v>4858</v>
      </c>
      <c r="D4188" s="1">
        <v>158</v>
      </c>
      <c r="E4188" s="3" t="s">
        <v>4859</v>
      </c>
      <c r="F4188" s="1">
        <v>190000</v>
      </c>
      <c r="G4188" s="1" t="s">
        <v>27</v>
      </c>
      <c r="H4188" s="1" t="s">
        <v>28</v>
      </c>
      <c r="I4188" s="1">
        <v>2020</v>
      </c>
      <c r="J4188" s="1">
        <v>2020</v>
      </c>
      <c r="K4188" s="1" t="s">
        <v>4914</v>
      </c>
      <c r="L4188" s="2" t="s">
        <v>32</v>
      </c>
      <c r="M4188" s="1">
        <v>20</v>
      </c>
      <c r="N4188" s="2" t="s">
        <v>47</v>
      </c>
      <c r="O4188" s="2" t="s">
        <v>48</v>
      </c>
      <c r="P4188" s="4">
        <v>0</v>
      </c>
      <c r="Q4188" s="4">
        <v>0</v>
      </c>
      <c r="R4188" s="4">
        <v>2278</v>
      </c>
      <c r="S4188" s="4">
        <v>2278</v>
      </c>
      <c r="T4188" s="5">
        <v>0</v>
      </c>
      <c r="U4188" s="5">
        <v>0</v>
      </c>
      <c r="V4188" s="5">
        <v>0</v>
      </c>
      <c r="W4188" s="5">
        <v>0</v>
      </c>
      <c r="X4188" s="5">
        <v>0</v>
      </c>
      <c r="Y4188" s="6">
        <v>0</v>
      </c>
    </row>
    <row r="4189" spans="1:25" ht="102" thickBot="1" x14ac:dyDescent="0.4">
      <c r="A4189" s="20" t="s">
        <v>4785</v>
      </c>
      <c r="B4189" s="1">
        <v>16</v>
      </c>
      <c r="C4189" s="2" t="s">
        <v>4858</v>
      </c>
      <c r="D4189" s="1">
        <v>158</v>
      </c>
      <c r="E4189" s="3" t="s">
        <v>4859</v>
      </c>
      <c r="F4189" s="1">
        <v>190000</v>
      </c>
      <c r="G4189" s="1" t="s">
        <v>27</v>
      </c>
      <c r="H4189" s="1" t="s">
        <v>28</v>
      </c>
      <c r="I4189" s="1">
        <v>2020</v>
      </c>
      <c r="J4189" s="1">
        <v>2020</v>
      </c>
      <c r="K4189" s="1" t="s">
        <v>4914</v>
      </c>
      <c r="L4189" s="2" t="s">
        <v>32</v>
      </c>
      <c r="M4189" s="1">
        <v>20</v>
      </c>
      <c r="N4189" s="2" t="s">
        <v>4860</v>
      </c>
      <c r="O4189" s="2" t="s">
        <v>4861</v>
      </c>
      <c r="P4189" s="4">
        <v>0</v>
      </c>
      <c r="Q4189" s="4">
        <v>0</v>
      </c>
      <c r="R4189" s="4">
        <v>-95400</v>
      </c>
      <c r="S4189" s="4">
        <v>-90800</v>
      </c>
      <c r="T4189" s="5">
        <v>0</v>
      </c>
      <c r="U4189" s="5">
        <v>0</v>
      </c>
      <c r="V4189" s="5">
        <v>0</v>
      </c>
      <c r="W4189" s="5">
        <v>0</v>
      </c>
      <c r="X4189" s="5">
        <v>0</v>
      </c>
      <c r="Y4189" s="6">
        <v>0</v>
      </c>
    </row>
    <row r="4190" spans="1:25" ht="58.5" thickBot="1" x14ac:dyDescent="0.4">
      <c r="A4190" s="20" t="s">
        <v>4785</v>
      </c>
      <c r="B4190" s="1">
        <v>16</v>
      </c>
      <c r="C4190" s="2" t="s">
        <v>4858</v>
      </c>
      <c r="D4190" s="1">
        <v>158</v>
      </c>
      <c r="E4190" s="3" t="s">
        <v>4859</v>
      </c>
      <c r="F4190" s="1">
        <v>190000</v>
      </c>
      <c r="G4190" s="1" t="s">
        <v>27</v>
      </c>
      <c r="H4190" s="1" t="s">
        <v>28</v>
      </c>
      <c r="I4190" s="1">
        <v>2020</v>
      </c>
      <c r="J4190" s="1">
        <v>2020</v>
      </c>
      <c r="K4190" s="1" t="s">
        <v>4914</v>
      </c>
      <c r="L4190" s="2" t="s">
        <v>32</v>
      </c>
      <c r="M4190" s="1">
        <v>20</v>
      </c>
      <c r="N4190" s="2" t="s">
        <v>4862</v>
      </c>
      <c r="O4190" s="2" t="s">
        <v>4863</v>
      </c>
      <c r="P4190" s="4">
        <v>0</v>
      </c>
      <c r="Q4190" s="4">
        <v>0</v>
      </c>
      <c r="R4190" s="4">
        <v>-50000</v>
      </c>
      <c r="S4190" s="4">
        <v>-50000</v>
      </c>
      <c r="T4190" s="5">
        <v>0</v>
      </c>
      <c r="U4190" s="5">
        <v>0</v>
      </c>
      <c r="V4190" s="5">
        <v>0</v>
      </c>
      <c r="W4190" s="5">
        <v>0</v>
      </c>
      <c r="X4190" s="5">
        <v>0</v>
      </c>
      <c r="Y4190" s="6">
        <v>0</v>
      </c>
    </row>
    <row r="4191" spans="1:25" ht="160" thickBot="1" x14ac:dyDescent="0.4">
      <c r="A4191" s="20" t="s">
        <v>4785</v>
      </c>
      <c r="B4191" s="1">
        <v>16</v>
      </c>
      <c r="C4191" s="2" t="s">
        <v>4858</v>
      </c>
      <c r="D4191" s="1">
        <v>158</v>
      </c>
      <c r="E4191" s="3" t="s">
        <v>4859</v>
      </c>
      <c r="F4191" s="1">
        <v>190000</v>
      </c>
      <c r="G4191" s="1" t="s">
        <v>27</v>
      </c>
      <c r="H4191" s="1" t="s">
        <v>28</v>
      </c>
      <c r="I4191" s="1">
        <v>2020</v>
      </c>
      <c r="J4191" s="1">
        <v>2020</v>
      </c>
      <c r="K4191" s="1" t="s">
        <v>4914</v>
      </c>
      <c r="L4191" s="2" t="s">
        <v>32</v>
      </c>
      <c r="M4191" s="1">
        <v>20</v>
      </c>
      <c r="N4191" s="2" t="s">
        <v>4864</v>
      </c>
      <c r="O4191" s="2" t="s">
        <v>4865</v>
      </c>
      <c r="P4191" s="4">
        <v>0</v>
      </c>
      <c r="Q4191" s="4">
        <v>0</v>
      </c>
      <c r="R4191" s="4">
        <v>0</v>
      </c>
      <c r="S4191" s="4">
        <v>0</v>
      </c>
      <c r="T4191" s="5">
        <v>0</v>
      </c>
      <c r="U4191" s="5">
        <v>0</v>
      </c>
      <c r="V4191" s="5">
        <v>0</v>
      </c>
      <c r="W4191" s="5">
        <v>0</v>
      </c>
      <c r="X4191" s="5">
        <v>0</v>
      </c>
      <c r="Y4191" s="6">
        <v>0</v>
      </c>
    </row>
    <row r="4192" spans="1:25" ht="58.5" thickBot="1" x14ac:dyDescent="0.4">
      <c r="A4192" s="20" t="s">
        <v>4785</v>
      </c>
      <c r="B4192" s="1">
        <v>16</v>
      </c>
      <c r="C4192" s="2" t="s">
        <v>4858</v>
      </c>
      <c r="D4192" s="1">
        <v>158</v>
      </c>
      <c r="E4192" s="3" t="s">
        <v>4859</v>
      </c>
      <c r="F4192" s="1">
        <v>190000</v>
      </c>
      <c r="G4192" s="1" t="s">
        <v>27</v>
      </c>
      <c r="H4192" s="1" t="s">
        <v>28</v>
      </c>
      <c r="I4192" s="1">
        <v>2020</v>
      </c>
      <c r="J4192" s="1">
        <v>2020</v>
      </c>
      <c r="K4192" s="1" t="s">
        <v>4914</v>
      </c>
      <c r="L4192" s="2" t="s">
        <v>32</v>
      </c>
      <c r="M4192" s="1">
        <v>20</v>
      </c>
      <c r="N4192" s="2" t="s">
        <v>4866</v>
      </c>
      <c r="O4192" s="2" t="s">
        <v>4867</v>
      </c>
      <c r="P4192" s="4">
        <v>0</v>
      </c>
      <c r="Q4192" s="4">
        <v>0</v>
      </c>
      <c r="R4192" s="4">
        <v>38976</v>
      </c>
      <c r="S4192" s="4">
        <v>77956</v>
      </c>
      <c r="T4192" s="5">
        <v>0</v>
      </c>
      <c r="U4192" s="5">
        <v>0</v>
      </c>
      <c r="V4192" s="5">
        <v>0</v>
      </c>
      <c r="W4192" s="5">
        <v>0</v>
      </c>
      <c r="X4192" s="5">
        <v>0</v>
      </c>
      <c r="Y4192" s="6">
        <v>0</v>
      </c>
    </row>
    <row r="4193" spans="1:25" ht="102" thickBot="1" x14ac:dyDescent="0.4">
      <c r="A4193" s="20" t="s">
        <v>4785</v>
      </c>
      <c r="B4193" s="1">
        <v>16</v>
      </c>
      <c r="C4193" s="2" t="s">
        <v>4858</v>
      </c>
      <c r="D4193" s="1">
        <v>158</v>
      </c>
      <c r="E4193" s="3" t="s">
        <v>4859</v>
      </c>
      <c r="F4193" s="1">
        <v>190000</v>
      </c>
      <c r="G4193" s="1" t="s">
        <v>27</v>
      </c>
      <c r="H4193" s="1" t="s">
        <v>28</v>
      </c>
      <c r="I4193" s="1">
        <v>2020</v>
      </c>
      <c r="J4193" s="1">
        <v>2020</v>
      </c>
      <c r="K4193" s="1" t="s">
        <v>4914</v>
      </c>
      <c r="L4193" s="2" t="s">
        <v>32</v>
      </c>
      <c r="M4193" s="1">
        <v>20</v>
      </c>
      <c r="N4193" s="2" t="s">
        <v>4868</v>
      </c>
      <c r="O4193" s="2" t="s">
        <v>4869</v>
      </c>
      <c r="P4193" s="4">
        <v>0</v>
      </c>
      <c r="Q4193" s="4">
        <v>0</v>
      </c>
      <c r="R4193" s="4">
        <v>-798550</v>
      </c>
      <c r="S4193" s="4">
        <v>-798550</v>
      </c>
      <c r="T4193" s="5">
        <v>0</v>
      </c>
      <c r="U4193" s="5">
        <v>0</v>
      </c>
      <c r="V4193" s="5">
        <v>0</v>
      </c>
      <c r="W4193" s="5">
        <v>0</v>
      </c>
      <c r="X4193" s="5">
        <v>0</v>
      </c>
      <c r="Y4193" s="6">
        <v>0</v>
      </c>
    </row>
    <row r="4194" spans="1:25" ht="58.5" thickBot="1" x14ac:dyDescent="0.4">
      <c r="A4194" s="20" t="s">
        <v>4785</v>
      </c>
      <c r="B4194" s="1">
        <v>16</v>
      </c>
      <c r="C4194" s="2" t="s">
        <v>4858</v>
      </c>
      <c r="D4194" s="1">
        <v>158</v>
      </c>
      <c r="E4194" s="3" t="s">
        <v>4859</v>
      </c>
      <c r="F4194" s="1">
        <v>190000</v>
      </c>
      <c r="G4194" s="1" t="s">
        <v>27</v>
      </c>
      <c r="H4194" s="1" t="s">
        <v>28</v>
      </c>
      <c r="I4194" s="1">
        <v>2020</v>
      </c>
      <c r="J4194" s="1">
        <v>2020</v>
      </c>
      <c r="K4194" s="1" t="s">
        <v>4914</v>
      </c>
      <c r="L4194" s="2" t="s">
        <v>32</v>
      </c>
      <c r="M4194" s="1">
        <v>20</v>
      </c>
      <c r="N4194" s="2" t="s">
        <v>4870</v>
      </c>
      <c r="O4194" s="2" t="s">
        <v>4871</v>
      </c>
      <c r="P4194" s="4">
        <v>0</v>
      </c>
      <c r="Q4194" s="4">
        <v>0</v>
      </c>
      <c r="R4194" s="4">
        <v>-150000</v>
      </c>
      <c r="S4194" s="4">
        <v>-150000</v>
      </c>
      <c r="T4194" s="5">
        <v>0</v>
      </c>
      <c r="U4194" s="5">
        <v>0</v>
      </c>
      <c r="V4194" s="5">
        <v>0</v>
      </c>
      <c r="W4194" s="5">
        <v>0</v>
      </c>
      <c r="X4194" s="5">
        <v>0</v>
      </c>
      <c r="Y4194" s="6">
        <v>0</v>
      </c>
    </row>
    <row r="4195" spans="1:25" ht="58.5" thickBot="1" x14ac:dyDescent="0.4">
      <c r="A4195" s="20" t="s">
        <v>4785</v>
      </c>
      <c r="B4195" s="1">
        <v>16</v>
      </c>
      <c r="C4195" s="2" t="s">
        <v>4858</v>
      </c>
      <c r="D4195" s="1">
        <v>158</v>
      </c>
      <c r="E4195" s="3" t="s">
        <v>4859</v>
      </c>
      <c r="F4195" s="1">
        <v>190000</v>
      </c>
      <c r="G4195" s="1" t="s">
        <v>27</v>
      </c>
      <c r="H4195" s="1" t="s">
        <v>28</v>
      </c>
      <c r="I4195" s="1">
        <v>2020</v>
      </c>
      <c r="J4195" s="1">
        <v>2020</v>
      </c>
      <c r="K4195" s="1" t="s">
        <v>4914</v>
      </c>
      <c r="L4195" s="2" t="s">
        <v>32</v>
      </c>
      <c r="M4195" s="1">
        <v>20</v>
      </c>
      <c r="N4195" s="2" t="s">
        <v>4872</v>
      </c>
      <c r="O4195" s="2" t="s">
        <v>4873</v>
      </c>
      <c r="P4195" s="4">
        <v>0</v>
      </c>
      <c r="Q4195" s="4">
        <v>0</v>
      </c>
      <c r="R4195" s="4">
        <v>45950</v>
      </c>
      <c r="S4195" s="4">
        <v>144858</v>
      </c>
      <c r="T4195" s="5">
        <v>0</v>
      </c>
      <c r="U4195" s="5">
        <v>0</v>
      </c>
      <c r="V4195" s="5">
        <v>0</v>
      </c>
      <c r="W4195" s="5">
        <v>0</v>
      </c>
      <c r="X4195" s="5">
        <v>0</v>
      </c>
      <c r="Y4195" s="6">
        <v>0</v>
      </c>
    </row>
    <row r="4196" spans="1:25" ht="102" thickBot="1" x14ac:dyDescent="0.4">
      <c r="A4196" s="20" t="s">
        <v>4785</v>
      </c>
      <c r="B4196" s="1">
        <v>16</v>
      </c>
      <c r="C4196" s="2" t="s">
        <v>4858</v>
      </c>
      <c r="D4196" s="1">
        <v>158</v>
      </c>
      <c r="E4196" s="3" t="s">
        <v>4859</v>
      </c>
      <c r="F4196" s="1">
        <v>190000</v>
      </c>
      <c r="G4196" s="1" t="s">
        <v>27</v>
      </c>
      <c r="H4196" s="1" t="s">
        <v>28</v>
      </c>
      <c r="I4196" s="1">
        <v>2020</v>
      </c>
      <c r="J4196" s="1">
        <v>2020</v>
      </c>
      <c r="K4196" s="1" t="s">
        <v>4914</v>
      </c>
      <c r="L4196" s="2" t="s">
        <v>32</v>
      </c>
      <c r="M4196" s="1">
        <v>20</v>
      </c>
      <c r="N4196" s="2" t="s">
        <v>4874</v>
      </c>
      <c r="O4196" s="2" t="s">
        <v>4875</v>
      </c>
      <c r="P4196" s="4">
        <v>0</v>
      </c>
      <c r="Q4196" s="4">
        <v>0</v>
      </c>
      <c r="R4196" s="4">
        <v>17146</v>
      </c>
      <c r="S4196" s="4">
        <v>34635</v>
      </c>
      <c r="T4196" s="5">
        <v>0</v>
      </c>
      <c r="U4196" s="5">
        <v>0</v>
      </c>
      <c r="V4196" s="5">
        <v>0</v>
      </c>
      <c r="W4196" s="5">
        <v>0</v>
      </c>
      <c r="X4196" s="5">
        <v>0</v>
      </c>
      <c r="Y4196" s="6">
        <v>0</v>
      </c>
    </row>
    <row r="4197" spans="1:25" ht="87.5" thickBot="1" x14ac:dyDescent="0.4">
      <c r="A4197" s="20" t="s">
        <v>4785</v>
      </c>
      <c r="B4197" s="1">
        <v>16</v>
      </c>
      <c r="C4197" s="2" t="s">
        <v>4858</v>
      </c>
      <c r="D4197" s="1">
        <v>158</v>
      </c>
      <c r="E4197" s="3" t="s">
        <v>4859</v>
      </c>
      <c r="F4197" s="1">
        <v>190000</v>
      </c>
      <c r="G4197" s="1" t="s">
        <v>27</v>
      </c>
      <c r="H4197" s="1" t="s">
        <v>28</v>
      </c>
      <c r="I4197" s="1">
        <v>2020</v>
      </c>
      <c r="J4197" s="1">
        <v>2020</v>
      </c>
      <c r="K4197" s="1" t="s">
        <v>4914</v>
      </c>
      <c r="L4197" s="2" t="s">
        <v>206</v>
      </c>
      <c r="M4197" s="1">
        <v>30</v>
      </c>
      <c r="N4197" s="2" t="s">
        <v>4876</v>
      </c>
      <c r="O4197" s="2" t="s">
        <v>4877</v>
      </c>
      <c r="P4197" s="4">
        <v>0</v>
      </c>
      <c r="Q4197" s="4">
        <v>0</v>
      </c>
      <c r="R4197" s="4">
        <v>468504</v>
      </c>
      <c r="S4197" s="4">
        <v>470979</v>
      </c>
      <c r="T4197" s="5">
        <v>0</v>
      </c>
      <c r="U4197" s="5">
        <v>0</v>
      </c>
      <c r="V4197" s="5">
        <v>1</v>
      </c>
      <c r="W4197" s="5">
        <v>1</v>
      </c>
      <c r="X4197" s="5">
        <v>1</v>
      </c>
      <c r="Y4197" s="6">
        <v>1</v>
      </c>
    </row>
    <row r="4198" spans="1:25" ht="87.5" thickBot="1" x14ac:dyDescent="0.4">
      <c r="A4198" s="20" t="s">
        <v>4785</v>
      </c>
      <c r="B4198" s="1">
        <v>16</v>
      </c>
      <c r="C4198" s="2" t="s">
        <v>4858</v>
      </c>
      <c r="D4198" s="1">
        <v>158</v>
      </c>
      <c r="E4198" s="3" t="s">
        <v>4859</v>
      </c>
      <c r="F4198" s="1">
        <v>190000</v>
      </c>
      <c r="G4198" s="1" t="s">
        <v>27</v>
      </c>
      <c r="H4198" s="1" t="s">
        <v>28</v>
      </c>
      <c r="I4198" s="1">
        <v>2020</v>
      </c>
      <c r="J4198" s="1">
        <v>2020</v>
      </c>
      <c r="K4198" s="1" t="s">
        <v>4914</v>
      </c>
      <c r="L4198" s="2" t="s">
        <v>206</v>
      </c>
      <c r="M4198" s="1">
        <v>30</v>
      </c>
      <c r="N4198" s="2" t="s">
        <v>4878</v>
      </c>
      <c r="O4198" s="2" t="s">
        <v>4879</v>
      </c>
      <c r="P4198" s="4">
        <v>0</v>
      </c>
      <c r="Q4198" s="4">
        <v>0</v>
      </c>
      <c r="R4198" s="4">
        <v>1357370</v>
      </c>
      <c r="S4198" s="4">
        <v>1835874</v>
      </c>
      <c r="T4198" s="5">
        <v>0</v>
      </c>
      <c r="U4198" s="5">
        <v>0</v>
      </c>
      <c r="V4198" s="5">
        <v>2</v>
      </c>
      <c r="W4198" s="5">
        <v>3</v>
      </c>
      <c r="X4198" s="5">
        <v>2</v>
      </c>
      <c r="Y4198" s="6">
        <v>3</v>
      </c>
    </row>
    <row r="4199" spans="1:25" ht="87.5" thickBot="1" x14ac:dyDescent="0.4">
      <c r="A4199" s="20" t="s">
        <v>4785</v>
      </c>
      <c r="B4199" s="1">
        <v>16</v>
      </c>
      <c r="C4199" s="2" t="s">
        <v>4858</v>
      </c>
      <c r="D4199" s="1">
        <v>158</v>
      </c>
      <c r="E4199" s="3" t="s">
        <v>4859</v>
      </c>
      <c r="F4199" s="1">
        <v>190000</v>
      </c>
      <c r="G4199" s="1" t="s">
        <v>27</v>
      </c>
      <c r="H4199" s="1" t="s">
        <v>28</v>
      </c>
      <c r="I4199" s="1">
        <v>2020</v>
      </c>
      <c r="J4199" s="1">
        <v>2020</v>
      </c>
      <c r="K4199" s="1" t="s">
        <v>4914</v>
      </c>
      <c r="L4199" s="2" t="s">
        <v>206</v>
      </c>
      <c r="M4199" s="1">
        <v>30</v>
      </c>
      <c r="N4199" s="2" t="s">
        <v>4880</v>
      </c>
      <c r="O4199" s="2" t="s">
        <v>4881</v>
      </c>
      <c r="P4199" s="4">
        <v>0</v>
      </c>
      <c r="Q4199" s="4">
        <v>0</v>
      </c>
      <c r="R4199" s="4">
        <v>2268011</v>
      </c>
      <c r="S4199" s="4">
        <v>1724411</v>
      </c>
      <c r="T4199" s="5">
        <v>0</v>
      </c>
      <c r="U4199" s="5">
        <v>0</v>
      </c>
      <c r="V4199" s="5">
        <v>3</v>
      </c>
      <c r="W4199" s="5">
        <v>3</v>
      </c>
      <c r="X4199" s="5">
        <v>3</v>
      </c>
      <c r="Y4199" s="6">
        <v>3</v>
      </c>
    </row>
    <row r="4200" spans="1:25" ht="116.5" thickBot="1" x14ac:dyDescent="0.4">
      <c r="A4200" s="20" t="s">
        <v>4785</v>
      </c>
      <c r="B4200" s="1">
        <v>16</v>
      </c>
      <c r="C4200" s="2" t="s">
        <v>4858</v>
      </c>
      <c r="D4200" s="1">
        <v>158</v>
      </c>
      <c r="E4200" s="3" t="s">
        <v>4859</v>
      </c>
      <c r="F4200" s="1">
        <v>190000</v>
      </c>
      <c r="G4200" s="1" t="s">
        <v>27</v>
      </c>
      <c r="H4200" s="1" t="s">
        <v>28</v>
      </c>
      <c r="I4200" s="1">
        <v>2020</v>
      </c>
      <c r="J4200" s="1">
        <v>2020</v>
      </c>
      <c r="K4200" s="1" t="s">
        <v>4914</v>
      </c>
      <c r="L4200" s="2" t="s">
        <v>206</v>
      </c>
      <c r="M4200" s="1">
        <v>30</v>
      </c>
      <c r="N4200" s="2" t="s">
        <v>4882</v>
      </c>
      <c r="O4200" s="2" t="s">
        <v>4883</v>
      </c>
      <c r="P4200" s="4">
        <v>0</v>
      </c>
      <c r="Q4200" s="4">
        <v>0</v>
      </c>
      <c r="R4200" s="4">
        <v>307568</v>
      </c>
      <c r="S4200" s="4">
        <v>403484</v>
      </c>
      <c r="T4200" s="5">
        <v>0</v>
      </c>
      <c r="U4200" s="5">
        <v>0</v>
      </c>
      <c r="V4200" s="5">
        <v>3</v>
      </c>
      <c r="W4200" s="5">
        <v>4</v>
      </c>
      <c r="X4200" s="5">
        <v>3</v>
      </c>
      <c r="Y4200" s="6">
        <v>4</v>
      </c>
    </row>
    <row r="4201" spans="1:25" ht="102" thickBot="1" x14ac:dyDescent="0.4">
      <c r="A4201" s="20" t="s">
        <v>4785</v>
      </c>
      <c r="B4201" s="1">
        <v>16</v>
      </c>
      <c r="C4201" s="2" t="s">
        <v>4858</v>
      </c>
      <c r="D4201" s="1">
        <v>158</v>
      </c>
      <c r="E4201" s="3" t="s">
        <v>4859</v>
      </c>
      <c r="F4201" s="1">
        <v>190000</v>
      </c>
      <c r="G4201" s="1" t="s">
        <v>27</v>
      </c>
      <c r="H4201" s="1" t="s">
        <v>28</v>
      </c>
      <c r="I4201" s="1">
        <v>2020</v>
      </c>
      <c r="J4201" s="1">
        <v>2020</v>
      </c>
      <c r="K4201" s="1" t="s">
        <v>4914</v>
      </c>
      <c r="L4201" s="2" t="s">
        <v>206</v>
      </c>
      <c r="M4201" s="1">
        <v>30</v>
      </c>
      <c r="N4201" s="2" t="s">
        <v>4884</v>
      </c>
      <c r="O4201" s="2" t="s">
        <v>4885</v>
      </c>
      <c r="P4201" s="4">
        <v>0</v>
      </c>
      <c r="Q4201" s="4">
        <v>0</v>
      </c>
      <c r="R4201" s="4">
        <v>0</v>
      </c>
      <c r="S4201" s="4">
        <v>501526</v>
      </c>
      <c r="T4201" s="5">
        <v>0</v>
      </c>
      <c r="U4201" s="5">
        <v>0</v>
      </c>
      <c r="V4201" s="5">
        <v>0</v>
      </c>
      <c r="W4201" s="5">
        <v>1</v>
      </c>
      <c r="X4201" s="5">
        <v>0</v>
      </c>
      <c r="Y4201" s="6">
        <v>1</v>
      </c>
    </row>
    <row r="4202" spans="1:25" ht="102" thickBot="1" x14ac:dyDescent="0.4">
      <c r="A4202" s="20" t="s">
        <v>4785</v>
      </c>
      <c r="B4202" s="1">
        <v>16</v>
      </c>
      <c r="C4202" s="2" t="s">
        <v>4858</v>
      </c>
      <c r="D4202" s="1">
        <v>158</v>
      </c>
      <c r="E4202" s="3" t="s">
        <v>4859</v>
      </c>
      <c r="F4202" s="1">
        <v>190000</v>
      </c>
      <c r="G4202" s="1" t="s">
        <v>27</v>
      </c>
      <c r="H4202" s="1" t="s">
        <v>28</v>
      </c>
      <c r="I4202" s="1">
        <v>2020</v>
      </c>
      <c r="J4202" s="1">
        <v>2020</v>
      </c>
      <c r="K4202" s="1" t="s">
        <v>4914</v>
      </c>
      <c r="L4202" s="2" t="s">
        <v>206</v>
      </c>
      <c r="M4202" s="1">
        <v>30</v>
      </c>
      <c r="N4202" s="2" t="s">
        <v>4886</v>
      </c>
      <c r="O4202" s="2" t="s">
        <v>4887</v>
      </c>
      <c r="P4202" s="4">
        <v>0</v>
      </c>
      <c r="Q4202" s="4">
        <v>0</v>
      </c>
      <c r="R4202" s="4">
        <v>4074809</v>
      </c>
      <c r="S4202" s="4">
        <v>4245609</v>
      </c>
      <c r="T4202" s="5">
        <v>0</v>
      </c>
      <c r="U4202" s="5">
        <v>0</v>
      </c>
      <c r="V4202" s="5">
        <v>3</v>
      </c>
      <c r="W4202" s="5">
        <v>3</v>
      </c>
      <c r="X4202" s="5">
        <v>3</v>
      </c>
      <c r="Y4202" s="6">
        <v>3</v>
      </c>
    </row>
    <row r="4203" spans="1:25" ht="73" thickBot="1" x14ac:dyDescent="0.4">
      <c r="A4203" s="20" t="s">
        <v>4785</v>
      </c>
      <c r="B4203" s="1">
        <v>16</v>
      </c>
      <c r="C4203" s="2" t="s">
        <v>4858</v>
      </c>
      <c r="D4203" s="1">
        <v>158</v>
      </c>
      <c r="E4203" s="3" t="s">
        <v>4859</v>
      </c>
      <c r="F4203" s="1">
        <v>190000</v>
      </c>
      <c r="G4203" s="1" t="s">
        <v>27</v>
      </c>
      <c r="H4203" s="1" t="s">
        <v>28</v>
      </c>
      <c r="I4203" s="1">
        <v>2020</v>
      </c>
      <c r="J4203" s="1">
        <v>2020</v>
      </c>
      <c r="K4203" s="1" t="s">
        <v>4914</v>
      </c>
      <c r="L4203" s="2" t="s">
        <v>206</v>
      </c>
      <c r="M4203" s="1">
        <v>30</v>
      </c>
      <c r="N4203" s="2" t="s">
        <v>4826</v>
      </c>
      <c r="O4203" s="2" t="s">
        <v>4888</v>
      </c>
      <c r="P4203" s="4">
        <v>0</v>
      </c>
      <c r="Q4203" s="4">
        <v>0</v>
      </c>
      <c r="R4203" s="4">
        <v>0</v>
      </c>
      <c r="S4203" s="4">
        <v>0</v>
      </c>
      <c r="T4203" s="5">
        <v>0</v>
      </c>
      <c r="U4203" s="5">
        <v>0</v>
      </c>
      <c r="V4203" s="5">
        <v>0</v>
      </c>
      <c r="W4203" s="5">
        <v>0</v>
      </c>
      <c r="X4203" s="5">
        <v>0</v>
      </c>
      <c r="Y4203" s="6">
        <v>0</v>
      </c>
    </row>
    <row r="4204" spans="1:25" ht="160" thickBot="1" x14ac:dyDescent="0.4">
      <c r="A4204" s="20" t="s">
        <v>4785</v>
      </c>
      <c r="B4204" s="1">
        <v>16</v>
      </c>
      <c r="C4204" s="2" t="s">
        <v>4858</v>
      </c>
      <c r="D4204" s="1">
        <v>158</v>
      </c>
      <c r="E4204" s="3" t="s">
        <v>4859</v>
      </c>
      <c r="F4204" s="1">
        <v>190000</v>
      </c>
      <c r="G4204" s="1" t="s">
        <v>27</v>
      </c>
      <c r="H4204" s="1" t="s">
        <v>28</v>
      </c>
      <c r="I4204" s="1">
        <v>2020</v>
      </c>
      <c r="J4204" s="1">
        <v>2020</v>
      </c>
      <c r="K4204" s="1" t="s">
        <v>4914</v>
      </c>
      <c r="L4204" s="2" t="s">
        <v>206</v>
      </c>
      <c r="M4204" s="1">
        <v>30</v>
      </c>
      <c r="N4204" s="2" t="s">
        <v>4889</v>
      </c>
      <c r="O4204" s="2" t="s">
        <v>4890</v>
      </c>
      <c r="P4204" s="4">
        <v>0</v>
      </c>
      <c r="Q4204" s="4">
        <v>0</v>
      </c>
      <c r="R4204" s="4">
        <v>731500</v>
      </c>
      <c r="S4204" s="4">
        <v>100000</v>
      </c>
      <c r="T4204" s="5">
        <v>0</v>
      </c>
      <c r="U4204" s="5">
        <v>0</v>
      </c>
      <c r="V4204" s="5">
        <v>0</v>
      </c>
      <c r="W4204" s="5">
        <v>0</v>
      </c>
      <c r="X4204" s="5">
        <v>0</v>
      </c>
      <c r="Y4204" s="6">
        <v>0</v>
      </c>
    </row>
    <row r="4205" spans="1:25" ht="87.5" thickBot="1" x14ac:dyDescent="0.4">
      <c r="A4205" s="20" t="s">
        <v>4785</v>
      </c>
      <c r="B4205" s="1">
        <v>16</v>
      </c>
      <c r="C4205" s="2" t="s">
        <v>4858</v>
      </c>
      <c r="D4205" s="1">
        <v>158</v>
      </c>
      <c r="E4205" s="3" t="s">
        <v>4859</v>
      </c>
      <c r="F4205" s="1">
        <v>190000</v>
      </c>
      <c r="G4205" s="1" t="s">
        <v>27</v>
      </c>
      <c r="H4205" s="1" t="s">
        <v>28</v>
      </c>
      <c r="I4205" s="1">
        <v>2020</v>
      </c>
      <c r="J4205" s="1">
        <v>2020</v>
      </c>
      <c r="K4205" s="1" t="s">
        <v>4914</v>
      </c>
      <c r="L4205" s="2" t="s">
        <v>206</v>
      </c>
      <c r="M4205" s="1">
        <v>30</v>
      </c>
      <c r="N4205" s="2" t="s">
        <v>4891</v>
      </c>
      <c r="O4205" s="2" t="s">
        <v>4892</v>
      </c>
      <c r="P4205" s="4">
        <v>0</v>
      </c>
      <c r="Q4205" s="4">
        <v>0</v>
      </c>
      <c r="R4205" s="4">
        <v>175000</v>
      </c>
      <c r="S4205" s="4">
        <v>725400</v>
      </c>
      <c r="T4205" s="5">
        <v>0</v>
      </c>
      <c r="U4205" s="5">
        <v>0</v>
      </c>
      <c r="V4205" s="5">
        <v>0</v>
      </c>
      <c r="W4205" s="5">
        <v>0</v>
      </c>
      <c r="X4205" s="5">
        <v>0</v>
      </c>
      <c r="Y4205" s="6">
        <v>0</v>
      </c>
    </row>
    <row r="4206" spans="1:25" ht="87.5" thickBot="1" x14ac:dyDescent="0.4">
      <c r="A4206" s="20" t="s">
        <v>4785</v>
      </c>
      <c r="B4206" s="1">
        <v>16</v>
      </c>
      <c r="C4206" s="2" t="s">
        <v>4858</v>
      </c>
      <c r="D4206" s="1">
        <v>158</v>
      </c>
      <c r="E4206" s="3" t="s">
        <v>4859</v>
      </c>
      <c r="F4206" s="1">
        <v>190000</v>
      </c>
      <c r="G4206" s="1" t="s">
        <v>27</v>
      </c>
      <c r="H4206" s="1" t="s">
        <v>28</v>
      </c>
      <c r="I4206" s="1">
        <v>2020</v>
      </c>
      <c r="J4206" s="1">
        <v>2020</v>
      </c>
      <c r="K4206" s="1" t="s">
        <v>4914</v>
      </c>
      <c r="L4206" s="2" t="s">
        <v>206</v>
      </c>
      <c r="M4206" s="1">
        <v>30</v>
      </c>
      <c r="N4206" s="2" t="s">
        <v>4893</v>
      </c>
      <c r="O4206" s="2" t="s">
        <v>4894</v>
      </c>
      <c r="P4206" s="4">
        <v>0</v>
      </c>
      <c r="Q4206" s="4">
        <v>0</v>
      </c>
      <c r="R4206" s="4">
        <v>515368</v>
      </c>
      <c r="S4206" s="4">
        <v>820368</v>
      </c>
      <c r="T4206" s="5">
        <v>0</v>
      </c>
      <c r="U4206" s="5">
        <v>0</v>
      </c>
      <c r="V4206" s="5">
        <v>3</v>
      </c>
      <c r="W4206" s="5">
        <v>3</v>
      </c>
      <c r="X4206" s="5">
        <v>3</v>
      </c>
      <c r="Y4206" s="6">
        <v>3</v>
      </c>
    </row>
    <row r="4207" spans="1:25" ht="131" thickBot="1" x14ac:dyDescent="0.4">
      <c r="A4207" s="20" t="s">
        <v>4785</v>
      </c>
      <c r="B4207" s="1">
        <v>16</v>
      </c>
      <c r="C4207" s="2" t="s">
        <v>4858</v>
      </c>
      <c r="D4207" s="1">
        <v>158</v>
      </c>
      <c r="E4207" s="3" t="s">
        <v>4859</v>
      </c>
      <c r="F4207" s="1">
        <v>190000</v>
      </c>
      <c r="G4207" s="1" t="s">
        <v>27</v>
      </c>
      <c r="H4207" s="1" t="s">
        <v>28</v>
      </c>
      <c r="I4207" s="1">
        <v>2020</v>
      </c>
      <c r="J4207" s="1">
        <v>2020</v>
      </c>
      <c r="K4207" s="1" t="s">
        <v>4914</v>
      </c>
      <c r="L4207" s="2" t="s">
        <v>49</v>
      </c>
      <c r="M4207" s="1">
        <v>40</v>
      </c>
      <c r="N4207" s="2" t="s">
        <v>4895</v>
      </c>
      <c r="O4207" s="2" t="s">
        <v>4896</v>
      </c>
      <c r="P4207" s="4">
        <v>0</v>
      </c>
      <c r="Q4207" s="4">
        <v>0</v>
      </c>
      <c r="R4207" s="4">
        <v>785000</v>
      </c>
      <c r="S4207" s="4">
        <v>106000</v>
      </c>
      <c r="T4207" s="5">
        <v>0</v>
      </c>
      <c r="U4207" s="5">
        <v>0</v>
      </c>
      <c r="V4207" s="5">
        <v>0</v>
      </c>
      <c r="W4207" s="5">
        <v>0</v>
      </c>
      <c r="X4207" s="5">
        <v>0</v>
      </c>
      <c r="Y4207" s="6">
        <v>0</v>
      </c>
    </row>
    <row r="4208" spans="1:25" ht="87.5" thickBot="1" x14ac:dyDescent="0.4">
      <c r="A4208" s="20" t="s">
        <v>4785</v>
      </c>
      <c r="B4208" s="1">
        <v>16</v>
      </c>
      <c r="C4208" s="2" t="s">
        <v>4858</v>
      </c>
      <c r="D4208" s="1">
        <v>158</v>
      </c>
      <c r="E4208" s="3" t="s">
        <v>4859</v>
      </c>
      <c r="F4208" s="1">
        <v>190000</v>
      </c>
      <c r="G4208" s="1" t="s">
        <v>58</v>
      </c>
      <c r="H4208" s="1" t="s">
        <v>59</v>
      </c>
      <c r="I4208" s="1" t="s">
        <v>60</v>
      </c>
      <c r="J4208" s="1">
        <v>2021</v>
      </c>
      <c r="K4208" s="1" t="s">
        <v>4915</v>
      </c>
      <c r="L4208" s="2" t="s">
        <v>49</v>
      </c>
      <c r="M4208" s="1">
        <v>40</v>
      </c>
      <c r="N4208" s="2" t="s">
        <v>4897</v>
      </c>
      <c r="O4208" s="2" t="s">
        <v>4898</v>
      </c>
      <c r="P4208" s="4">
        <v>0</v>
      </c>
      <c r="Q4208" s="4">
        <v>0</v>
      </c>
      <c r="R4208" s="4">
        <v>0</v>
      </c>
      <c r="S4208" s="4">
        <v>0</v>
      </c>
      <c r="T4208" s="5">
        <v>0</v>
      </c>
      <c r="U4208" s="5">
        <v>0</v>
      </c>
      <c r="V4208" s="5">
        <v>0</v>
      </c>
      <c r="W4208" s="5">
        <v>0</v>
      </c>
      <c r="X4208" s="5">
        <v>0</v>
      </c>
      <c r="Y4208" s="6">
        <v>0</v>
      </c>
    </row>
    <row r="4209" spans="1:25" ht="73" thickBot="1" x14ac:dyDescent="0.4">
      <c r="A4209" s="20" t="s">
        <v>4785</v>
      </c>
      <c r="B4209" s="1">
        <v>16</v>
      </c>
      <c r="C4209" s="2" t="s">
        <v>4899</v>
      </c>
      <c r="D4209" s="1">
        <v>191</v>
      </c>
      <c r="E4209" s="3" t="s">
        <v>4900</v>
      </c>
      <c r="F4209" s="1">
        <v>191000</v>
      </c>
      <c r="G4209" s="1" t="s">
        <v>27</v>
      </c>
      <c r="H4209" s="1" t="s">
        <v>28</v>
      </c>
      <c r="I4209" s="1">
        <v>2020</v>
      </c>
      <c r="J4209" s="1">
        <v>2020</v>
      </c>
      <c r="K4209" s="1" t="s">
        <v>4914</v>
      </c>
      <c r="L4209" s="2" t="s">
        <v>29</v>
      </c>
      <c r="M4209" s="1">
        <v>10</v>
      </c>
      <c r="N4209" s="2" t="s">
        <v>30</v>
      </c>
      <c r="O4209" s="2" t="s">
        <v>31</v>
      </c>
      <c r="P4209" s="4">
        <v>0</v>
      </c>
      <c r="Q4209" s="4">
        <v>0</v>
      </c>
      <c r="R4209" s="4">
        <v>50518877</v>
      </c>
      <c r="S4209" s="4">
        <v>50518877</v>
      </c>
      <c r="T4209" s="5">
        <v>0</v>
      </c>
      <c r="U4209" s="5">
        <v>0</v>
      </c>
      <c r="V4209" s="5">
        <v>297</v>
      </c>
      <c r="W4209" s="5">
        <v>297</v>
      </c>
      <c r="X4209" s="5">
        <v>297</v>
      </c>
      <c r="Y4209" s="6">
        <v>297</v>
      </c>
    </row>
    <row r="4210" spans="1:25" ht="87.5" thickBot="1" x14ac:dyDescent="0.4">
      <c r="A4210" s="20" t="s">
        <v>4785</v>
      </c>
      <c r="B4210" s="1">
        <v>16</v>
      </c>
      <c r="C4210" s="2" t="s">
        <v>4899</v>
      </c>
      <c r="D4210" s="1">
        <v>191</v>
      </c>
      <c r="E4210" s="3" t="s">
        <v>4900</v>
      </c>
      <c r="F4210" s="1">
        <v>191000</v>
      </c>
      <c r="G4210" s="1" t="s">
        <v>27</v>
      </c>
      <c r="H4210" s="1" t="s">
        <v>28</v>
      </c>
      <c r="I4210" s="1">
        <v>2020</v>
      </c>
      <c r="J4210" s="1">
        <v>2020</v>
      </c>
      <c r="K4210" s="1" t="s">
        <v>4914</v>
      </c>
      <c r="L4210" s="2" t="s">
        <v>32</v>
      </c>
      <c r="M4210" s="1">
        <v>20</v>
      </c>
      <c r="N4210" s="2" t="s">
        <v>342</v>
      </c>
      <c r="O4210" s="2" t="s">
        <v>343</v>
      </c>
      <c r="P4210" s="4">
        <v>0</v>
      </c>
      <c r="Q4210" s="4">
        <v>0</v>
      </c>
      <c r="R4210" s="4">
        <v>106578</v>
      </c>
      <c r="S4210" s="4">
        <v>106578</v>
      </c>
      <c r="T4210" s="5">
        <v>0</v>
      </c>
      <c r="U4210" s="5">
        <v>0</v>
      </c>
      <c r="V4210" s="5">
        <v>0</v>
      </c>
      <c r="W4210" s="5">
        <v>0</v>
      </c>
      <c r="X4210" s="5">
        <v>0</v>
      </c>
      <c r="Y4210" s="6">
        <v>0</v>
      </c>
    </row>
    <row r="4211" spans="1:25" ht="73" thickBot="1" x14ac:dyDescent="0.4">
      <c r="A4211" s="20" t="s">
        <v>4785</v>
      </c>
      <c r="B4211" s="1">
        <v>16</v>
      </c>
      <c r="C4211" s="2" t="s">
        <v>4899</v>
      </c>
      <c r="D4211" s="1">
        <v>191</v>
      </c>
      <c r="E4211" s="3" t="s">
        <v>4900</v>
      </c>
      <c r="F4211" s="1">
        <v>191000</v>
      </c>
      <c r="G4211" s="1" t="s">
        <v>27</v>
      </c>
      <c r="H4211" s="1" t="s">
        <v>28</v>
      </c>
      <c r="I4211" s="1">
        <v>2020</v>
      </c>
      <c r="J4211" s="1">
        <v>2020</v>
      </c>
      <c r="K4211" s="1" t="s">
        <v>4914</v>
      </c>
      <c r="L4211" s="2" t="s">
        <v>32</v>
      </c>
      <c r="M4211" s="1">
        <v>20</v>
      </c>
      <c r="N4211" s="2" t="s">
        <v>37</v>
      </c>
      <c r="O4211" s="2" t="s">
        <v>38</v>
      </c>
      <c r="P4211" s="4">
        <v>0</v>
      </c>
      <c r="Q4211" s="4">
        <v>0</v>
      </c>
      <c r="R4211" s="4">
        <v>62087</v>
      </c>
      <c r="S4211" s="4">
        <v>62087</v>
      </c>
      <c r="T4211" s="5">
        <v>0</v>
      </c>
      <c r="U4211" s="5">
        <v>0</v>
      </c>
      <c r="V4211" s="5">
        <v>0</v>
      </c>
      <c r="W4211" s="5">
        <v>0</v>
      </c>
      <c r="X4211" s="5">
        <v>0</v>
      </c>
      <c r="Y4211" s="6">
        <v>0</v>
      </c>
    </row>
    <row r="4212" spans="1:25" ht="87.5" thickBot="1" x14ac:dyDescent="0.4">
      <c r="A4212" s="20" t="s">
        <v>4785</v>
      </c>
      <c r="B4212" s="1">
        <v>16</v>
      </c>
      <c r="C4212" s="2" t="s">
        <v>4899</v>
      </c>
      <c r="D4212" s="1">
        <v>191</v>
      </c>
      <c r="E4212" s="3" t="s">
        <v>4900</v>
      </c>
      <c r="F4212" s="1">
        <v>191000</v>
      </c>
      <c r="G4212" s="1" t="s">
        <v>27</v>
      </c>
      <c r="H4212" s="1" t="s">
        <v>28</v>
      </c>
      <c r="I4212" s="1">
        <v>2020</v>
      </c>
      <c r="J4212" s="1">
        <v>2020</v>
      </c>
      <c r="K4212" s="1" t="s">
        <v>4914</v>
      </c>
      <c r="L4212" s="2" t="s">
        <v>32</v>
      </c>
      <c r="M4212" s="1">
        <v>20</v>
      </c>
      <c r="N4212" s="2" t="s">
        <v>39</v>
      </c>
      <c r="O4212" s="2" t="s">
        <v>40</v>
      </c>
      <c r="P4212" s="4">
        <v>0</v>
      </c>
      <c r="Q4212" s="4">
        <v>0</v>
      </c>
      <c r="R4212" s="4">
        <v>468</v>
      </c>
      <c r="S4212" s="4">
        <v>468</v>
      </c>
      <c r="T4212" s="5">
        <v>0</v>
      </c>
      <c r="U4212" s="5">
        <v>0</v>
      </c>
      <c r="V4212" s="5">
        <v>0</v>
      </c>
      <c r="W4212" s="5">
        <v>0</v>
      </c>
      <c r="X4212" s="5">
        <v>0</v>
      </c>
      <c r="Y4212" s="6">
        <v>0</v>
      </c>
    </row>
    <row r="4213" spans="1:25" ht="73" thickBot="1" x14ac:dyDescent="0.4">
      <c r="A4213" s="20" t="s">
        <v>4785</v>
      </c>
      <c r="B4213" s="1">
        <v>16</v>
      </c>
      <c r="C4213" s="2" t="s">
        <v>4899</v>
      </c>
      <c r="D4213" s="1">
        <v>191</v>
      </c>
      <c r="E4213" s="3" t="s">
        <v>4900</v>
      </c>
      <c r="F4213" s="1">
        <v>191000</v>
      </c>
      <c r="G4213" s="1" t="s">
        <v>27</v>
      </c>
      <c r="H4213" s="1" t="s">
        <v>28</v>
      </c>
      <c r="I4213" s="1">
        <v>2020</v>
      </c>
      <c r="J4213" s="1">
        <v>2020</v>
      </c>
      <c r="K4213" s="1" t="s">
        <v>4914</v>
      </c>
      <c r="L4213" s="2" t="s">
        <v>32</v>
      </c>
      <c r="M4213" s="1">
        <v>20</v>
      </c>
      <c r="N4213" s="2" t="s">
        <v>41</v>
      </c>
      <c r="O4213" s="2" t="s">
        <v>42</v>
      </c>
      <c r="P4213" s="4">
        <v>0</v>
      </c>
      <c r="Q4213" s="4">
        <v>0</v>
      </c>
      <c r="R4213" s="4">
        <v>214787</v>
      </c>
      <c r="S4213" s="4">
        <v>214787</v>
      </c>
      <c r="T4213" s="5">
        <v>0</v>
      </c>
      <c r="U4213" s="5">
        <v>0</v>
      </c>
      <c r="V4213" s="5">
        <v>0</v>
      </c>
      <c r="W4213" s="5">
        <v>0</v>
      </c>
      <c r="X4213" s="5">
        <v>0</v>
      </c>
      <c r="Y4213" s="6">
        <v>0</v>
      </c>
    </row>
    <row r="4214" spans="1:25" ht="87.5" thickBot="1" x14ac:dyDescent="0.4">
      <c r="A4214" s="20" t="s">
        <v>4785</v>
      </c>
      <c r="B4214" s="1">
        <v>16</v>
      </c>
      <c r="C4214" s="2" t="s">
        <v>4899</v>
      </c>
      <c r="D4214" s="1">
        <v>191</v>
      </c>
      <c r="E4214" s="3" t="s">
        <v>4900</v>
      </c>
      <c r="F4214" s="1">
        <v>191000</v>
      </c>
      <c r="G4214" s="1" t="s">
        <v>27</v>
      </c>
      <c r="H4214" s="1" t="s">
        <v>28</v>
      </c>
      <c r="I4214" s="1">
        <v>2020</v>
      </c>
      <c r="J4214" s="1">
        <v>2020</v>
      </c>
      <c r="K4214" s="1" t="s">
        <v>4914</v>
      </c>
      <c r="L4214" s="2" t="s">
        <v>32</v>
      </c>
      <c r="M4214" s="1">
        <v>20</v>
      </c>
      <c r="N4214" s="2" t="s">
        <v>302</v>
      </c>
      <c r="O4214" s="2" t="s">
        <v>303</v>
      </c>
      <c r="P4214" s="4">
        <v>0</v>
      </c>
      <c r="Q4214" s="4">
        <v>0</v>
      </c>
      <c r="R4214" s="4">
        <v>6883</v>
      </c>
      <c r="S4214" s="4">
        <v>6883</v>
      </c>
      <c r="T4214" s="5">
        <v>0</v>
      </c>
      <c r="U4214" s="5">
        <v>0</v>
      </c>
      <c r="V4214" s="5">
        <v>0</v>
      </c>
      <c r="W4214" s="5">
        <v>0</v>
      </c>
      <c r="X4214" s="5">
        <v>0</v>
      </c>
      <c r="Y4214" s="6">
        <v>0</v>
      </c>
    </row>
    <row r="4215" spans="1:25" ht="87.5" thickBot="1" x14ac:dyDescent="0.4">
      <c r="A4215" s="20" t="s">
        <v>4785</v>
      </c>
      <c r="B4215" s="1">
        <v>16</v>
      </c>
      <c r="C4215" s="2" t="s">
        <v>4899</v>
      </c>
      <c r="D4215" s="1">
        <v>191</v>
      </c>
      <c r="E4215" s="3" t="s">
        <v>4900</v>
      </c>
      <c r="F4215" s="1">
        <v>191000</v>
      </c>
      <c r="G4215" s="1" t="s">
        <v>27</v>
      </c>
      <c r="H4215" s="1" t="s">
        <v>28</v>
      </c>
      <c r="I4215" s="1">
        <v>2020</v>
      </c>
      <c r="J4215" s="1">
        <v>2020</v>
      </c>
      <c r="K4215" s="1" t="s">
        <v>4914</v>
      </c>
      <c r="L4215" s="2" t="s">
        <v>32</v>
      </c>
      <c r="M4215" s="1">
        <v>20</v>
      </c>
      <c r="N4215" s="2" t="s">
        <v>43</v>
      </c>
      <c r="O4215" s="2" t="s">
        <v>44</v>
      </c>
      <c r="P4215" s="4">
        <v>0</v>
      </c>
      <c r="Q4215" s="4">
        <v>0</v>
      </c>
      <c r="R4215" s="4">
        <v>5361</v>
      </c>
      <c r="S4215" s="4">
        <v>5361</v>
      </c>
      <c r="T4215" s="5">
        <v>0</v>
      </c>
      <c r="U4215" s="5">
        <v>0</v>
      </c>
      <c r="V4215" s="5">
        <v>0</v>
      </c>
      <c r="W4215" s="5">
        <v>0</v>
      </c>
      <c r="X4215" s="5">
        <v>0</v>
      </c>
      <c r="Y4215" s="6">
        <v>0</v>
      </c>
    </row>
    <row r="4216" spans="1:25" ht="73" thickBot="1" x14ac:dyDescent="0.4">
      <c r="A4216" s="20" t="s">
        <v>4785</v>
      </c>
      <c r="B4216" s="1">
        <v>16</v>
      </c>
      <c r="C4216" s="2" t="s">
        <v>4899</v>
      </c>
      <c r="D4216" s="1">
        <v>191</v>
      </c>
      <c r="E4216" s="3" t="s">
        <v>4900</v>
      </c>
      <c r="F4216" s="1">
        <v>191000</v>
      </c>
      <c r="G4216" s="1" t="s">
        <v>27</v>
      </c>
      <c r="H4216" s="1" t="s">
        <v>28</v>
      </c>
      <c r="I4216" s="1">
        <v>2020</v>
      </c>
      <c r="J4216" s="1">
        <v>2020</v>
      </c>
      <c r="K4216" s="1" t="s">
        <v>4914</v>
      </c>
      <c r="L4216" s="2" t="s">
        <v>32</v>
      </c>
      <c r="M4216" s="1">
        <v>20</v>
      </c>
      <c r="N4216" s="2" t="s">
        <v>45</v>
      </c>
      <c r="O4216" s="2" t="s">
        <v>46</v>
      </c>
      <c r="P4216" s="4">
        <v>0</v>
      </c>
      <c r="Q4216" s="4">
        <v>0</v>
      </c>
      <c r="R4216" s="4">
        <v>-5361</v>
      </c>
      <c r="S4216" s="4">
        <v>-5361</v>
      </c>
      <c r="T4216" s="5">
        <v>0</v>
      </c>
      <c r="U4216" s="5">
        <v>0</v>
      </c>
      <c r="V4216" s="5">
        <v>0</v>
      </c>
      <c r="W4216" s="5">
        <v>0</v>
      </c>
      <c r="X4216" s="5">
        <v>0</v>
      </c>
      <c r="Y4216" s="6">
        <v>0</v>
      </c>
    </row>
    <row r="4217" spans="1:25" ht="73" thickBot="1" x14ac:dyDescent="0.4">
      <c r="A4217" s="20" t="s">
        <v>4785</v>
      </c>
      <c r="B4217" s="1">
        <v>16</v>
      </c>
      <c r="C4217" s="2" t="s">
        <v>4899</v>
      </c>
      <c r="D4217" s="1">
        <v>191</v>
      </c>
      <c r="E4217" s="3" t="s">
        <v>4900</v>
      </c>
      <c r="F4217" s="1">
        <v>191000</v>
      </c>
      <c r="G4217" s="1" t="s">
        <v>27</v>
      </c>
      <c r="H4217" s="1" t="s">
        <v>28</v>
      </c>
      <c r="I4217" s="1">
        <v>2020</v>
      </c>
      <c r="J4217" s="1">
        <v>2020</v>
      </c>
      <c r="K4217" s="1" t="s">
        <v>4914</v>
      </c>
      <c r="L4217" s="2" t="s">
        <v>32</v>
      </c>
      <c r="M4217" s="1">
        <v>20</v>
      </c>
      <c r="N4217" s="2" t="s">
        <v>47</v>
      </c>
      <c r="O4217" s="2" t="s">
        <v>48</v>
      </c>
      <c r="P4217" s="4">
        <v>0</v>
      </c>
      <c r="Q4217" s="4">
        <v>0</v>
      </c>
      <c r="R4217" s="4">
        <v>1469</v>
      </c>
      <c r="S4217" s="4">
        <v>1469</v>
      </c>
      <c r="T4217" s="5">
        <v>0</v>
      </c>
      <c r="U4217" s="5">
        <v>0</v>
      </c>
      <c r="V4217" s="5">
        <v>0</v>
      </c>
      <c r="W4217" s="5">
        <v>0</v>
      </c>
      <c r="X4217" s="5">
        <v>0</v>
      </c>
      <c r="Y4217" s="6">
        <v>0</v>
      </c>
    </row>
    <row r="4218" spans="1:25" ht="87.5" thickBot="1" x14ac:dyDescent="0.4">
      <c r="A4218" s="20" t="s">
        <v>4785</v>
      </c>
      <c r="B4218" s="1">
        <v>16</v>
      </c>
      <c r="C4218" s="2" t="s">
        <v>4899</v>
      </c>
      <c r="D4218" s="1">
        <v>191</v>
      </c>
      <c r="E4218" s="3" t="s">
        <v>4900</v>
      </c>
      <c r="F4218" s="1">
        <v>191000</v>
      </c>
      <c r="G4218" s="1" t="s">
        <v>27</v>
      </c>
      <c r="H4218" s="1" t="s">
        <v>28</v>
      </c>
      <c r="I4218" s="1">
        <v>2020</v>
      </c>
      <c r="J4218" s="1">
        <v>2020</v>
      </c>
      <c r="K4218" s="1" t="s">
        <v>4914</v>
      </c>
      <c r="L4218" s="2" t="s">
        <v>32</v>
      </c>
      <c r="M4218" s="1">
        <v>20</v>
      </c>
      <c r="N4218" s="2" t="s">
        <v>4901</v>
      </c>
      <c r="O4218" s="2" t="s">
        <v>4902</v>
      </c>
      <c r="P4218" s="4">
        <v>1885000</v>
      </c>
      <c r="Q4218" s="4">
        <v>1885000</v>
      </c>
      <c r="R4218" s="4">
        <v>0</v>
      </c>
      <c r="S4218" s="4">
        <v>0</v>
      </c>
      <c r="T4218" s="5">
        <v>0</v>
      </c>
      <c r="U4218" s="5">
        <v>0</v>
      </c>
      <c r="V4218" s="5">
        <v>0</v>
      </c>
      <c r="W4218" s="5">
        <v>0</v>
      </c>
      <c r="X4218" s="5">
        <v>0</v>
      </c>
      <c r="Y4218" s="6">
        <v>0</v>
      </c>
    </row>
    <row r="4219" spans="1:25" ht="131" thickBot="1" x14ac:dyDescent="0.4">
      <c r="A4219" s="20" t="s">
        <v>4785</v>
      </c>
      <c r="B4219" s="1">
        <v>16</v>
      </c>
      <c r="C4219" s="2" t="s">
        <v>4899</v>
      </c>
      <c r="D4219" s="1">
        <v>191</v>
      </c>
      <c r="E4219" s="3" t="s">
        <v>4900</v>
      </c>
      <c r="F4219" s="1">
        <v>191000</v>
      </c>
      <c r="G4219" s="1" t="s">
        <v>27</v>
      </c>
      <c r="H4219" s="1" t="s">
        <v>28</v>
      </c>
      <c r="I4219" s="1">
        <v>2020</v>
      </c>
      <c r="J4219" s="1">
        <v>2020</v>
      </c>
      <c r="K4219" s="1" t="s">
        <v>4914</v>
      </c>
      <c r="L4219" s="2" t="s">
        <v>206</v>
      </c>
      <c r="M4219" s="1">
        <v>30</v>
      </c>
      <c r="N4219" s="2" t="s">
        <v>4903</v>
      </c>
      <c r="O4219" s="2" t="s">
        <v>4904</v>
      </c>
      <c r="P4219" s="4">
        <v>4708576</v>
      </c>
      <c r="Q4219" s="4">
        <v>4708576</v>
      </c>
      <c r="R4219" s="4">
        <v>0</v>
      </c>
      <c r="S4219" s="4">
        <v>0</v>
      </c>
      <c r="T4219" s="5">
        <v>0</v>
      </c>
      <c r="U4219" s="5">
        <v>0</v>
      </c>
      <c r="V4219" s="5">
        <v>0</v>
      </c>
      <c r="W4219" s="5">
        <v>0</v>
      </c>
      <c r="X4219" s="5">
        <v>0</v>
      </c>
      <c r="Y4219" s="6">
        <v>0</v>
      </c>
    </row>
    <row r="4220" spans="1:25" ht="145.5" thickBot="1" x14ac:dyDescent="0.4">
      <c r="A4220" s="20" t="s">
        <v>4785</v>
      </c>
      <c r="B4220" s="1">
        <v>16</v>
      </c>
      <c r="C4220" s="2" t="s">
        <v>4899</v>
      </c>
      <c r="D4220" s="1">
        <v>191</v>
      </c>
      <c r="E4220" s="3" t="s">
        <v>4900</v>
      </c>
      <c r="F4220" s="1">
        <v>191000</v>
      </c>
      <c r="G4220" s="1" t="s">
        <v>27</v>
      </c>
      <c r="H4220" s="1" t="s">
        <v>28</v>
      </c>
      <c r="I4220" s="1">
        <v>2020</v>
      </c>
      <c r="J4220" s="1">
        <v>2020</v>
      </c>
      <c r="K4220" s="1" t="s">
        <v>4914</v>
      </c>
      <c r="L4220" s="2" t="s">
        <v>49</v>
      </c>
      <c r="M4220" s="1">
        <v>40</v>
      </c>
      <c r="N4220" s="2" t="s">
        <v>4905</v>
      </c>
      <c r="O4220" s="2" t="s">
        <v>4906</v>
      </c>
      <c r="P4220" s="4">
        <v>0</v>
      </c>
      <c r="Q4220" s="4">
        <v>0</v>
      </c>
      <c r="R4220" s="4">
        <v>335458</v>
      </c>
      <c r="S4220" s="4">
        <v>294458</v>
      </c>
      <c r="T4220" s="5">
        <v>0</v>
      </c>
      <c r="U4220" s="5">
        <v>0</v>
      </c>
      <c r="V4220" s="5">
        <v>2</v>
      </c>
      <c r="W4220" s="5">
        <v>2</v>
      </c>
      <c r="X4220" s="5">
        <v>2</v>
      </c>
      <c r="Y4220" s="6">
        <v>2</v>
      </c>
    </row>
    <row r="4221" spans="1:25" ht="145.5" thickBot="1" x14ac:dyDescent="0.4">
      <c r="A4221" s="20" t="s">
        <v>4785</v>
      </c>
      <c r="B4221" s="1">
        <v>16</v>
      </c>
      <c r="C4221" s="2" t="s">
        <v>4899</v>
      </c>
      <c r="D4221" s="1">
        <v>191</v>
      </c>
      <c r="E4221" s="3" t="s">
        <v>4900</v>
      </c>
      <c r="F4221" s="1">
        <v>191000</v>
      </c>
      <c r="G4221" s="1" t="s">
        <v>27</v>
      </c>
      <c r="H4221" s="1" t="s">
        <v>28</v>
      </c>
      <c r="I4221" s="1">
        <v>2020</v>
      </c>
      <c r="J4221" s="1">
        <v>2020</v>
      </c>
      <c r="K4221" s="1" t="s">
        <v>4914</v>
      </c>
      <c r="L4221" s="2" t="s">
        <v>49</v>
      </c>
      <c r="M4221" s="1">
        <v>40</v>
      </c>
      <c r="N4221" s="2" t="s">
        <v>4907</v>
      </c>
      <c r="O4221" s="2" t="s">
        <v>4908</v>
      </c>
      <c r="P4221" s="4">
        <v>0</v>
      </c>
      <c r="Q4221" s="4">
        <v>0</v>
      </c>
      <c r="R4221" s="4">
        <v>0</v>
      </c>
      <c r="S4221" s="4">
        <v>0</v>
      </c>
      <c r="T4221" s="5">
        <v>0</v>
      </c>
      <c r="U4221" s="5">
        <v>0</v>
      </c>
      <c r="V4221" s="5">
        <v>0</v>
      </c>
      <c r="W4221" s="5">
        <v>0</v>
      </c>
      <c r="X4221" s="5">
        <v>0</v>
      </c>
      <c r="Y4221" s="6">
        <v>0</v>
      </c>
    </row>
    <row r="4222" spans="1:25" ht="73" thickBot="1" x14ac:dyDescent="0.4">
      <c r="A4222" s="20" t="s">
        <v>4785</v>
      </c>
      <c r="B4222" s="1">
        <v>16</v>
      </c>
      <c r="C4222" s="2" t="s">
        <v>4899</v>
      </c>
      <c r="D4222" s="1">
        <v>191</v>
      </c>
      <c r="E4222" s="3" t="s">
        <v>4900</v>
      </c>
      <c r="F4222" s="1">
        <v>191000</v>
      </c>
      <c r="G4222" s="1" t="s">
        <v>27</v>
      </c>
      <c r="H4222" s="1" t="s">
        <v>28</v>
      </c>
      <c r="I4222" s="1">
        <v>2020</v>
      </c>
      <c r="J4222" s="1">
        <v>2020</v>
      </c>
      <c r="K4222" s="1" t="s">
        <v>4914</v>
      </c>
      <c r="L4222" s="2" t="s">
        <v>49</v>
      </c>
      <c r="M4222" s="1">
        <v>40</v>
      </c>
      <c r="N4222" s="2" t="s">
        <v>269</v>
      </c>
      <c r="O4222" s="2" t="s">
        <v>4909</v>
      </c>
      <c r="P4222" s="4">
        <v>0</v>
      </c>
      <c r="Q4222" s="4">
        <v>0</v>
      </c>
      <c r="R4222" s="4">
        <v>0</v>
      </c>
      <c r="S4222" s="4">
        <v>0</v>
      </c>
      <c r="T4222" s="5">
        <v>0</v>
      </c>
      <c r="U4222" s="5">
        <v>0</v>
      </c>
      <c r="V4222" s="5">
        <v>0</v>
      </c>
      <c r="W4222" s="5">
        <v>0</v>
      </c>
      <c r="X4222" s="5">
        <v>0</v>
      </c>
      <c r="Y4222" s="6">
        <v>0</v>
      </c>
    </row>
    <row r="4223" spans="1:25" ht="73" thickBot="1" x14ac:dyDescent="0.4">
      <c r="A4223" s="20" t="s">
        <v>4785</v>
      </c>
      <c r="B4223" s="1">
        <v>16</v>
      </c>
      <c r="C4223" s="2" t="s">
        <v>4899</v>
      </c>
      <c r="D4223" s="1">
        <v>191</v>
      </c>
      <c r="E4223" s="3" t="s">
        <v>4900</v>
      </c>
      <c r="F4223" s="1">
        <v>191000</v>
      </c>
      <c r="G4223" s="1" t="s">
        <v>58</v>
      </c>
      <c r="H4223" s="1" t="s">
        <v>59</v>
      </c>
      <c r="I4223" s="1" t="s">
        <v>60</v>
      </c>
      <c r="J4223" s="1">
        <v>2021</v>
      </c>
      <c r="K4223" s="1" t="s">
        <v>4915</v>
      </c>
      <c r="L4223" s="2" t="s">
        <v>206</v>
      </c>
      <c r="M4223" s="1">
        <v>30</v>
      </c>
      <c r="N4223" s="2" t="s">
        <v>275</v>
      </c>
      <c r="O4223" s="2" t="s">
        <v>276</v>
      </c>
      <c r="P4223" s="4">
        <v>-4708576</v>
      </c>
      <c r="Q4223" s="4">
        <v>-4708576</v>
      </c>
      <c r="R4223" s="4">
        <v>0</v>
      </c>
      <c r="S4223" s="4">
        <v>0</v>
      </c>
      <c r="T4223" s="5">
        <v>0</v>
      </c>
      <c r="U4223" s="5">
        <v>0</v>
      </c>
      <c r="V4223" s="5">
        <v>0</v>
      </c>
      <c r="W4223" s="5">
        <v>0</v>
      </c>
      <c r="X4223" s="5">
        <v>0</v>
      </c>
      <c r="Y4223" s="6">
        <v>0</v>
      </c>
    </row>
    <row r="4224" spans="1:25" ht="188.5" x14ac:dyDescent="0.35">
      <c r="A4224" s="21" t="s">
        <v>4785</v>
      </c>
      <c r="B4224" s="8">
        <v>16</v>
      </c>
      <c r="C4224" s="9" t="s">
        <v>4899</v>
      </c>
      <c r="D4224" s="8">
        <v>191</v>
      </c>
      <c r="E4224" s="10" t="s">
        <v>4900</v>
      </c>
      <c r="F4224" s="8">
        <v>191000</v>
      </c>
      <c r="G4224" s="8" t="s">
        <v>58</v>
      </c>
      <c r="H4224" s="8" t="s">
        <v>59</v>
      </c>
      <c r="I4224" s="8" t="s">
        <v>60</v>
      </c>
      <c r="J4224" s="8">
        <v>2021</v>
      </c>
      <c r="K4224" s="8" t="s">
        <v>4915</v>
      </c>
      <c r="L4224" s="9" t="s">
        <v>49</v>
      </c>
      <c r="M4224" s="8">
        <v>40</v>
      </c>
      <c r="N4224" s="9" t="s">
        <v>4910</v>
      </c>
      <c r="O4224" s="9" t="s">
        <v>4911</v>
      </c>
      <c r="P4224" s="11">
        <v>0</v>
      </c>
      <c r="Q4224" s="11">
        <v>775000</v>
      </c>
      <c r="R4224" s="11">
        <v>0</v>
      </c>
      <c r="S4224" s="11">
        <v>0</v>
      </c>
      <c r="T4224" s="16">
        <v>0</v>
      </c>
      <c r="U4224" s="16">
        <v>0</v>
      </c>
      <c r="V4224" s="16">
        <v>0</v>
      </c>
      <c r="W4224" s="16">
        <v>0</v>
      </c>
      <c r="X4224" s="16">
        <v>0</v>
      </c>
      <c r="Y4224" s="17">
        <v>0</v>
      </c>
    </row>
  </sheetData>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showGridLines="0" workbookViewId="0">
      <pane ySplit="4" topLeftCell="A18" activePane="bottomLeft" state="frozen"/>
      <selection pane="bottomLeft" activeCell="J28" sqref="J28"/>
    </sheetView>
  </sheetViews>
  <sheetFormatPr defaultRowHeight="14.5" x14ac:dyDescent="0.35"/>
  <cols>
    <col min="5" max="6" width="15.1796875" bestFit="1" customWidth="1"/>
    <col min="7" max="8" width="15.08984375" bestFit="1" customWidth="1"/>
    <col min="9" max="10" width="13" bestFit="1" customWidth="1"/>
  </cols>
  <sheetData>
    <row r="1" spans="1:10" x14ac:dyDescent="0.35">
      <c r="A1" s="22" t="s">
        <v>4919</v>
      </c>
    </row>
    <row r="2" spans="1:10" x14ac:dyDescent="0.35">
      <c r="A2" s="26" t="s">
        <v>4917</v>
      </c>
    </row>
    <row r="3" spans="1:10" x14ac:dyDescent="0.35">
      <c r="A3" s="22"/>
      <c r="E3" s="27" t="s">
        <v>4922</v>
      </c>
      <c r="F3" s="27" t="s">
        <v>4923</v>
      </c>
      <c r="G3" s="27" t="s">
        <v>4924</v>
      </c>
      <c r="H3" s="27" t="s">
        <v>4925</v>
      </c>
      <c r="I3" s="27" t="s">
        <v>4920</v>
      </c>
      <c r="J3" s="27" t="s">
        <v>4921</v>
      </c>
    </row>
    <row r="4" spans="1:10" x14ac:dyDescent="0.35">
      <c r="D4" s="28" t="s">
        <v>4918</v>
      </c>
      <c r="E4" s="29">
        <f>SUBTOTAL(109,Tbl_OpSummary[FY 2021 GF])</f>
        <v>22720454731</v>
      </c>
      <c r="F4" s="29">
        <f>SUBTOTAL(109,Tbl_OpSummary[FY 2022 GF])</f>
        <v>25256005011</v>
      </c>
      <c r="G4" s="29">
        <f>SUBTOTAL(109,Tbl_OpSummary[FY 2021 NGF])</f>
        <v>44774400076</v>
      </c>
      <c r="H4" s="29">
        <f>SUBTOTAL(109,Tbl_OpSummary[FY 2022 NGF])</f>
        <v>45959788915</v>
      </c>
      <c r="I4" s="30">
        <f>SUBTOTAL(109,Tbl_OpSummary[FY 2021 Pos])</f>
        <v>121821.48999999999</v>
      </c>
      <c r="J4" s="30">
        <f>SUBTOTAL(109,Tbl_OpSummary[FY 2022 Pos])</f>
        <v>122868.39</v>
      </c>
    </row>
  </sheetData>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2020-2022 Operating Summary</vt:lpstr>
      <vt:lpstr>Filters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2021-04-19T22:42:27Z</dcterms:modified>
</cp:coreProperties>
</file>